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SWT\New folder\"/>
    </mc:Choice>
  </mc:AlternateContent>
  <xr:revisionPtr revIDLastSave="0" documentId="13_ncr:1_{872BD183-D7B7-4BA6-9DF1-5F52E4D85ABA}" xr6:coauthVersionLast="45" xr6:coauthVersionMax="45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Glossary" sheetId="3" r:id="rId1"/>
    <sheet name="Facility Test" sheetId="6" r:id="rId2"/>
    <sheet name="Function Test Case" sheetId="10" r:id="rId3"/>
    <sheet name="Volume Testcases" sheetId="7" r:id="rId4"/>
    <sheet name="Usability Test" sheetId="5" r:id="rId5"/>
    <sheet name="Security Test" sheetId="4" r:id="rId6"/>
    <sheet name="Configuration Test" sheetId="2" r:id="rId7"/>
    <sheet name="Acceptance Test" sheetId="1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2" i="2"/>
  <c r="G4" i="5"/>
  <c r="G5" i="5"/>
  <c r="G6" i="5"/>
  <c r="G4" i="4"/>
  <c r="G5" i="4"/>
  <c r="G3" i="4"/>
  <c r="G3" i="5"/>
  <c r="G2" i="5"/>
  <c r="G6" i="4"/>
  <c r="G2" i="4"/>
  <c r="H6" i="7" l="1"/>
  <c r="H5" i="7"/>
  <c r="H4" i="7"/>
  <c r="H3" i="7"/>
  <c r="H2" i="7"/>
  <c r="G6" i="6"/>
  <c r="G5" i="6"/>
  <c r="G4" i="6"/>
  <c r="G3" i="6"/>
  <c r="G2" i="6"/>
  <c r="G4" i="2" l="1"/>
  <c r="G5" i="2"/>
  <c r="G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DUCHU</author>
  </authors>
  <commentList>
    <comment ref="A7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B7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C7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D7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F7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G7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D8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E8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DUCHU</author>
  </authors>
  <commentList>
    <comment ref="A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B2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C2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D2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F2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G2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D3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E3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DUCHU</author>
  </authors>
  <commentList>
    <comment ref="B7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C7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G7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H7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F8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DUCHU</author>
  </authors>
  <commentList>
    <comment ref="A9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B9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C9" authorId="0" shapeId="0" xr:uid="{00000000-0006-0000-0400-000003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D9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F9" authorId="0" shapeId="0" xr:uid="{00000000-0006-0000-0400-000005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G9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D10" authorId="0" shapeId="0" xr:uid="{00000000-0006-0000-0400-000007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E10" authorId="0" shapeId="0" xr:uid="{00000000-0006-0000-0400-000008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DUCHU</author>
  </authors>
  <commentList>
    <comment ref="A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B7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C7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D7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F7" authorId="0" shapeId="0" xr:uid="{00000000-0006-0000-0500-000005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G7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D8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E8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DUCHU</author>
  </authors>
  <commentList>
    <comment ref="A7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B7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C7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D7" authorId="0" shapeId="0" xr:uid="{00000000-0006-0000-0600-000004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F7" authorId="0" shapeId="0" xr:uid="{00000000-0006-0000-0600-000005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G7" authorId="0" shapeId="0" xr:uid="{00000000-0006-0000-0600-000006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D8" authorId="0" shapeId="0" xr:uid="{00000000-0006-0000-0600-000007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E8" authorId="0" shapeId="0" xr:uid="{00000000-0006-0000-0600-000008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</commentList>
</comments>
</file>

<file path=xl/sharedStrings.xml><?xml version="1.0" encoding="utf-8"?>
<sst xmlns="http://schemas.openxmlformats.org/spreadsheetml/2006/main" count="2061" uniqueCount="623">
  <si>
    <t xml:space="preserve">Customer Services Survey </t>
  </si>
  <si>
    <t>Quan Li Diem Sinh Vien Acceptance Test Cases</t>
  </si>
  <si>
    <t>Category</t>
  </si>
  <si>
    <t>Test Case ID</t>
  </si>
  <si>
    <t>Test Case Description</t>
  </si>
  <si>
    <t>Test Procedures</t>
  </si>
  <si>
    <t>Test Case Expected Result</t>
  </si>
  <si>
    <t>Status</t>
  </si>
  <si>
    <t>Steps to Perform</t>
  </si>
  <si>
    <t>Step Expected Result</t>
  </si>
  <si>
    <t>Configuration Test</t>
  </si>
  <si>
    <t>CF01</t>
  </si>
  <si>
    <t>None</t>
  </si>
  <si>
    <t>Passed all</t>
  </si>
  <si>
    <t>Passed</t>
  </si>
  <si>
    <t>CF02</t>
  </si>
  <si>
    <t>CF03</t>
  </si>
  <si>
    <t>CF04</t>
  </si>
  <si>
    <t>Use all testcase in function test and system test on Window 7 - 32 bit</t>
  </si>
  <si>
    <t>Use all testcase in function test and system test on Window 7 - 64 bit</t>
  </si>
  <si>
    <t>Use all testcase in function test and system test on Window 10 - 32 bit</t>
  </si>
  <si>
    <t>Use all testcase in function test and system test on Window 10 - 64 bit</t>
  </si>
  <si>
    <t>Failed</t>
  </si>
  <si>
    <t>Not Run</t>
  </si>
  <si>
    <t>Not Completed</t>
  </si>
  <si>
    <t>Number of test cases</t>
  </si>
  <si>
    <t>Quan Li Diem Sinh Vien Configuration Test Cases</t>
  </si>
  <si>
    <t>Definition</t>
  </si>
  <si>
    <t>Terms</t>
  </si>
  <si>
    <t>Description</t>
  </si>
  <si>
    <t>Function Test</t>
  </si>
  <si>
    <t xml:space="preserve">Check and find the different between customer's requirements and the real programe works, include User Navigation Test, Transaction Screen Test, Transaction Test </t>
  </si>
  <si>
    <t>Facility Test</t>
  </si>
  <si>
    <t xml:space="preserve">The process which try to prove that all system is not suitable for requirements </t>
  </si>
  <si>
    <t>Storage Test</t>
  </si>
  <si>
    <t>Check if programe have enough space, resource to run</t>
  </si>
  <si>
    <t>Usability Test</t>
  </si>
  <si>
    <t>Check user interface communicate friendly</t>
  </si>
  <si>
    <t>Security Test</t>
  </si>
  <si>
    <t>Check programe is available on many hardware/software</t>
  </si>
  <si>
    <t>Abbreviation</t>
  </si>
  <si>
    <t>Acc</t>
  </si>
  <si>
    <t>Pass</t>
  </si>
  <si>
    <t>A old version of Windows OS</t>
  </si>
  <si>
    <t>Manager</t>
  </si>
  <si>
    <t>A user who manage mark of students</t>
  </si>
  <si>
    <t>Account of a user on Quan Ly Diem Sinh Vien</t>
  </si>
  <si>
    <t>Passwotd of a user on Quan Ly Diem Sinh Vien</t>
  </si>
  <si>
    <t xml:space="preserve">Window 7 </t>
  </si>
  <si>
    <t>Window 10</t>
  </si>
  <si>
    <t>A current version of Windows OS</t>
  </si>
  <si>
    <t xml:space="preserve">Check security database, account </t>
  </si>
  <si>
    <t>SEC01</t>
  </si>
  <si>
    <t>Cannot register new account that whose username is used by another user</t>
  </si>
  <si>
    <t>Choose gender: "Female"</t>
  </si>
  <si>
    <t>SEC02</t>
  </si>
  <si>
    <t>Confirm password incorrectly when user register a new account</t>
  </si>
  <si>
    <t>SEC03</t>
  </si>
  <si>
    <t>Enter present password correctly</t>
  </si>
  <si>
    <t>SEC04</t>
  </si>
  <si>
    <t>SEC05</t>
  </si>
  <si>
    <t>SEC06</t>
  </si>
  <si>
    <t>Cannot log in with invalid account</t>
  </si>
  <si>
    <t>Log in with unregister account</t>
  </si>
  <si>
    <t>Display a message log in unsuccessfully</t>
  </si>
  <si>
    <t>Annouce username or password is not correctly</t>
  </si>
  <si>
    <t>Cannot log in with invalid password</t>
  </si>
  <si>
    <t>Log in with invalid password</t>
  </si>
  <si>
    <t>Do you have difficulty registering an account?</t>
  </si>
  <si>
    <t>Do you have trouble changing your password or information?</t>
  </si>
  <si>
    <t>Did you edit your account easily?</t>
  </si>
  <si>
    <t>Do you have any difficulty adding students?</t>
  </si>
  <si>
    <t>Do you have difficulty adding subjects?</t>
  </si>
  <si>
    <t>Do you have trouble entering a score for students?</t>
  </si>
  <si>
    <t>Do you have difficulty adding teachers?</t>
  </si>
  <si>
    <t>Do you have trouble adding the class?</t>
  </si>
  <si>
    <t>Q1</t>
  </si>
  <si>
    <t>Q2</t>
  </si>
  <si>
    <t>Q3</t>
  </si>
  <si>
    <t>Q4</t>
  </si>
  <si>
    <t>Question</t>
  </si>
  <si>
    <t>Question ID</t>
  </si>
  <si>
    <t>Are you satisfied with the interface? (5 levels)</t>
  </si>
  <si>
    <t>USE01</t>
  </si>
  <si>
    <t>Normal function - Create new account</t>
  </si>
  <si>
    <t>Usability</t>
  </si>
  <si>
    <t>USE02</t>
  </si>
  <si>
    <t>Normal function - Edit account</t>
  </si>
  <si>
    <t>USE03</t>
  </si>
  <si>
    <t>Log in on system</t>
  </si>
  <si>
    <t>USE04</t>
  </si>
  <si>
    <t>Log out on system</t>
  </si>
  <si>
    <t>USE05</t>
  </si>
  <si>
    <t>USE06</t>
  </si>
  <si>
    <t>USE07</t>
  </si>
  <si>
    <t>USE08</t>
  </si>
  <si>
    <t>USE09</t>
  </si>
  <si>
    <t>USE10</t>
  </si>
  <si>
    <t>USE11</t>
  </si>
  <si>
    <t>USE12</t>
  </si>
  <si>
    <t>USE13</t>
  </si>
  <si>
    <t>USE22</t>
  </si>
  <si>
    <t xml:space="preserve">Normal function - Create new invalid account </t>
  </si>
  <si>
    <t>Display an error message</t>
  </si>
  <si>
    <t>USE23</t>
  </si>
  <si>
    <t>Normal function - Edit account incorrectly</t>
  </si>
  <si>
    <t>USE24</t>
  </si>
  <si>
    <t>Log in on system incorrectly</t>
  </si>
  <si>
    <t>USE25</t>
  </si>
  <si>
    <t>Log out on system incorrectly</t>
  </si>
  <si>
    <t>USE26</t>
  </si>
  <si>
    <t>USE27</t>
  </si>
  <si>
    <t>USE28</t>
  </si>
  <si>
    <t>USE29</t>
  </si>
  <si>
    <t>USE30</t>
  </si>
  <si>
    <t>USE31</t>
  </si>
  <si>
    <t>FAC01</t>
  </si>
  <si>
    <t>Done</t>
  </si>
  <si>
    <t>FAC02</t>
  </si>
  <si>
    <t>FAC03</t>
  </si>
  <si>
    <t>FAC04</t>
  </si>
  <si>
    <t>FAC05</t>
  </si>
  <si>
    <t>FAC06</t>
  </si>
  <si>
    <t>FAC07</t>
  </si>
  <si>
    <t>FAC08</t>
  </si>
  <si>
    <t>FAC09</t>
  </si>
  <si>
    <t>FAC10</t>
  </si>
  <si>
    <t>FAC11</t>
  </si>
  <si>
    <t>FAC12</t>
  </si>
  <si>
    <t>FAC13</t>
  </si>
  <si>
    <t>FAC14</t>
  </si>
  <si>
    <t>Quan Ly Diem Sinh Vien Facility Test Cases</t>
  </si>
  <si>
    <t>Log in on sofware</t>
  </si>
  <si>
    <t>Log out on software</t>
  </si>
  <si>
    <t>Student adding</t>
  </si>
  <si>
    <t>Lecturers adding</t>
  </si>
  <si>
    <t>Lecturers edit</t>
  </si>
  <si>
    <t>Lecturers delete</t>
  </si>
  <si>
    <t xml:space="preserve">Student mark adding </t>
  </si>
  <si>
    <t>Class adding</t>
  </si>
  <si>
    <t>Class delete</t>
  </si>
  <si>
    <t>Class edit</t>
  </si>
  <si>
    <t>Subjects delete</t>
  </si>
  <si>
    <t>Subjects edit</t>
  </si>
  <si>
    <t>Subjects adding</t>
  </si>
  <si>
    <t>Faculty adding</t>
  </si>
  <si>
    <t>Faculty edit</t>
  </si>
  <si>
    <t>Faculty delete</t>
  </si>
  <si>
    <t>FAC15</t>
  </si>
  <si>
    <t>FAC16</t>
  </si>
  <si>
    <t>FAC17</t>
  </si>
  <si>
    <t>FAC18</t>
  </si>
  <si>
    <t>FAC19</t>
  </si>
  <si>
    <t>FAC20</t>
  </si>
  <si>
    <t>FAC21</t>
  </si>
  <si>
    <t>FAC22</t>
  </si>
  <si>
    <t>Student edit</t>
  </si>
  <si>
    <t xml:space="preserve">Student mark delete </t>
  </si>
  <si>
    <t xml:space="preserve">Student mark edit </t>
  </si>
  <si>
    <t>Student delete</t>
  </si>
  <si>
    <t>USE14</t>
  </si>
  <si>
    <t>USE15</t>
  </si>
  <si>
    <t>USE16</t>
  </si>
  <si>
    <t>USE17</t>
  </si>
  <si>
    <t>USE18</t>
  </si>
  <si>
    <t>USE19</t>
  </si>
  <si>
    <t>USE20</t>
  </si>
  <si>
    <t>USE21</t>
  </si>
  <si>
    <t>USE32</t>
  </si>
  <si>
    <t>USE33</t>
  </si>
  <si>
    <t>USE34</t>
  </si>
  <si>
    <t>USE35</t>
  </si>
  <si>
    <t>USE36</t>
  </si>
  <si>
    <t>USE37</t>
  </si>
  <si>
    <t>USE38</t>
  </si>
  <si>
    <t>Student adding with invalid data</t>
  </si>
  <si>
    <t>Student edit with invalid data</t>
  </si>
  <si>
    <t>Lecturers adding with invalid data</t>
  </si>
  <si>
    <t>Lecturers edit with invalid data</t>
  </si>
  <si>
    <t>Student mark adding with invalid data</t>
  </si>
  <si>
    <t>Student mark edit with invalid data</t>
  </si>
  <si>
    <t>Class adding with invalid data</t>
  </si>
  <si>
    <t>Class edit with invalid data</t>
  </si>
  <si>
    <t>Subjects adding with invalid data</t>
  </si>
  <si>
    <t>Subjects edit with invalid data</t>
  </si>
  <si>
    <t>Faculty adding with invalid data</t>
  </si>
  <si>
    <t>Faculty edit with invalid data</t>
  </si>
  <si>
    <t>STO01</t>
  </si>
  <si>
    <t>Upload a new video - capacity 25 MB (Normal Accounts)</t>
  </si>
  <si>
    <t>Log in on System</t>
  </si>
  <si>
    <t>Load page user</t>
  </si>
  <si>
    <t xml:space="preserve">Upload a normal video with small capacity successfully </t>
  </si>
  <si>
    <t>Choose upload button (beside search textfield)</t>
  </si>
  <si>
    <t>Load page user's upload</t>
  </si>
  <si>
    <t>Choose definite video file and upload on Youtube</t>
  </si>
  <si>
    <t>None (Time 2 mins 25s on wifi)</t>
  </si>
  <si>
    <t>Finish</t>
  </si>
  <si>
    <t>Display a confirm message and video appear on user's channel</t>
  </si>
  <si>
    <t>STO02</t>
  </si>
  <si>
    <t>Upload a new video - capacity 25 MB (Upgrade Accounts)</t>
  </si>
  <si>
    <t>None (Time approximate 2 mins 25s on wifi)</t>
  </si>
  <si>
    <t>STO03</t>
  </si>
  <si>
    <t>Upload a new video - capacity 2 GB (Normal Accounts)</t>
  </si>
  <si>
    <t xml:space="preserve">Upload a normal video with huge capacity unsuccessfully </t>
  </si>
  <si>
    <t>None (Time approximate 15 mins and exit on wifi)</t>
  </si>
  <si>
    <t>Display a announce message and video isn't uploaded</t>
  </si>
  <si>
    <t>STO04</t>
  </si>
  <si>
    <t>Upload a new video - capacity 2 GB (Upgrade Accounts)</t>
  </si>
  <si>
    <t xml:space="preserve">Upload a normal video with huge capacity successfully </t>
  </si>
  <si>
    <t>None (Time approximate 45 mins on wifi)</t>
  </si>
  <si>
    <t>chưa làm</t>
  </si>
  <si>
    <t>Login by admin account
username: admin
pasword: 1234</t>
  </si>
  <si>
    <t>Login success message</t>
  </si>
  <si>
    <t>Click "Hệ thống" , "Quản lý người dùng"</t>
  </si>
  <si>
    <t>Load form "Quản lý người dùng"</t>
  </si>
  <si>
    <t>Choose Quyền: "Admin"</t>
  </si>
  <si>
    <t>Fill Mật khẩu: "123"</t>
  </si>
  <si>
    <t>Fill Đánh lại mật khẩu: "123"</t>
  </si>
  <si>
    <t>Fill Email: "Admin@gmail.com"</t>
  </si>
  <si>
    <t>Fill Phone: "0894 900 003"</t>
  </si>
  <si>
    <t>Choose Giới tính: "Nam"</t>
  </si>
  <si>
    <t>Fill Họ tên: "admin123"</t>
  </si>
  <si>
    <t xml:space="preserve">Click Thêm mới button </t>
  </si>
  <si>
    <t>Fill Tên tài khoản: "admin"</t>
  </si>
  <si>
    <t>Annouce "Tài khoản đã tồn tại"</t>
  </si>
  <si>
    <t>Fill Tên tài khoản: "user1"</t>
  </si>
  <si>
    <t>Fill Đánh lại mật khẩu: "1234"</t>
  </si>
  <si>
    <t>Annouce "Bạn nhập lại mật khẩu không trùng lập"</t>
  </si>
  <si>
    <t>New password fails when an old password is entered incorrectly</t>
  </si>
  <si>
    <t>Click "Hệ thống" , "Đổi mật khẩu"</t>
  </si>
  <si>
    <t>Load form "Đổi mật khẩu"</t>
  </si>
  <si>
    <t>Fill Mật khẩu cũ: "covic19"</t>
  </si>
  <si>
    <t>Fill Mật khẩu mới: "1234"</t>
  </si>
  <si>
    <t xml:space="preserve">Click OK button </t>
  </si>
  <si>
    <t>Annouce "Tài khoản không tồn tại hoặc mật khẩu sai"</t>
  </si>
  <si>
    <t>New password fails when confirm password incorrectly</t>
  </si>
  <si>
    <t>Fill Mật khẩu cũ: "123"</t>
  </si>
  <si>
    <t>Fill Đánh lại mật khẩu: "nono123"</t>
  </si>
  <si>
    <t>Annouce new "Nhập lại password không đúng"</t>
  </si>
  <si>
    <t>Quan Ly Diem Sinh Vien Security Test Cases</t>
  </si>
  <si>
    <t>Quan Ly Diem Sinh Vien Usability Test Cases</t>
  </si>
  <si>
    <t>Q5</t>
  </si>
  <si>
    <t>Q6</t>
  </si>
  <si>
    <t>Q7</t>
  </si>
  <si>
    <t>Q8</t>
  </si>
  <si>
    <t>Q9</t>
  </si>
  <si>
    <t xml:space="preserve">TC1 </t>
  </si>
  <si>
    <t>Test case add new lecture with "Ma Giang Vien" empty</t>
  </si>
  <si>
    <t>Click QL Giang Vien</t>
  </si>
  <si>
    <t>Form QL Giang Vien show</t>
  </si>
  <si>
    <t>Ma Giang Vien text box show error</t>
  </si>
  <si>
    <t>Fill Ma giang vien: ""</t>
  </si>
  <si>
    <t>Fill Ho ten: "le van dat"</t>
  </si>
  <si>
    <t>Fill Ho ten text box</t>
  </si>
  <si>
    <t>Choose Gioi tinh: "Nam"</t>
  </si>
  <si>
    <t>Choose Gioi tinh combo box</t>
  </si>
  <si>
    <t>Fill Phone: "0943 423 122"</t>
  </si>
  <si>
    <t>Fill Phone text box</t>
  </si>
  <si>
    <t>Fill email: "levandat@gmail.com"</t>
  </si>
  <si>
    <t>Fill email text box</t>
  </si>
  <si>
    <t>Choose Phan loai GV: "Co Huu"</t>
  </si>
  <si>
    <t>Choose Phan loai GV combo box</t>
  </si>
  <si>
    <t>TC2</t>
  </si>
  <si>
    <t>Test case add new lecture with "Ma Giang Vien" duplicate</t>
  </si>
  <si>
    <t>Ho ten text box show error</t>
  </si>
  <si>
    <t>Fill Ma giang vien: "CH3"</t>
  </si>
  <si>
    <t>Fill Ma giang vien text box</t>
  </si>
  <si>
    <t>TC3</t>
  </si>
  <si>
    <t>Test case add new lecture with "ho ten" empty, "Gioi tinh" empty, "Phone" empty, "Phan loai" empty</t>
  </si>
  <si>
    <t>Message error</t>
  </si>
  <si>
    <t>Not passed</t>
  </si>
  <si>
    <t>Fill Ma giang vien: "CH120"</t>
  </si>
  <si>
    <t>Fill Ho ten: ""</t>
  </si>
  <si>
    <t>Ho ten text box show message</t>
  </si>
  <si>
    <t>Choose Gioi tinh: ""</t>
  </si>
  <si>
    <t>Gioi tinh combo box show error</t>
  </si>
  <si>
    <t>Fill Phone: ""</t>
  </si>
  <si>
    <t>Phone text box show error</t>
  </si>
  <si>
    <t>Fill email: ""</t>
  </si>
  <si>
    <t>Email text box show error</t>
  </si>
  <si>
    <t>Choose Phan loai GV: ""</t>
  </si>
  <si>
    <t>Phan loai GV combo box show error</t>
  </si>
  <si>
    <t>TC4</t>
  </si>
  <si>
    <t>Test case add new lecture successfully</t>
  </si>
  <si>
    <t>Show message:
 "Them moi thanh cong"</t>
  </si>
  <si>
    <t>Fill Ma giang vien: "CH100"</t>
  </si>
  <si>
    <t>TC5</t>
  </si>
  <si>
    <t xml:space="preserve">Test case edit lecture with "Ma Giang Vien" empty </t>
  </si>
  <si>
    <t>Click Ma giang vien: "CH13"</t>
  </si>
  <si>
    <t>All information show in "Thong tin chi tiet"</t>
  </si>
  <si>
    <t>Edit Ma giang vien: ""</t>
  </si>
  <si>
    <t>Ma giang vien text box show message</t>
  </si>
  <si>
    <t>TC6</t>
  </si>
  <si>
    <t>Test case edit lecture with "ho ten" empty, "Gioi tinh" empty, "Phone" empty, "Phan loai" empty</t>
  </si>
  <si>
    <t>Edit Ho ten to: ""</t>
  </si>
  <si>
    <t>Edit Ho ten: ""</t>
  </si>
  <si>
    <t>Edit Phone: ""</t>
  </si>
  <si>
    <t>Edit email: ""</t>
  </si>
  <si>
    <t>TC7</t>
  </si>
  <si>
    <t>Test case edit lecture successfully</t>
  </si>
  <si>
    <t>Show message:
 "Cap nhat du lieu thanh cong"</t>
  </si>
  <si>
    <t>Edit Ho ten to: "Le Van Luyen"</t>
  </si>
  <si>
    <t>Edit Ho ten text box</t>
  </si>
  <si>
    <t>TC8</t>
  </si>
  <si>
    <t>Test case Delete lecture successfully</t>
  </si>
  <si>
    <t>Show message:
 "Xoa du lieu thanh cong"</t>
  </si>
  <si>
    <t>Click Xoa button</t>
  </si>
  <si>
    <t>Click "Yes dialog"</t>
  </si>
  <si>
    <t>Quan Ly Giang Vien</t>
  </si>
  <si>
    <t>Test case add new faculty with "Ma khoa" empty</t>
  </si>
  <si>
    <t>Click QL Khoa</t>
  </si>
  <si>
    <t>Form QL Khoa show</t>
  </si>
  <si>
    <t>Fill Ma khoa: ""</t>
  </si>
  <si>
    <t>Ma khoa text box show error</t>
  </si>
  <si>
    <t>Fill Ten khoa: "Ky thuat phan mem"</t>
  </si>
  <si>
    <t>Fill Ten khoa text box</t>
  </si>
  <si>
    <t>Click "Them"</t>
  </si>
  <si>
    <t>Test case add new faculty with "Ma khoa" duplicate</t>
  </si>
  <si>
    <t>Show message:
"Thong tin da ton tai"</t>
  </si>
  <si>
    <t>Fill Ma khoa: "QTKD"</t>
  </si>
  <si>
    <t>Fill Ma khoa text box</t>
  </si>
  <si>
    <t>Fill Ten khoa: "Quan tri kinh doanh"</t>
  </si>
  <si>
    <t>Test case add new faculty with "Ten khoa" empty</t>
  </si>
  <si>
    <t>Ten khoa text box show error</t>
  </si>
  <si>
    <t>Fill Ma khoa: "KTPM"</t>
  </si>
  <si>
    <t>Fill Ten khoa: ""</t>
  </si>
  <si>
    <t>Test case add new faculty successfully</t>
  </si>
  <si>
    <t>Show message:
 "Nhap thong tin thanh cong"</t>
  </si>
  <si>
    <t xml:space="preserve">Test case edit faculty with "Ma khoa" empty </t>
  </si>
  <si>
    <t>Click Ma khoa: "CNTT"</t>
  </si>
  <si>
    <t>All information show in "Lua chon"</t>
  </si>
  <si>
    <t>Click "Sua"</t>
  </si>
  <si>
    <t>Test case edit faculty with "Ten khoa" empty</t>
  </si>
  <si>
    <t>Test case edit faculty successfully</t>
  </si>
  <si>
    <t>Click "Xoa"</t>
  </si>
  <si>
    <t>Quan Ly Khoa</t>
  </si>
  <si>
    <t>TC1</t>
  </si>
  <si>
    <t>Test case add new student mark with "Lua chon" empty and "Ma sinh vien" empty</t>
  </si>
  <si>
    <t>Click Quản lý điểm sinh viên</t>
  </si>
  <si>
    <t>Form Quản lý điểm sinh viên show</t>
  </si>
  <si>
    <t>Lop combo box show error
Ma sinh vien text box show error</t>
  </si>
  <si>
    <t>Fill Ma sinh vien: ""</t>
  </si>
  <si>
    <t>Ma sinh vien text box show error</t>
  </si>
  <si>
    <t>Fill Ho va ten: "Phạm Văn Châu"</t>
  </si>
  <si>
    <t>Fill Ho va ten text box</t>
  </si>
  <si>
    <t>Choose Hanh kiem: "Tốt"</t>
  </si>
  <si>
    <t>Choose  Hanh kiem combo box</t>
  </si>
  <si>
    <t>Click "Nhap" button</t>
  </si>
  <si>
    <t>Test case add new student mark with correct Diem Tb but "Lua chon" empty and "Ma sinh vien" empty</t>
  </si>
  <si>
    <t>Fill Điểm TB: "6"</t>
  </si>
  <si>
    <t>Fill Điểm TB text box</t>
  </si>
  <si>
    <t>Fill Điểm thi lan 1: "6"</t>
  </si>
  <si>
    <t>Fill Điểm thi lan 1 text box</t>
  </si>
  <si>
    <t>Test case add new student mark with  "Ma sinh vien" empty</t>
  </si>
  <si>
    <t xml:space="preserve">
Ma sinh vien text box show error</t>
  </si>
  <si>
    <t>Choose Khoa: "CNTT"</t>
  </si>
  <si>
    <t>Choose  Khoa  combo box</t>
  </si>
  <si>
    <t>Choose Lop: "06CT1"</t>
  </si>
  <si>
    <t>Choose  Lop combo box</t>
  </si>
  <si>
    <t>Choose Hoc Ki: "2"</t>
  </si>
  <si>
    <t>Choose  Hoc Ki combo box</t>
  </si>
  <si>
    <t>Choose Mon hoc: "PPT"</t>
  </si>
  <si>
    <t>Choose  Mon hoc combo box</t>
  </si>
  <si>
    <t>Test case add new student mark with invalid "Diem TB"</t>
  </si>
  <si>
    <t>Điểm TB text box show error</t>
  </si>
  <si>
    <t>Fill Ma sinh vien: "T01"</t>
  </si>
  <si>
    <t>Fill Ma sinh vien text box</t>
  </si>
  <si>
    <t>Fill Điểm TB: "abc"</t>
  </si>
  <si>
    <t>Test case add new student mark with invalid "Diem thi lan 1"</t>
  </si>
  <si>
    <t>Điểm thi lan 1 text box show error</t>
  </si>
  <si>
    <t>Fill Điểm thi lan 1: "abc"</t>
  </si>
  <si>
    <t>Test case add new student mark successfully</t>
  </si>
  <si>
    <t>Test case Edit student mark with "Ma sinh vien" empty And "Ho ten" empty</t>
  </si>
  <si>
    <t>Click "Phạm Văn Châu" in Danh sach</t>
  </si>
  <si>
    <t>All infomation show in form</t>
  </si>
  <si>
    <t>Fill Ho va ten: ""</t>
  </si>
  <si>
    <t>Click "Sua" button</t>
  </si>
  <si>
    <t>Test case Edit student mark with correct Diem Tb and "Ma sinh vien" empty, "Ho ten" empty</t>
  </si>
  <si>
    <t>Fill Diem TB: "6"</t>
  </si>
  <si>
    <t>Diem TB text box</t>
  </si>
  <si>
    <t>TC9</t>
  </si>
  <si>
    <t>Test case Edit student mark with "Ho ten" empty</t>
  </si>
  <si>
    <t>Ho va ten text box show error</t>
  </si>
  <si>
    <t>TC10</t>
  </si>
  <si>
    <t>Test case Edit student mark with invalid "Diem TB"</t>
  </si>
  <si>
    <t>Diem TB text box show error</t>
  </si>
  <si>
    <t>Fill Diem TB: "abc"</t>
  </si>
  <si>
    <t>TC11</t>
  </si>
  <si>
    <t>Test case Edit student mark with invalid "Diem thi lan 1"</t>
  </si>
  <si>
    <t>Diem thi lan 1 text box show error</t>
  </si>
  <si>
    <t>Fill Diem thi lan 1: "abc"</t>
  </si>
  <si>
    <t>TC12</t>
  </si>
  <si>
    <t>Test case Edit student mark successfully</t>
  </si>
  <si>
    <t>Fill Diem TB: "5"</t>
  </si>
  <si>
    <t>Fill Diem TB text box</t>
  </si>
  <si>
    <t>Fill Diem thi lan 1: "5"</t>
  </si>
  <si>
    <t>Fill Diem thi lan 1 text box</t>
  </si>
  <si>
    <t>TC13</t>
  </si>
  <si>
    <t>Test case Delete student mark successfully</t>
  </si>
  <si>
    <t>Click "Xoa" button</t>
  </si>
  <si>
    <t>Quan Ly Diem SV</t>
  </si>
  <si>
    <t>Add new student successfully with full information</t>
  </si>
  <si>
    <t>Click QL Sinh Viên</t>
  </si>
  <si>
    <t>Show QL Sinh Viên Show</t>
  </si>
  <si>
    <t>Show message "Thêm mới thành công"</t>
  </si>
  <si>
    <t>Fill Mã SV "V01"</t>
  </si>
  <si>
    <t>Fill Mã SV textbox</t>
  </si>
  <si>
    <t>Fill Ngày sinh "20/03/1999"</t>
  </si>
  <si>
    <t>Fill Ngày sinh textbox</t>
  </si>
  <si>
    <t>Fill Họ tên "Nguyen Van A"</t>
  </si>
  <si>
    <t>Fill Họ tên textbox</t>
  </si>
  <si>
    <t>Choose Giới tính "Nam"</t>
  </si>
  <si>
    <t>Choose Giới tính textbox</t>
  </si>
  <si>
    <t>Fill Địa chỉ "Cần Thơ"</t>
  </si>
  <si>
    <t>Fill Địa chỉ textbox</t>
  </si>
  <si>
    <t>Choose Mã lớp "SE1302"</t>
  </si>
  <si>
    <t>Choose Mã lớp textbox</t>
  </si>
  <si>
    <t>Click "Thêm mới"</t>
  </si>
  <si>
    <t>Add new student with duplicate student ID</t>
  </si>
  <si>
    <t>Show message "Bạn đã nhập trùng mã sinh viên"</t>
  </si>
  <si>
    <t>Add new student with empty Mã SV (or the remaining information)</t>
  </si>
  <si>
    <t>Show message "Mã sinh viên không để trống"</t>
  </si>
  <si>
    <t>Fill Mã SV ""</t>
  </si>
  <si>
    <t>Add new student with invalid Ngày sinh</t>
  </si>
  <si>
    <t>Show message "Ngày sinh không hợp lệ"</t>
  </si>
  <si>
    <t>Fill Ngày sinh "20/03/2030"</t>
  </si>
  <si>
    <t>Edit student successfully with full information</t>
  </si>
  <si>
    <t>Show message "Cập nhật dữ liệu thành công"</t>
  </si>
  <si>
    <t>Click student "Nguyen Van A"</t>
  </si>
  <si>
    <t>Fill Mã SV "V10"</t>
  </si>
  <si>
    <t>Fill Ngày sinh "18/05/1997"</t>
  </si>
  <si>
    <t>Edit student with empty Mã SV (or the remaining information)</t>
  </si>
  <si>
    <t>Fill Ngày sinh "32/05/2020"</t>
  </si>
  <si>
    <t>Delete student successfully</t>
  </si>
  <si>
    <t>Show message "Xoá dữ liệu thành công"</t>
  </si>
  <si>
    <t>Click "Delete"</t>
  </si>
  <si>
    <t>Click "Yes"</t>
  </si>
  <si>
    <t>Quan Ly Sinh Vien</t>
  </si>
  <si>
    <t>Add new teacher successfully with full information</t>
  </si>
  <si>
    <t>Click QL Giảng viên</t>
  </si>
  <si>
    <t>Show QL Giảng viên form</t>
  </si>
  <si>
    <t>Fill Mã GV "GV01"</t>
  </si>
  <si>
    <t>Fill Mã GV textbox</t>
  </si>
  <si>
    <t>Fill Họ và tên "Tran Thi B"</t>
  </si>
  <si>
    <t>Fill Họ và tên textbox</t>
  </si>
  <si>
    <t>Choose Giới tính "Nữ"</t>
  </si>
  <si>
    <t>Choose Giới tính combobox</t>
  </si>
  <si>
    <t>Fill Phone "0985123456"</t>
  </si>
  <si>
    <t>Fill Phone textbox</t>
  </si>
  <si>
    <t>Fill Email "btt@gmail.com"</t>
  </si>
  <si>
    <t>Fill Email combobox</t>
  </si>
  <si>
    <t>Choose Phân loại GV "Thỉnh giảng"</t>
  </si>
  <si>
    <t>Choose Phân loại GV combobox</t>
  </si>
  <si>
    <t>Click "Nhập"</t>
  </si>
  <si>
    <t>Add new teacher successfully with invalid email</t>
  </si>
  <si>
    <t>Show message "Email sai định dạng"</t>
  </si>
  <si>
    <t>Fill Mã GV "GV05"</t>
  </si>
  <si>
    <t>Fill Email "btt"</t>
  </si>
  <si>
    <t>Add new teacher successfully with invalid Phone</t>
  </si>
  <si>
    <t>Show message "Phone sai định dạng"</t>
  </si>
  <si>
    <t>Fill Phone "09"</t>
  </si>
  <si>
    <t>Show message "Bạn đã nhập trùng mã giảng viên"</t>
  </si>
  <si>
    <t>Add new teacher with empty Mã GV (or the remaining information)</t>
  </si>
  <si>
    <t>Show message "Mã giảng viên không để trống"</t>
  </si>
  <si>
    <t>Fill Mã GV ""</t>
  </si>
  <si>
    <t>Edit teacher with full information</t>
  </si>
  <si>
    <t>Click teacher "Tran Thi B"</t>
  </si>
  <si>
    <t>Fill Mã GV "CG10"</t>
  </si>
  <si>
    <t>Fill Phone "0985123458"</t>
  </si>
  <si>
    <t>Click "Sửa"</t>
  </si>
  <si>
    <t>Edit teacher with invalid email</t>
  </si>
  <si>
    <t>Edit teacher with invalid Phone</t>
  </si>
  <si>
    <t>Fill Phone "098518"</t>
  </si>
  <si>
    <t>Add new teacher with empty Họ tên (or the remaining information)</t>
  </si>
  <si>
    <t>Show message "Họ tên không được để trống"</t>
  </si>
  <si>
    <t>Fill Họ và tên ""</t>
  </si>
  <si>
    <t>Delete teacher</t>
  </si>
  <si>
    <t>Show message "Xóa dữ liệu thành công"</t>
  </si>
  <si>
    <t>Click "Xóa"</t>
  </si>
  <si>
    <t>Add new student score successfully with full information</t>
  </si>
  <si>
    <t>Click "Quản lý điểm Sinh Viên"</t>
  </si>
  <si>
    <t>Show Quản lý điểm sinh viên form</t>
  </si>
  <si>
    <t>Show message "Nhập thông tin thành công"</t>
  </si>
  <si>
    <t>Choose Khoa "CNTT"</t>
  </si>
  <si>
    <t>Choose Khoa combobox</t>
  </si>
  <si>
    <t>Choose Lớp "06CT1"</t>
  </si>
  <si>
    <t>Choose Lớp combobox</t>
  </si>
  <si>
    <t>Choose Học kì "1"</t>
  </si>
  <si>
    <t>Choose Học kì textbox</t>
  </si>
  <si>
    <t>Choose Môn học "Pascal"</t>
  </si>
  <si>
    <t>Choose Môn học combobox</t>
  </si>
  <si>
    <t>Fill Mã SV "SV01"</t>
  </si>
  <si>
    <t>Fill Họ và tên "Lâm Anh C"</t>
  </si>
  <si>
    <t>Choose Hạnh kiểm"Tốt"</t>
  </si>
  <si>
    <t>Choose Hạnh kiểmcombobox</t>
  </si>
  <si>
    <t>Fill Điểm TB "7"</t>
  </si>
  <si>
    <t>Fill Điểm TB textbox</t>
  </si>
  <si>
    <t>Fill Điểm thi lần 1 "7"</t>
  </si>
  <si>
    <t>Fill Điểm thi lần 1 combobox</t>
  </si>
  <si>
    <t>Click combobox</t>
  </si>
  <si>
    <t>Add new student score with Điểm TB&lt;0, Điểm thi lần1  &gt;10</t>
  </si>
  <si>
    <t>Show message "Điểm không hợp lệ"</t>
  </si>
  <si>
    <t>Fill Mã SV "SV09"</t>
  </si>
  <si>
    <t>Fill Điểm TB "-5"</t>
  </si>
  <si>
    <t>Fill Điểm thi lần 1 "11"</t>
  </si>
  <si>
    <t>Add new student score with full duplicate Mã SV</t>
  </si>
  <si>
    <t>Show message "Nhập mã SV không chính xác"</t>
  </si>
  <si>
    <t>Add new student score with empty Mã SV</t>
  </si>
  <si>
    <t>Edit student score successfully with full information</t>
  </si>
  <si>
    <t>Choose SV "Lâm Anh C"</t>
  </si>
  <si>
    <t>Choose Khoa "D"</t>
  </si>
  <si>
    <t>Choose Lớp "D1"</t>
  </si>
  <si>
    <t>Choose Học kì "2"</t>
  </si>
  <si>
    <t>Choose Môn học "PPT"</t>
  </si>
  <si>
    <t>Fill Điểm TB "9"</t>
  </si>
  <si>
    <t>Edit student score with Điểm TB&gt;10, Điểm thi lần1  &lt;0</t>
  </si>
  <si>
    <t>Fill Điểm TB "29"</t>
  </si>
  <si>
    <t>Fill Điểm thi lần 1 "-100"</t>
  </si>
  <si>
    <t>Edit student score with Emty "Khoa"</t>
  </si>
  <si>
    <t>Show message "Khoa không để trống"</t>
  </si>
  <si>
    <t>Choose Khoa ""</t>
  </si>
  <si>
    <t>Delete student score</t>
  </si>
  <si>
    <t>Show massage "Xóa dữ liệu thành công"</t>
  </si>
  <si>
    <t>ID</t>
  </si>
  <si>
    <t>Name</t>
  </si>
  <si>
    <t>Step</t>
  </si>
  <si>
    <t>Input</t>
  </si>
  <si>
    <t>Output</t>
  </si>
  <si>
    <t>Change password</t>
  </si>
  <si>
    <t>Enter key</t>
  </si>
  <si>
    <t>Validate the system in which enter true all value.</t>
  </si>
  <si>
    <t xml:space="preserve">1. Open program
</t>
  </si>
  <si>
    <t>1. 'phanxuanha'</t>
  </si>
  <si>
    <t>Change password successfully</t>
  </si>
  <si>
    <t xml:space="preserve">2. Click "He Thong" </t>
  </si>
  <si>
    <t>2.'123'</t>
  </si>
  <si>
    <t>3. Click "Doi Mat Khau"</t>
  </si>
  <si>
    <t>3.'1234'</t>
  </si>
  <si>
    <t>4.Enter username</t>
  </si>
  <si>
    <t>4.'1234'</t>
  </si>
  <si>
    <t>5.Enter password</t>
  </si>
  <si>
    <t>6.Enter new password</t>
  </si>
  <si>
    <t>7.Enter confirm password</t>
  </si>
  <si>
    <t>Validate the system in which enter username incorrect.</t>
  </si>
  <si>
    <t>1. 'vu van hoang'</t>
  </si>
  <si>
    <t>Username does not exist or password is incorrect.</t>
  </si>
  <si>
    <t>Validate the system in which enter password incorrect.</t>
  </si>
  <si>
    <t>2.'1'</t>
  </si>
  <si>
    <t>Validate the system in which enter confirm password incorrect.</t>
  </si>
  <si>
    <t>Password does not match.</t>
  </si>
  <si>
    <t>4.'12345'</t>
  </si>
  <si>
    <t>Validate the system in which enter confirm password incorrect and username incorrect.</t>
  </si>
  <si>
    <t>1. 'vuvanhoang'</t>
  </si>
  <si>
    <t>Validate the system in which enter confirm password incorrect and password incorrect.</t>
  </si>
  <si>
    <t>Validate the system in which enter new password different password</t>
  </si>
  <si>
    <t>Not pass</t>
  </si>
  <si>
    <t>3.'123'</t>
  </si>
  <si>
    <t>4.'123'</t>
  </si>
  <si>
    <t>Validate the system in which enter new password different password and confirm password incorrect</t>
  </si>
  <si>
    <t>4.'1233'</t>
  </si>
  <si>
    <t>Validate the system in which enter false all value.</t>
  </si>
  <si>
    <t>1. 'vuvanhoag'</t>
  </si>
  <si>
    <t>Thêm  / Sửa  danh sách môn học</t>
  </si>
  <si>
    <t>Validate the system in which enter true all value. Message is :' Thêm dữ liệu thành công  'and 'Cập nhập dữ liệu thành công'</t>
  </si>
  <si>
    <t xml:space="preserve">1 Thêm : Nhập Thông Tin Thành Công </t>
  </si>
  <si>
    <t xml:space="preserve">2. Click "QL Mon Hoc" </t>
  </si>
  <si>
    <t>3. Enter "Ma Mon"</t>
  </si>
  <si>
    <t>C#</t>
  </si>
  <si>
    <t>4.Enter "Ten Mon"</t>
  </si>
  <si>
    <t>5.Enter "So DVHT"</t>
  </si>
  <si>
    <t>6.Enter "Ma GV"</t>
  </si>
  <si>
    <t>CH3</t>
  </si>
  <si>
    <t xml:space="preserve">2. Sửa : Cập nhập dữ liệu thành công </t>
  </si>
  <si>
    <t>7.Enter "Hoc Ki"</t>
  </si>
  <si>
    <t>8.Choose option in "Ma Khoa"</t>
  </si>
  <si>
    <t>select</t>
  </si>
  <si>
    <t>9. Click Nhap / Sua</t>
  </si>
  <si>
    <t>Enter All Value empty.Message is : 'Mã môn không được để trống'</t>
  </si>
  <si>
    <t>Mã môn không thể để trống</t>
  </si>
  <si>
    <t xml:space="preserve">9. Click Nhap </t>
  </si>
  <si>
    <t>Enter MaMon , So DVHT , Hoc Ki</t>
  </si>
  <si>
    <t>Exception in program</t>
  </si>
  <si>
    <t>Enter TenMon , MaGV , MaKhoa. Message is : 'Mã môn không được để trống'</t>
  </si>
  <si>
    <t>Enter MaMon , So DVHT , Hoc Ki, MaKhoa.Message must be enter TenMon and MaGV</t>
  </si>
  <si>
    <t>Enter 'Ma GV' .Message is : 'Mã môn không được để trống'</t>
  </si>
  <si>
    <t>Enter MaMon , TenMon, DVHT , HocKi. Message is : MaGV , MaKhoa can't be empty</t>
  </si>
  <si>
    <t>Enter MaGV , MaKhoa.                                Message is : 'Mã môn không được để trống'</t>
  </si>
  <si>
    <t>Xóa Danh sách môn học</t>
  </si>
  <si>
    <t xml:space="preserve">Delete </t>
  </si>
  <si>
    <t>Xóa dữ liệu thành công</t>
  </si>
  <si>
    <t>3. Click In row data grid view</t>
  </si>
  <si>
    <t>4.Click Delete</t>
  </si>
  <si>
    <t>Thêm / Sửa thông tin người dùng</t>
  </si>
  <si>
    <t xml:space="preserve">1 Thêm : Thêm Mới Thành Công </t>
  </si>
  <si>
    <t>3.show list</t>
  </si>
  <si>
    <t>4.Enter "Quan Li Nguoi Dung"</t>
  </si>
  <si>
    <t>5.Enter "Ho va Ten"</t>
  </si>
  <si>
    <t>vu van hoang</t>
  </si>
  <si>
    <t>6.select "Gioi  Tinh"</t>
  </si>
  <si>
    <t>7.Enter "Phone"</t>
  </si>
  <si>
    <t>valid</t>
  </si>
  <si>
    <t>8.Enter "Email"</t>
  </si>
  <si>
    <t>9.Enter "username"</t>
  </si>
  <si>
    <t>vuvanhoang</t>
  </si>
  <si>
    <t>10.Enter "password"</t>
  </si>
  <si>
    <t>11.Enter "confirm password"</t>
  </si>
  <si>
    <t>12.select "Quyen"</t>
  </si>
  <si>
    <t>Enter All Value empty.Message is : 'Tên Tài Khoản không được để trống'</t>
  </si>
  <si>
    <t xml:space="preserve">1 Thêm : Tên Tài Khoản không được để trống </t>
  </si>
  <si>
    <t>2. Sửa : Tên Tài Khoản không được để trống</t>
  </si>
  <si>
    <t>Enter Hovaten , Phone , username , confirm password .Message is : GioiTinh , Email , password , Quyen can't be empty</t>
  </si>
  <si>
    <t>1 Thêm : Bạn chưa nhập mật khẩu</t>
  </si>
  <si>
    <t>Enter GioiTinh , Email , Password , Quyen . Message is : Hovaten , Phone , username , confirm password can't be empty</t>
  </si>
  <si>
    <t>1 Thêm : Tên Tài Khoản không được để trống</t>
  </si>
  <si>
    <t xml:space="preserve">not select Quyen . Message is : Quyen can’t be empty </t>
  </si>
  <si>
    <t>select Quyen . all remaining values is empty . .Message is : 'Tên Tài Khoản không được để trống'</t>
  </si>
  <si>
    <t>Enter Hovaten , Phone , username , confirm password , Quyen .Message is : GioiTinh , Email , password  can't be empty</t>
  </si>
  <si>
    <t>Enter GioiTinh , Email , Password . Message is : Hovaten , Phone , username , confirm password ,Quyen can't be empty</t>
  </si>
  <si>
    <t>Xóa Danh sách Người dùng</t>
  </si>
  <si>
    <t>5. Click Delete</t>
  </si>
  <si>
    <t>6. Bạn có chắc chắn xóa ? / Yes</t>
  </si>
  <si>
    <t>Not Passed</t>
  </si>
  <si>
    <t>Edit student with empty invalid Ngày sinh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</si>
</sst>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b/>
      <sz val="10"/>
      <name val="Arial Narrow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0"/>
      <name val="Arial"/>
      <family val="2"/>
    </font>
    <font>
      <sz val="11"/>
      <name val="Calibri"/>
      <family val="2"/>
      <scheme val="minor"/>
    </font>
    <font>
      <b/>
      <i/>
      <sz val="22"/>
      <name val="Arial Narrow"/>
      <family val="2"/>
    </font>
    <font>
      <i/>
      <sz val="10"/>
      <color indexed="12"/>
      <name val="Arial"/>
      <family val="2"/>
    </font>
    <font>
      <sz val="10"/>
      <name val="Arial"/>
      <family val="2"/>
      <charset val="163"/>
    </font>
    <font>
      <sz val="10"/>
      <color theme="1"/>
      <name val="Arial"/>
      <family val="2"/>
      <charset val="163"/>
    </font>
    <font>
      <b/>
      <sz val="20"/>
      <name val="Arial"/>
      <family val="2"/>
    </font>
    <font>
      <b/>
      <sz val="11"/>
      <color theme="1"/>
      <name val="Arial"/>
      <family val="2"/>
      <charset val="163"/>
    </font>
    <font>
      <b/>
      <sz val="10"/>
      <name val="Arial"/>
      <family val="2"/>
      <charset val="163"/>
    </font>
    <font>
      <sz val="11"/>
      <color theme="1"/>
      <name val="Arial"/>
      <family val="2"/>
      <charset val="163"/>
    </font>
    <font>
      <b/>
      <sz val="22"/>
      <color theme="1"/>
      <name val="Arial"/>
      <family val="2"/>
      <charset val="163"/>
    </font>
    <font>
      <i/>
      <sz val="10"/>
      <name val="Arial"/>
      <family val="2"/>
      <charset val="163"/>
    </font>
    <font>
      <sz val="22"/>
      <color theme="1"/>
      <name val="Arial"/>
      <family val="2"/>
      <charset val="163"/>
    </font>
    <font>
      <sz val="16"/>
      <color theme="1"/>
      <name val="Arial"/>
      <family val="2"/>
      <charset val="163"/>
    </font>
    <font>
      <b/>
      <sz val="10"/>
      <color theme="1"/>
      <name val="Arial"/>
      <family val="2"/>
      <charset val="163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b/>
      <i/>
      <sz val="10"/>
      <name val="Arial"/>
      <family val="2"/>
      <charset val="163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</cellStyleXfs>
  <cellXfs count="28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top" wrapText="1"/>
    </xf>
    <xf numFmtId="0" fontId="6" fillId="0" borderId="1" xfId="0" quotePrefix="1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10" fillId="0" borderId="1" xfId="0" quotePrefix="1" applyFont="1" applyBorder="1" applyAlignment="1">
      <alignment horizontal="left" vertical="top" wrapText="1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 textRotation="90" wrapText="1"/>
    </xf>
    <xf numFmtId="0" fontId="0" fillId="0" borderId="0" xfId="0" applyBorder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10" fillId="5" borderId="2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top" wrapText="1"/>
    </xf>
    <xf numFmtId="0" fontId="10" fillId="5" borderId="1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5" borderId="0" xfId="0" applyFont="1" applyFill="1" applyBorder="1" applyAlignment="1">
      <alignment vertical="center" wrapText="1"/>
    </xf>
    <xf numFmtId="0" fontId="15" fillId="0" borderId="0" xfId="0" applyFont="1"/>
    <xf numFmtId="0" fontId="17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left" vertical="top" wrapText="1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 wrapText="1"/>
    </xf>
    <xf numFmtId="0" fontId="3" fillId="6" borderId="2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left" vertical="center" wrapText="1"/>
    </xf>
    <xf numFmtId="0" fontId="20" fillId="6" borderId="1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12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 wrapText="1"/>
    </xf>
    <xf numFmtId="0" fontId="15" fillId="0" borderId="0" xfId="0" applyFont="1" applyAlignment="1"/>
    <xf numFmtId="0" fontId="10" fillId="5" borderId="0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/>
    </xf>
    <xf numFmtId="0" fontId="10" fillId="5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0" fontId="15" fillId="0" borderId="0" xfId="0" applyFont="1" applyAlignment="1">
      <alignment wrapText="1"/>
    </xf>
    <xf numFmtId="0" fontId="0" fillId="0" borderId="1" xfId="0" applyBorder="1" applyAlignment="1"/>
    <xf numFmtId="0" fontId="15" fillId="0" borderId="0" xfId="0" applyFont="1" applyBorder="1" applyAlignment="1">
      <alignment horizontal="center" vertical="center" wrapText="1"/>
    </xf>
    <xf numFmtId="0" fontId="0" fillId="0" borderId="2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5" borderId="3" xfId="1" applyFont="1" applyFill="1" applyBorder="1" applyAlignment="1">
      <alignment vertical="center" wrapText="1"/>
    </xf>
    <xf numFmtId="0" fontId="1" fillId="5" borderId="4" xfId="1" applyFont="1" applyFill="1" applyBorder="1" applyAlignment="1">
      <alignment vertical="center" wrapText="1"/>
    </xf>
    <xf numFmtId="0" fontId="1" fillId="5" borderId="1" xfId="1" applyFont="1" applyFill="1" applyBorder="1" applyAlignment="1">
      <alignment vertical="center" wrapText="1"/>
    </xf>
    <xf numFmtId="0" fontId="1" fillId="5" borderId="1" xfId="2" applyFont="1" applyFill="1" applyBorder="1" applyAlignment="1">
      <alignment vertical="center" wrapText="1"/>
    </xf>
    <xf numFmtId="0" fontId="0" fillId="5" borderId="1" xfId="1" applyFont="1" applyFill="1" applyBorder="1" applyAlignment="1">
      <alignment vertical="center" wrapText="1"/>
    </xf>
    <xf numFmtId="0" fontId="13" fillId="6" borderId="1" xfId="0" applyFont="1" applyFill="1" applyBorder="1" applyAlignment="1">
      <alignment horizontal="center"/>
    </xf>
    <xf numFmtId="0" fontId="11" fillId="0" borderId="3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4" fillId="3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center" wrapText="1"/>
    </xf>
    <xf numFmtId="0" fontId="14" fillId="6" borderId="1" xfId="0" applyFont="1" applyFill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2" fillId="0" borderId="1" xfId="0" applyFont="1" applyBorder="1" applyAlignment="1">
      <alignment horizontal="center" vertical="center" textRotation="90" wrapText="1"/>
    </xf>
    <xf numFmtId="0" fontId="8" fillId="6" borderId="1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top" wrapText="1"/>
    </xf>
    <xf numFmtId="0" fontId="17" fillId="0" borderId="1" xfId="0" quotePrefix="1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5" borderId="1" xfId="0" applyFont="1" applyFill="1" applyBorder="1" applyAlignment="1">
      <alignment horizontal="center" vertical="top"/>
    </xf>
    <xf numFmtId="0" fontId="15" fillId="9" borderId="1" xfId="0" applyFont="1" applyFill="1" applyBorder="1" applyAlignment="1">
      <alignment horizontal="center" vertical="top"/>
    </xf>
    <xf numFmtId="0" fontId="15" fillId="0" borderId="1" xfId="0" applyFont="1" applyBorder="1" applyAlignment="1">
      <alignment horizontal="center" vertical="top"/>
    </xf>
    <xf numFmtId="0" fontId="15" fillId="0" borderId="2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7" fillId="5" borderId="1" xfId="0" quotePrefix="1" applyFont="1" applyFill="1" applyBorder="1" applyAlignment="1">
      <alignment horizontal="center" vertical="top" wrapText="1"/>
    </xf>
    <xf numFmtId="0" fontId="15" fillId="5" borderId="1" xfId="0" applyFont="1" applyFill="1" applyBorder="1" applyAlignment="1">
      <alignment horizontal="center" vertical="top" wrapText="1"/>
    </xf>
    <xf numFmtId="0" fontId="15" fillId="9" borderId="2" xfId="0" applyFont="1" applyFill="1" applyBorder="1" applyAlignment="1">
      <alignment horizontal="center" vertical="top"/>
    </xf>
    <xf numFmtId="0" fontId="15" fillId="9" borderId="10" xfId="0" applyFont="1" applyFill="1" applyBorder="1" applyAlignment="1">
      <alignment horizontal="center" vertical="top"/>
    </xf>
    <xf numFmtId="0" fontId="15" fillId="9" borderId="5" xfId="0" applyFont="1" applyFill="1" applyBorder="1" applyAlignment="1">
      <alignment horizontal="center" vertical="top"/>
    </xf>
    <xf numFmtId="0" fontId="17" fillId="0" borderId="2" xfId="0" quotePrefix="1" applyFont="1" applyBorder="1" applyAlignment="1">
      <alignment horizontal="center" vertical="top" wrapText="1"/>
    </xf>
    <xf numFmtId="0" fontId="17" fillId="0" borderId="10" xfId="0" quotePrefix="1" applyFont="1" applyBorder="1" applyAlignment="1">
      <alignment horizontal="center" vertical="top" wrapText="1"/>
    </xf>
    <xf numFmtId="0" fontId="17" fillId="0" borderId="5" xfId="0" quotePrefix="1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/>
    </xf>
    <xf numFmtId="0" fontId="15" fillId="0" borderId="10" xfId="0" applyFont="1" applyBorder="1" applyAlignment="1">
      <alignment horizontal="center" vertical="top"/>
    </xf>
    <xf numFmtId="0" fontId="15" fillId="0" borderId="5" xfId="0" applyFont="1" applyBorder="1" applyAlignment="1">
      <alignment horizontal="center" vertical="top"/>
    </xf>
    <xf numFmtId="0" fontId="15" fillId="9" borderId="1" xfId="0" applyFont="1" applyFill="1" applyBorder="1" applyAlignment="1">
      <alignment horizontal="center" vertical="center"/>
    </xf>
    <xf numFmtId="0" fontId="17" fillId="0" borderId="1" xfId="0" quotePrefix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7" fillId="5" borderId="1" xfId="0" quotePrefix="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9" borderId="2" xfId="0" applyFont="1" applyFill="1" applyBorder="1" applyAlignment="1">
      <alignment horizontal="center" vertical="center"/>
    </xf>
    <xf numFmtId="0" fontId="15" fillId="9" borderId="10" xfId="0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7" fillId="0" borderId="2" xfId="0" quotePrefix="1" applyFont="1" applyBorder="1" applyAlignment="1">
      <alignment horizontal="center" vertical="center" wrapText="1"/>
    </xf>
    <xf numFmtId="0" fontId="17" fillId="0" borderId="10" xfId="0" quotePrefix="1" applyFont="1" applyBorder="1" applyAlignment="1">
      <alignment horizontal="center" vertical="center" wrapText="1"/>
    </xf>
    <xf numFmtId="0" fontId="17" fillId="0" borderId="5" xfId="0" quotePrefix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9" borderId="1" xfId="0" applyFont="1" applyFill="1" applyBorder="1" applyAlignment="1">
      <alignment horizontal="center" vertical="center"/>
    </xf>
    <xf numFmtId="0" fontId="22" fillId="5" borderId="1" xfId="1" applyFill="1" applyBorder="1" applyAlignment="1">
      <alignment horizontal="center" vertical="center"/>
    </xf>
    <xf numFmtId="0" fontId="22" fillId="5" borderId="1" xfId="1" applyFill="1" applyBorder="1" applyAlignment="1">
      <alignment horizontal="center" vertical="center" wrapText="1"/>
    </xf>
    <xf numFmtId="0" fontId="22" fillId="5" borderId="1" xfId="1" applyFill="1" applyBorder="1" applyAlignment="1">
      <alignment horizontal="left" vertical="top" wrapText="1"/>
    </xf>
    <xf numFmtId="0" fontId="22" fillId="5" borderId="3" xfId="1" applyFill="1" applyBorder="1" applyAlignment="1">
      <alignment horizontal="center" vertical="center" wrapText="1"/>
    </xf>
    <xf numFmtId="0" fontId="22" fillId="5" borderId="4" xfId="1" applyFill="1" applyBorder="1" applyAlignment="1">
      <alignment horizontal="center" vertical="center" wrapText="1"/>
    </xf>
    <xf numFmtId="0" fontId="22" fillId="5" borderId="1" xfId="1" applyFill="1" applyBorder="1" applyAlignment="1">
      <alignment horizontal="left"/>
    </xf>
    <xf numFmtId="0" fontId="22" fillId="5" borderId="12" xfId="1" applyFill="1" applyBorder="1" applyAlignment="1">
      <alignment horizontal="center" vertical="center" wrapText="1"/>
    </xf>
    <xf numFmtId="0" fontId="22" fillId="5" borderId="15" xfId="1" applyFill="1" applyBorder="1" applyAlignment="1">
      <alignment horizontal="center" vertical="center" wrapText="1"/>
    </xf>
    <xf numFmtId="0" fontId="22" fillId="5" borderId="6" xfId="1" applyFill="1" applyBorder="1" applyAlignment="1">
      <alignment horizontal="center" vertical="center" wrapText="1"/>
    </xf>
    <xf numFmtId="0" fontId="22" fillId="5" borderId="13" xfId="1" applyFill="1" applyBorder="1" applyAlignment="1">
      <alignment horizontal="center" vertical="center" wrapText="1"/>
    </xf>
    <xf numFmtId="0" fontId="22" fillId="5" borderId="0" xfId="1" applyFill="1" applyBorder="1" applyAlignment="1">
      <alignment horizontal="center" vertical="center" wrapText="1"/>
    </xf>
    <xf numFmtId="0" fontId="22" fillId="5" borderId="7" xfId="1" applyFill="1" applyBorder="1" applyAlignment="1">
      <alignment horizontal="center" vertical="center" wrapText="1"/>
    </xf>
    <xf numFmtId="0" fontId="22" fillId="5" borderId="14" xfId="1" applyFill="1" applyBorder="1" applyAlignment="1">
      <alignment horizontal="center" vertical="center" wrapText="1"/>
    </xf>
    <xf numFmtId="0" fontId="22" fillId="5" borderId="11" xfId="1" applyFill="1" applyBorder="1" applyAlignment="1">
      <alignment horizontal="center" vertical="center" wrapText="1"/>
    </xf>
    <xf numFmtId="0" fontId="22" fillId="5" borderId="8" xfId="1" applyFill="1" applyBorder="1" applyAlignment="1">
      <alignment horizontal="center" vertical="center" wrapText="1"/>
    </xf>
    <xf numFmtId="0" fontId="22" fillId="5" borderId="1" xfId="1" applyFill="1" applyBorder="1" applyAlignment="1">
      <alignment horizontal="left" vertical="top"/>
    </xf>
    <xf numFmtId="0" fontId="1" fillId="5" borderId="1" xfId="2" applyFont="1" applyFill="1" applyBorder="1" applyAlignment="1">
      <alignment horizontal="center" vertical="center"/>
    </xf>
    <xf numFmtId="0" fontId="1" fillId="5" borderId="1" xfId="2" applyFont="1" applyFill="1" applyBorder="1" applyAlignment="1">
      <alignment horizontal="left" vertical="top"/>
    </xf>
    <xf numFmtId="0" fontId="1" fillId="5" borderId="3" xfId="2" applyFont="1" applyFill="1" applyBorder="1" applyAlignment="1">
      <alignment horizontal="center" vertical="center" wrapText="1"/>
    </xf>
    <xf numFmtId="0" fontId="1" fillId="5" borderId="4" xfId="2" applyFont="1" applyFill="1" applyBorder="1" applyAlignment="1">
      <alignment horizontal="center" vertical="center" wrapText="1"/>
    </xf>
    <xf numFmtId="0" fontId="1" fillId="5" borderId="12" xfId="2" applyFont="1" applyFill="1" applyBorder="1" applyAlignment="1">
      <alignment horizontal="center" vertical="center" wrapText="1"/>
    </xf>
    <xf numFmtId="0" fontId="1" fillId="5" borderId="6" xfId="2" applyFont="1" applyFill="1" applyBorder="1" applyAlignment="1">
      <alignment horizontal="center" vertical="center" wrapText="1"/>
    </xf>
    <xf numFmtId="0" fontId="1" fillId="5" borderId="13" xfId="2" applyFont="1" applyFill="1" applyBorder="1" applyAlignment="1">
      <alignment horizontal="center" vertical="center" wrapText="1"/>
    </xf>
    <xf numFmtId="0" fontId="1" fillId="5" borderId="7" xfId="2" applyFont="1" applyFill="1" applyBorder="1" applyAlignment="1">
      <alignment horizontal="center" vertical="center" wrapText="1"/>
    </xf>
    <xf numFmtId="0" fontId="1" fillId="5" borderId="14" xfId="2" applyFont="1" applyFill="1" applyBorder="1" applyAlignment="1">
      <alignment horizontal="center" vertical="center" wrapText="1"/>
    </xf>
    <xf numFmtId="0" fontId="1" fillId="5" borderId="8" xfId="2" applyFont="1" applyFill="1" applyBorder="1" applyAlignment="1">
      <alignment horizontal="center" vertical="center" wrapText="1"/>
    </xf>
    <xf numFmtId="0" fontId="1" fillId="5" borderId="1" xfId="2" applyFont="1" applyFill="1" applyBorder="1" applyAlignment="1">
      <alignment horizontal="left"/>
    </xf>
    <xf numFmtId="0" fontId="1" fillId="5" borderId="1" xfId="2" applyFont="1" applyFill="1" applyBorder="1" applyAlignment="1">
      <alignment horizontal="center" vertical="center" wrapText="1"/>
    </xf>
    <xf numFmtId="0" fontId="1" fillId="5" borderId="1" xfId="2" applyFont="1" applyFill="1" applyBorder="1" applyAlignment="1">
      <alignment horizontal="left" vertical="top" wrapText="1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1" fillId="5" borderId="12" xfId="1" applyFont="1" applyFill="1" applyBorder="1" applyAlignment="1">
      <alignment horizontal="center" vertical="center" wrapText="1"/>
    </xf>
    <xf numFmtId="0" fontId="1" fillId="5" borderId="15" xfId="1" applyFont="1" applyFill="1" applyBorder="1" applyAlignment="1">
      <alignment horizontal="center" vertical="center" wrapText="1"/>
    </xf>
    <xf numFmtId="0" fontId="1" fillId="5" borderId="6" xfId="1" applyFont="1" applyFill="1" applyBorder="1" applyAlignment="1">
      <alignment horizontal="center" vertical="center" wrapText="1"/>
    </xf>
    <xf numFmtId="0" fontId="1" fillId="5" borderId="13" xfId="1" applyFont="1" applyFill="1" applyBorder="1" applyAlignment="1">
      <alignment horizontal="center" vertical="center" wrapText="1"/>
    </xf>
    <xf numFmtId="0" fontId="1" fillId="5" borderId="0" xfId="1" applyFont="1" applyFill="1" applyBorder="1" applyAlignment="1">
      <alignment horizontal="center" vertical="center" wrapText="1"/>
    </xf>
    <xf numFmtId="0" fontId="1" fillId="5" borderId="7" xfId="1" applyFont="1" applyFill="1" applyBorder="1" applyAlignment="1">
      <alignment horizontal="center" vertical="center" wrapText="1"/>
    </xf>
    <xf numFmtId="0" fontId="1" fillId="5" borderId="2" xfId="1" applyFont="1" applyFill="1" applyBorder="1" applyAlignment="1">
      <alignment horizontal="center" vertical="center"/>
    </xf>
    <xf numFmtId="0" fontId="1" fillId="5" borderId="10" xfId="1" applyFont="1" applyFill="1" applyBorder="1" applyAlignment="1">
      <alignment horizontal="center" vertical="center"/>
    </xf>
    <xf numFmtId="0" fontId="1" fillId="5" borderId="5" xfId="1" applyFont="1" applyFill="1" applyBorder="1" applyAlignment="1">
      <alignment horizontal="center" vertical="center"/>
    </xf>
    <xf numFmtId="0" fontId="1" fillId="5" borderId="1" xfId="1" applyFont="1" applyFill="1" applyBorder="1" applyAlignment="1">
      <alignment horizontal="left" vertical="top"/>
    </xf>
    <xf numFmtId="0" fontId="1" fillId="5" borderId="1" xfId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left" vertical="top" wrapText="1"/>
    </xf>
    <xf numFmtId="0" fontId="1" fillId="5" borderId="1" xfId="1" applyFont="1" applyFill="1" applyBorder="1" applyAlignment="1">
      <alignment horizontal="left"/>
    </xf>
    <xf numFmtId="0" fontId="1" fillId="5" borderId="12" xfId="1" applyFont="1" applyFill="1" applyBorder="1" applyAlignment="1">
      <alignment horizontal="center" vertical="center"/>
    </xf>
    <xf numFmtId="0" fontId="1" fillId="5" borderId="15" xfId="1" applyFont="1" applyFill="1" applyBorder="1" applyAlignment="1">
      <alignment horizontal="center" vertical="center"/>
    </xf>
    <xf numFmtId="0" fontId="1" fillId="5" borderId="6" xfId="1" applyFont="1" applyFill="1" applyBorder="1" applyAlignment="1">
      <alignment horizontal="center" vertical="center"/>
    </xf>
    <xf numFmtId="0" fontId="1" fillId="5" borderId="13" xfId="1" applyFont="1" applyFill="1" applyBorder="1" applyAlignment="1">
      <alignment horizontal="center" vertical="center"/>
    </xf>
    <xf numFmtId="0" fontId="1" fillId="5" borderId="0" xfId="1" applyFont="1" applyFill="1" applyBorder="1" applyAlignment="1">
      <alignment horizontal="center" vertical="center"/>
    </xf>
    <xf numFmtId="0" fontId="1" fillId="5" borderId="7" xfId="1" applyFont="1" applyFill="1" applyBorder="1" applyAlignment="1">
      <alignment horizontal="center" vertical="center"/>
    </xf>
    <xf numFmtId="0" fontId="1" fillId="5" borderId="14" xfId="1" applyFont="1" applyFill="1" applyBorder="1" applyAlignment="1">
      <alignment horizontal="center" vertical="center" wrapText="1"/>
    </xf>
    <xf numFmtId="0" fontId="1" fillId="5" borderId="11" xfId="1" applyFont="1" applyFill="1" applyBorder="1" applyAlignment="1">
      <alignment horizontal="center" vertical="center" wrapText="1"/>
    </xf>
    <xf numFmtId="0" fontId="1" fillId="5" borderId="8" xfId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/>
    </xf>
    <xf numFmtId="0" fontId="1" fillId="5" borderId="12" xfId="2" applyFont="1" applyFill="1" applyBorder="1" applyAlignment="1">
      <alignment horizontal="center" vertical="center"/>
    </xf>
    <xf numFmtId="0" fontId="1" fillId="5" borderId="15" xfId="2" applyFont="1" applyFill="1" applyBorder="1" applyAlignment="1">
      <alignment horizontal="center" vertical="center"/>
    </xf>
    <xf numFmtId="0" fontId="1" fillId="5" borderId="6" xfId="2" applyFont="1" applyFill="1" applyBorder="1" applyAlignment="1">
      <alignment horizontal="center" vertical="center"/>
    </xf>
    <xf numFmtId="0" fontId="1" fillId="5" borderId="13" xfId="2" applyFont="1" applyFill="1" applyBorder="1" applyAlignment="1">
      <alignment horizontal="center" vertical="center"/>
    </xf>
    <xf numFmtId="0" fontId="1" fillId="5" borderId="0" xfId="2" applyFont="1" applyFill="1" applyBorder="1" applyAlignment="1">
      <alignment horizontal="center" vertical="center"/>
    </xf>
    <xf numFmtId="0" fontId="1" fillId="5" borderId="7" xfId="2" applyFont="1" applyFill="1" applyBorder="1" applyAlignment="1">
      <alignment horizontal="center" vertical="center"/>
    </xf>
    <xf numFmtId="0" fontId="1" fillId="5" borderId="2" xfId="2" applyFont="1" applyFill="1" applyBorder="1" applyAlignment="1">
      <alignment horizontal="center" vertical="center"/>
    </xf>
    <xf numFmtId="0" fontId="1" fillId="5" borderId="10" xfId="2" applyFont="1" applyFill="1" applyBorder="1" applyAlignment="1">
      <alignment horizontal="center" vertical="center"/>
    </xf>
    <xf numFmtId="0" fontId="1" fillId="5" borderId="5" xfId="2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1" fillId="5" borderId="14" xfId="1" applyFont="1" applyFill="1" applyBorder="1" applyAlignment="1">
      <alignment horizontal="center" vertical="center"/>
    </xf>
    <xf numFmtId="0" fontId="1" fillId="5" borderId="8" xfId="1" applyFont="1" applyFill="1" applyBorder="1" applyAlignment="1">
      <alignment horizontal="center" vertical="center"/>
    </xf>
    <xf numFmtId="0" fontId="1" fillId="5" borderId="3" xfId="1" applyFont="1" applyFill="1" applyBorder="1" applyAlignment="1">
      <alignment horizontal="center" vertical="center" wrapText="1"/>
    </xf>
    <xf numFmtId="0" fontId="1" fillId="5" borderId="4" xfId="1" applyFont="1" applyFill="1" applyBorder="1" applyAlignment="1">
      <alignment horizontal="center" vertical="center" wrapText="1"/>
    </xf>
    <xf numFmtId="0" fontId="1" fillId="5" borderId="3" xfId="1" applyFont="1" applyFill="1" applyBorder="1" applyAlignment="1">
      <alignment horizontal="left" vertical="top" wrapText="1"/>
    </xf>
    <xf numFmtId="0" fontId="1" fillId="5" borderId="9" xfId="1" applyFont="1" applyFill="1" applyBorder="1" applyAlignment="1">
      <alignment horizontal="left" vertical="top" wrapText="1"/>
    </xf>
    <xf numFmtId="0" fontId="1" fillId="5" borderId="4" xfId="1" applyFont="1" applyFill="1" applyBorder="1" applyAlignment="1">
      <alignment horizontal="left" vertical="top" wrapText="1"/>
    </xf>
    <xf numFmtId="0" fontId="1" fillId="5" borderId="3" xfId="1" applyFont="1" applyFill="1" applyBorder="1" applyAlignment="1">
      <alignment horizontal="left" vertical="top"/>
    </xf>
    <xf numFmtId="0" fontId="1" fillId="5" borderId="9" xfId="1" applyFont="1" applyFill="1" applyBorder="1" applyAlignment="1">
      <alignment horizontal="left" vertical="top"/>
    </xf>
    <xf numFmtId="0" fontId="1" fillId="5" borderId="4" xfId="1" applyFont="1" applyFill="1" applyBorder="1" applyAlignment="1">
      <alignment horizontal="left" vertical="top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5" borderId="1" xfId="1" applyFont="1" applyFill="1" applyBorder="1" applyAlignment="1">
      <alignment horizontal="center" vertical="center"/>
    </xf>
    <xf numFmtId="0" fontId="0" fillId="5" borderId="1" xfId="1" applyFont="1" applyFill="1" applyBorder="1" applyAlignment="1">
      <alignment horizontal="center" vertical="center" wrapText="1"/>
    </xf>
    <xf numFmtId="0" fontId="0" fillId="5" borderId="1" xfId="1" applyFont="1" applyFill="1" applyBorder="1" applyAlignment="1">
      <alignment horizontal="left" vertical="top" wrapText="1"/>
    </xf>
    <xf numFmtId="0" fontId="0" fillId="5" borderId="1" xfId="1" applyFont="1" applyFill="1" applyBorder="1" applyAlignment="1">
      <alignment horizontal="left"/>
    </xf>
    <xf numFmtId="0" fontId="0" fillId="5" borderId="1" xfId="1" applyFont="1" applyFill="1" applyBorder="1" applyAlignment="1">
      <alignment horizontal="left" vertical="top"/>
    </xf>
    <xf numFmtId="0" fontId="0" fillId="5" borderId="1" xfId="1" applyFont="1" applyFill="1" applyBorder="1" applyAlignment="1">
      <alignment horizontal="center"/>
    </xf>
    <xf numFmtId="0" fontId="0" fillId="5" borderId="1" xfId="2" applyFont="1" applyFill="1" applyBorder="1" applyAlignment="1">
      <alignment horizontal="center" vertical="center" wrapText="1"/>
    </xf>
    <xf numFmtId="0" fontId="0" fillId="5" borderId="1" xfId="2" applyFont="1" applyFill="1" applyBorder="1" applyAlignment="1">
      <alignment horizontal="center" vertical="center"/>
    </xf>
    <xf numFmtId="0" fontId="0" fillId="5" borderId="1" xfId="2" applyFont="1" applyFill="1" applyBorder="1" applyAlignment="1">
      <alignment horizontal="left" vertical="top" wrapText="1"/>
    </xf>
    <xf numFmtId="0" fontId="0" fillId="5" borderId="1" xfId="2" applyFont="1" applyFill="1" applyBorder="1" applyAlignment="1">
      <alignment horizontal="left"/>
    </xf>
    <xf numFmtId="0" fontId="0" fillId="5" borderId="1" xfId="2" applyFont="1" applyFill="1" applyBorder="1" applyAlignment="1">
      <alignment horizontal="left" vertical="top"/>
    </xf>
    <xf numFmtId="0" fontId="0" fillId="5" borderId="1" xfId="2" applyFont="1" applyFill="1" applyBorder="1" applyAlignment="1">
      <alignment horizontal="center"/>
    </xf>
    <xf numFmtId="0" fontId="0" fillId="5" borderId="1" xfId="2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8" fillId="4" borderId="1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8" fillId="6" borderId="1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top" wrapText="1"/>
    </xf>
    <xf numFmtId="0" fontId="3" fillId="6" borderId="5" xfId="0" applyFont="1" applyFill="1" applyBorder="1" applyAlignment="1">
      <alignment horizontal="center" vertical="top" wrapText="1"/>
    </xf>
    <xf numFmtId="0" fontId="3" fillId="6" borderId="3" xfId="0" applyFont="1" applyFill="1" applyBorder="1" applyAlignment="1">
      <alignment horizontal="center" vertical="top" wrapText="1"/>
    </xf>
    <xf numFmtId="0" fontId="3" fillId="6" borderId="4" xfId="0" applyFont="1" applyFill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0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textRotation="90" wrapText="1"/>
    </xf>
    <xf numFmtId="0" fontId="10" fillId="0" borderId="7" xfId="0" applyFont="1" applyBorder="1" applyAlignment="1">
      <alignment horizontal="center" vertical="center" textRotation="90" wrapText="1"/>
    </xf>
    <xf numFmtId="0" fontId="10" fillId="0" borderId="8" xfId="0" applyFont="1" applyBorder="1" applyAlignment="1">
      <alignment horizontal="center" vertical="center" textRotation="90" wrapText="1"/>
    </xf>
    <xf numFmtId="0" fontId="16" fillId="6" borderId="0" xfId="0" applyFont="1" applyFill="1" applyAlignment="1">
      <alignment horizontal="center"/>
    </xf>
    <xf numFmtId="0" fontId="14" fillId="6" borderId="3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18" fillId="6" borderId="0" xfId="0" applyFont="1" applyFill="1" applyAlignment="1">
      <alignment horizontal="center"/>
    </xf>
    <xf numFmtId="0" fontId="19" fillId="0" borderId="0" xfId="0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7"/>
  <sheetViews>
    <sheetView workbookViewId="0">
      <selection activeCell="E30" sqref="E30"/>
    </sheetView>
  </sheetViews>
  <sheetFormatPr defaultRowHeight="15" x14ac:dyDescent="0.25"/>
  <cols>
    <col min="2" max="2" width="10.28515625" bestFit="1" customWidth="1"/>
  </cols>
  <sheetData>
    <row r="1" spans="2:15" x14ac:dyDescent="0.25">
      <c r="B1" s="79" t="s">
        <v>27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</row>
    <row r="2" spans="2:15" x14ac:dyDescent="0.25">
      <c r="B2" s="83" t="s">
        <v>28</v>
      </c>
      <c r="C2" s="83"/>
      <c r="D2" s="83"/>
      <c r="E2" s="83" t="s">
        <v>29</v>
      </c>
      <c r="F2" s="83"/>
      <c r="G2" s="83"/>
      <c r="H2" s="83"/>
      <c r="I2" s="83"/>
      <c r="J2" s="83"/>
      <c r="K2" s="83"/>
      <c r="L2" s="83"/>
      <c r="M2" s="83"/>
      <c r="N2" s="83"/>
      <c r="O2" s="83"/>
    </row>
    <row r="3" spans="2:15" x14ac:dyDescent="0.25">
      <c r="B3" s="84" t="s">
        <v>30</v>
      </c>
      <c r="C3" s="84"/>
      <c r="D3" s="84"/>
      <c r="E3" s="85" t="s">
        <v>31</v>
      </c>
      <c r="F3" s="85"/>
      <c r="G3" s="85"/>
      <c r="H3" s="85"/>
      <c r="I3" s="85"/>
      <c r="J3" s="85"/>
      <c r="K3" s="85"/>
      <c r="L3" s="85"/>
      <c r="M3" s="85"/>
      <c r="N3" s="85"/>
      <c r="O3" s="85"/>
    </row>
    <row r="4" spans="2:15" x14ac:dyDescent="0.25">
      <c r="B4" s="84" t="s">
        <v>32</v>
      </c>
      <c r="C4" s="84"/>
      <c r="D4" s="84"/>
      <c r="E4" s="84" t="s">
        <v>33</v>
      </c>
      <c r="F4" s="84"/>
      <c r="G4" s="84"/>
      <c r="H4" s="84"/>
      <c r="I4" s="84"/>
      <c r="J4" s="84"/>
      <c r="K4" s="84"/>
      <c r="L4" s="84"/>
      <c r="M4" s="84"/>
      <c r="N4" s="84"/>
      <c r="O4" s="84"/>
    </row>
    <row r="5" spans="2:15" x14ac:dyDescent="0.25">
      <c r="B5" s="86" t="s">
        <v>34</v>
      </c>
      <c r="C5" s="86"/>
      <c r="D5" s="86"/>
      <c r="E5" s="86" t="s">
        <v>35</v>
      </c>
      <c r="F5" s="86"/>
      <c r="G5" s="86"/>
      <c r="H5" s="86"/>
      <c r="I5" s="86"/>
      <c r="J5" s="86"/>
      <c r="K5" s="86"/>
      <c r="L5" s="86"/>
      <c r="M5" s="86"/>
      <c r="N5" s="86"/>
      <c r="O5" s="86"/>
    </row>
    <row r="6" spans="2:15" x14ac:dyDescent="0.25">
      <c r="B6" s="84" t="s">
        <v>36</v>
      </c>
      <c r="C6" s="84"/>
      <c r="D6" s="84"/>
      <c r="E6" s="84" t="s">
        <v>37</v>
      </c>
      <c r="F6" s="84"/>
      <c r="G6" s="84"/>
      <c r="H6" s="84"/>
      <c r="I6" s="84"/>
      <c r="J6" s="84"/>
      <c r="K6" s="84"/>
      <c r="L6" s="84"/>
      <c r="M6" s="84"/>
      <c r="N6" s="84"/>
      <c r="O6" s="84"/>
    </row>
    <row r="7" spans="2:15" x14ac:dyDescent="0.25">
      <c r="B7" s="86" t="s">
        <v>38</v>
      </c>
      <c r="C7" s="86"/>
      <c r="D7" s="86"/>
      <c r="E7" s="86" t="s">
        <v>51</v>
      </c>
      <c r="F7" s="86"/>
      <c r="G7" s="86"/>
      <c r="H7" s="86"/>
      <c r="I7" s="86"/>
      <c r="J7" s="86"/>
      <c r="K7" s="86"/>
      <c r="L7" s="86"/>
      <c r="M7" s="86"/>
      <c r="N7" s="86"/>
      <c r="O7" s="86"/>
    </row>
    <row r="8" spans="2:15" x14ac:dyDescent="0.25">
      <c r="B8" s="84" t="s">
        <v>10</v>
      </c>
      <c r="C8" s="84"/>
      <c r="D8" s="84"/>
      <c r="E8" s="84" t="s">
        <v>39</v>
      </c>
      <c r="F8" s="84"/>
      <c r="G8" s="84"/>
      <c r="H8" s="84"/>
      <c r="I8" s="84"/>
      <c r="J8" s="84"/>
      <c r="K8" s="84"/>
      <c r="L8" s="84"/>
      <c r="M8" s="84"/>
      <c r="N8" s="84"/>
      <c r="O8" s="84"/>
    </row>
    <row r="9" spans="2:15" x14ac:dyDescent="0.2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</row>
    <row r="10" spans="2:15" x14ac:dyDescent="0.25"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2:15" x14ac:dyDescent="0.25">
      <c r="B11" s="87" t="s">
        <v>40</v>
      </c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</row>
    <row r="12" spans="2:15" x14ac:dyDescent="0.25">
      <c r="B12" s="83" t="s">
        <v>40</v>
      </c>
      <c r="C12" s="83"/>
      <c r="D12" s="83"/>
      <c r="E12" s="83" t="s">
        <v>29</v>
      </c>
      <c r="F12" s="83"/>
      <c r="G12" s="83"/>
      <c r="H12" s="83"/>
      <c r="I12" s="83"/>
      <c r="J12" s="83"/>
      <c r="K12" s="83"/>
      <c r="L12" s="83"/>
      <c r="M12" s="83"/>
      <c r="N12" s="83"/>
      <c r="O12" s="83"/>
    </row>
    <row r="13" spans="2:15" x14ac:dyDescent="0.25">
      <c r="B13" s="88" t="s">
        <v>41</v>
      </c>
      <c r="C13" s="89"/>
      <c r="D13" s="90"/>
      <c r="E13" s="88" t="s">
        <v>46</v>
      </c>
      <c r="F13" s="89"/>
      <c r="G13" s="89"/>
      <c r="H13" s="89"/>
      <c r="I13" s="89"/>
      <c r="J13" s="89"/>
      <c r="K13" s="89"/>
      <c r="L13" s="89"/>
      <c r="M13" s="89"/>
      <c r="N13" s="89"/>
      <c r="O13" s="90"/>
    </row>
    <row r="14" spans="2:15" x14ac:dyDescent="0.25">
      <c r="B14" s="88" t="s">
        <v>42</v>
      </c>
      <c r="C14" s="89"/>
      <c r="D14" s="90"/>
      <c r="E14" s="88" t="s">
        <v>47</v>
      </c>
      <c r="F14" s="89"/>
      <c r="G14" s="89"/>
      <c r="H14" s="89"/>
      <c r="I14" s="89"/>
      <c r="J14" s="89"/>
      <c r="K14" s="89"/>
      <c r="L14" s="89"/>
      <c r="M14" s="89"/>
      <c r="N14" s="89"/>
      <c r="O14" s="90"/>
    </row>
    <row r="15" spans="2:15" x14ac:dyDescent="0.25">
      <c r="B15" s="80" t="s">
        <v>44</v>
      </c>
      <c r="C15" s="81"/>
      <c r="D15" s="82"/>
      <c r="E15" s="80" t="s">
        <v>45</v>
      </c>
      <c r="F15" s="81"/>
      <c r="G15" s="81"/>
      <c r="H15" s="81"/>
      <c r="I15" s="81"/>
      <c r="J15" s="81"/>
      <c r="K15" s="81"/>
      <c r="L15" s="81"/>
      <c r="M15" s="81"/>
      <c r="N15" s="81"/>
      <c r="O15" s="82"/>
    </row>
    <row r="16" spans="2:15" x14ac:dyDescent="0.25">
      <c r="B16" s="80" t="s">
        <v>48</v>
      </c>
      <c r="C16" s="81"/>
      <c r="D16" s="82"/>
      <c r="E16" s="80" t="s">
        <v>43</v>
      </c>
      <c r="F16" s="81"/>
      <c r="G16" s="81"/>
      <c r="H16" s="81"/>
      <c r="I16" s="81"/>
      <c r="J16" s="81"/>
      <c r="K16" s="81"/>
      <c r="L16" s="81"/>
      <c r="M16" s="81"/>
      <c r="N16" s="81"/>
      <c r="O16" s="82"/>
    </row>
    <row r="17" spans="2:15" x14ac:dyDescent="0.25">
      <c r="B17" s="80" t="s">
        <v>49</v>
      </c>
      <c r="C17" s="81"/>
      <c r="D17" s="82"/>
      <c r="E17" s="80" t="s">
        <v>50</v>
      </c>
      <c r="F17" s="81"/>
      <c r="G17" s="81"/>
      <c r="H17" s="81"/>
      <c r="I17" s="81"/>
      <c r="J17" s="81"/>
      <c r="K17" s="81"/>
      <c r="L17" s="81"/>
      <c r="M17" s="81"/>
      <c r="N17" s="81"/>
      <c r="O17" s="82"/>
    </row>
  </sheetData>
  <mergeCells count="28">
    <mergeCell ref="E17:O17"/>
    <mergeCell ref="B16:D16"/>
    <mergeCell ref="B17:D17"/>
    <mergeCell ref="B4:D4"/>
    <mergeCell ref="E4:O4"/>
    <mergeCell ref="E12:O12"/>
    <mergeCell ref="B13:D13"/>
    <mergeCell ref="E13:O13"/>
    <mergeCell ref="B14:D14"/>
    <mergeCell ref="E14:O14"/>
    <mergeCell ref="B15:D15"/>
    <mergeCell ref="E15:O15"/>
    <mergeCell ref="B1:O1"/>
    <mergeCell ref="E16:O16"/>
    <mergeCell ref="B2:D2"/>
    <mergeCell ref="E2:O2"/>
    <mergeCell ref="B3:D3"/>
    <mergeCell ref="E3:O3"/>
    <mergeCell ref="B5:D5"/>
    <mergeCell ref="E5:O5"/>
    <mergeCell ref="B6:D6"/>
    <mergeCell ref="E6:O6"/>
    <mergeCell ref="B7:D7"/>
    <mergeCell ref="E7:O7"/>
    <mergeCell ref="B8:D8"/>
    <mergeCell ref="E8:O8"/>
    <mergeCell ref="B11:O11"/>
    <mergeCell ref="B12:D12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workbookViewId="0">
      <selection sqref="A1:G1"/>
    </sheetView>
  </sheetViews>
  <sheetFormatPr defaultRowHeight="15" x14ac:dyDescent="0.25"/>
  <cols>
    <col min="1" max="1" width="7.7109375" customWidth="1"/>
    <col min="2" max="2" width="10.28515625" bestFit="1" customWidth="1"/>
    <col min="3" max="3" width="43.28515625" customWidth="1"/>
    <col min="4" max="4" width="7.140625" bestFit="1" customWidth="1"/>
    <col min="5" max="5" width="7.85546875" bestFit="1" customWidth="1"/>
    <col min="6" max="6" width="21.5703125" bestFit="1" customWidth="1"/>
    <col min="7" max="7" width="7" bestFit="1" customWidth="1"/>
  </cols>
  <sheetData>
    <row r="1" spans="1:7" ht="27" x14ac:dyDescent="0.35">
      <c r="A1" s="92" t="s">
        <v>131</v>
      </c>
      <c r="B1" s="92"/>
      <c r="C1" s="92"/>
      <c r="D1" s="92"/>
      <c r="E1" s="92"/>
      <c r="F1" s="92"/>
      <c r="G1" s="92"/>
    </row>
    <row r="2" spans="1:7" x14ac:dyDescent="0.25">
      <c r="B2" s="10"/>
      <c r="F2" s="11" t="s">
        <v>14</v>
      </c>
      <c r="G2" s="12">
        <f>COUNTIF($G$9:$G$1944, "Passed")</f>
        <v>22</v>
      </c>
    </row>
    <row r="3" spans="1:7" x14ac:dyDescent="0.25">
      <c r="B3" s="10"/>
      <c r="F3" s="11" t="s">
        <v>22</v>
      </c>
      <c r="G3" s="12">
        <f>COUNTIF($G$9:$G$1944, "Failed")</f>
        <v>0</v>
      </c>
    </row>
    <row r="4" spans="1:7" x14ac:dyDescent="0.25">
      <c r="B4" s="13"/>
      <c r="F4" s="11" t="s">
        <v>23</v>
      </c>
      <c r="G4" s="12">
        <f>COUNTIF($G$9:$G$1944, "Not Run")</f>
        <v>0</v>
      </c>
    </row>
    <row r="5" spans="1:7" x14ac:dyDescent="0.25">
      <c r="B5" s="10"/>
      <c r="F5" s="11" t="s">
        <v>24</v>
      </c>
      <c r="G5" s="12">
        <f>COUNTIF($G$9:$G$1944, "Not Completed")</f>
        <v>0</v>
      </c>
    </row>
    <row r="6" spans="1:7" x14ac:dyDescent="0.25">
      <c r="B6" s="10"/>
      <c r="F6" s="11" t="s">
        <v>25</v>
      </c>
      <c r="G6" s="12">
        <f>COUNTA(B9:B1943)</f>
        <v>22</v>
      </c>
    </row>
    <row r="7" spans="1:7" ht="14.45" customHeight="1" x14ac:dyDescent="0.25">
      <c r="A7" s="93" t="s">
        <v>2</v>
      </c>
      <c r="B7" s="93" t="s">
        <v>3</v>
      </c>
      <c r="C7" s="93" t="s">
        <v>4</v>
      </c>
      <c r="D7" s="93" t="s">
        <v>5</v>
      </c>
      <c r="E7" s="93"/>
      <c r="F7" s="93" t="s">
        <v>6</v>
      </c>
      <c r="G7" s="93" t="s">
        <v>7</v>
      </c>
    </row>
    <row r="8" spans="1:7" ht="38.25" x14ac:dyDescent="0.25">
      <c r="A8" s="93"/>
      <c r="B8" s="93"/>
      <c r="C8" s="93"/>
      <c r="D8" s="41" t="s">
        <v>8</v>
      </c>
      <c r="E8" s="41" t="s">
        <v>9</v>
      </c>
      <c r="F8" s="93"/>
      <c r="G8" s="93"/>
    </row>
    <row r="9" spans="1:7" ht="14.45" customHeight="1" x14ac:dyDescent="0.25">
      <c r="A9" s="91" t="s">
        <v>32</v>
      </c>
      <c r="B9" s="6" t="s">
        <v>116</v>
      </c>
      <c r="C9" s="16" t="s">
        <v>84</v>
      </c>
      <c r="D9" s="6" t="s">
        <v>12</v>
      </c>
      <c r="E9" s="6" t="s">
        <v>12</v>
      </c>
      <c r="F9" s="6" t="s">
        <v>117</v>
      </c>
      <c r="G9" s="6" t="s">
        <v>14</v>
      </c>
    </row>
    <row r="10" spans="1:7" ht="25.5" x14ac:dyDescent="0.25">
      <c r="A10" s="91"/>
      <c r="B10" s="6" t="s">
        <v>118</v>
      </c>
      <c r="C10" s="16" t="s">
        <v>87</v>
      </c>
      <c r="D10" s="6" t="s">
        <v>12</v>
      </c>
      <c r="E10" s="6" t="s">
        <v>12</v>
      </c>
      <c r="F10" s="6" t="s">
        <v>117</v>
      </c>
      <c r="G10" s="6" t="s">
        <v>14</v>
      </c>
    </row>
    <row r="11" spans="1:7" ht="30" x14ac:dyDescent="0.25">
      <c r="A11" s="91"/>
      <c r="B11" s="6" t="s">
        <v>119</v>
      </c>
      <c r="C11" s="16" t="s">
        <v>132</v>
      </c>
      <c r="D11" s="6" t="s">
        <v>12</v>
      </c>
      <c r="E11" s="6" t="s">
        <v>12</v>
      </c>
      <c r="F11" s="6" t="s">
        <v>117</v>
      </c>
      <c r="G11" s="7" t="s">
        <v>14</v>
      </c>
    </row>
    <row r="12" spans="1:7" ht="30" x14ac:dyDescent="0.25">
      <c r="A12" s="91"/>
      <c r="B12" s="6" t="s">
        <v>120</v>
      </c>
      <c r="C12" s="16" t="s">
        <v>133</v>
      </c>
      <c r="D12" s="6" t="s">
        <v>12</v>
      </c>
      <c r="E12" s="6" t="s">
        <v>12</v>
      </c>
      <c r="F12" s="6" t="s">
        <v>117</v>
      </c>
      <c r="G12" s="7" t="s">
        <v>14</v>
      </c>
    </row>
    <row r="13" spans="1:7" ht="30" x14ac:dyDescent="0.25">
      <c r="A13" s="91"/>
      <c r="B13" s="6" t="s">
        <v>121</v>
      </c>
      <c r="C13" s="16" t="s">
        <v>134</v>
      </c>
      <c r="D13" s="6" t="s">
        <v>12</v>
      </c>
      <c r="E13" s="6" t="s">
        <v>12</v>
      </c>
      <c r="F13" s="6" t="s">
        <v>117</v>
      </c>
      <c r="G13" s="9" t="s">
        <v>14</v>
      </c>
    </row>
    <row r="14" spans="1:7" ht="30" x14ac:dyDescent="0.25">
      <c r="A14" s="91"/>
      <c r="B14" s="6" t="s">
        <v>122</v>
      </c>
      <c r="C14" s="16" t="s">
        <v>156</v>
      </c>
      <c r="D14" s="6" t="s">
        <v>12</v>
      </c>
      <c r="E14" s="6" t="s">
        <v>12</v>
      </c>
      <c r="F14" s="6" t="s">
        <v>117</v>
      </c>
      <c r="G14" s="9" t="s">
        <v>14</v>
      </c>
    </row>
    <row r="15" spans="1:7" ht="30" x14ac:dyDescent="0.25">
      <c r="A15" s="91"/>
      <c r="B15" s="6" t="s">
        <v>123</v>
      </c>
      <c r="C15" s="16" t="s">
        <v>159</v>
      </c>
      <c r="D15" s="6" t="s">
        <v>12</v>
      </c>
      <c r="E15" s="6" t="s">
        <v>12</v>
      </c>
      <c r="F15" s="6" t="s">
        <v>117</v>
      </c>
      <c r="G15" s="9" t="s">
        <v>14</v>
      </c>
    </row>
    <row r="16" spans="1:7" ht="30" x14ac:dyDescent="0.25">
      <c r="A16" s="91"/>
      <c r="B16" s="6" t="s">
        <v>124</v>
      </c>
      <c r="C16" s="16" t="s">
        <v>135</v>
      </c>
      <c r="D16" s="6" t="s">
        <v>12</v>
      </c>
      <c r="E16" s="6" t="s">
        <v>12</v>
      </c>
      <c r="F16" s="6" t="s">
        <v>117</v>
      </c>
      <c r="G16" s="9" t="s">
        <v>14</v>
      </c>
    </row>
    <row r="17" spans="1:7" ht="30" x14ac:dyDescent="0.25">
      <c r="A17" s="91"/>
      <c r="B17" s="6" t="s">
        <v>125</v>
      </c>
      <c r="C17" s="16" t="s">
        <v>136</v>
      </c>
      <c r="D17" s="6" t="s">
        <v>12</v>
      </c>
      <c r="E17" s="6" t="s">
        <v>12</v>
      </c>
      <c r="F17" s="6" t="s">
        <v>117</v>
      </c>
      <c r="G17" s="9" t="s">
        <v>14</v>
      </c>
    </row>
    <row r="18" spans="1:7" ht="30" x14ac:dyDescent="0.25">
      <c r="A18" s="91"/>
      <c r="B18" s="6" t="s">
        <v>126</v>
      </c>
      <c r="C18" s="16" t="s">
        <v>137</v>
      </c>
      <c r="D18" s="6" t="s">
        <v>12</v>
      </c>
      <c r="E18" s="6" t="s">
        <v>12</v>
      </c>
      <c r="F18" s="6" t="s">
        <v>117</v>
      </c>
      <c r="G18" s="9" t="s">
        <v>14</v>
      </c>
    </row>
    <row r="19" spans="1:7" ht="30" x14ac:dyDescent="0.25">
      <c r="A19" s="91"/>
      <c r="B19" s="6" t="s">
        <v>127</v>
      </c>
      <c r="C19" s="16" t="s">
        <v>138</v>
      </c>
      <c r="D19" s="6" t="s">
        <v>12</v>
      </c>
      <c r="E19" s="6" t="s">
        <v>12</v>
      </c>
      <c r="F19" s="6" t="s">
        <v>117</v>
      </c>
      <c r="G19" s="9" t="s">
        <v>14</v>
      </c>
    </row>
    <row r="20" spans="1:7" ht="30" x14ac:dyDescent="0.25">
      <c r="A20" s="91"/>
      <c r="B20" s="6" t="s">
        <v>128</v>
      </c>
      <c r="C20" s="16" t="s">
        <v>158</v>
      </c>
      <c r="D20" s="6" t="s">
        <v>12</v>
      </c>
      <c r="E20" s="6" t="s">
        <v>12</v>
      </c>
      <c r="F20" s="6" t="s">
        <v>117</v>
      </c>
      <c r="G20" s="9" t="s">
        <v>14</v>
      </c>
    </row>
    <row r="21" spans="1:7" ht="30" x14ac:dyDescent="0.25">
      <c r="A21" s="91"/>
      <c r="B21" s="6" t="s">
        <v>129</v>
      </c>
      <c r="C21" s="16" t="s">
        <v>157</v>
      </c>
      <c r="D21" s="6" t="s">
        <v>12</v>
      </c>
      <c r="E21" s="6" t="s">
        <v>12</v>
      </c>
      <c r="F21" s="6" t="s">
        <v>117</v>
      </c>
      <c r="G21" s="9" t="s">
        <v>14</v>
      </c>
    </row>
    <row r="22" spans="1:7" ht="30" x14ac:dyDescent="0.25">
      <c r="A22" s="91"/>
      <c r="B22" s="6" t="s">
        <v>130</v>
      </c>
      <c r="C22" s="16" t="s">
        <v>139</v>
      </c>
      <c r="D22" s="6" t="s">
        <v>12</v>
      </c>
      <c r="E22" s="6" t="s">
        <v>12</v>
      </c>
      <c r="F22" s="6" t="s">
        <v>117</v>
      </c>
      <c r="G22" s="9" t="s">
        <v>14</v>
      </c>
    </row>
    <row r="23" spans="1:7" ht="30" x14ac:dyDescent="0.25">
      <c r="A23" s="91"/>
      <c r="B23" s="6" t="s">
        <v>148</v>
      </c>
      <c r="C23" s="16" t="s">
        <v>141</v>
      </c>
      <c r="D23" s="6" t="s">
        <v>12</v>
      </c>
      <c r="E23" s="6" t="s">
        <v>12</v>
      </c>
      <c r="F23" s="6" t="s">
        <v>117</v>
      </c>
      <c r="G23" s="9" t="s">
        <v>14</v>
      </c>
    </row>
    <row r="24" spans="1:7" ht="30" x14ac:dyDescent="0.25">
      <c r="A24" s="91"/>
      <c r="B24" s="6" t="s">
        <v>149</v>
      </c>
      <c r="C24" s="16" t="s">
        <v>140</v>
      </c>
      <c r="D24" s="6" t="s">
        <v>12</v>
      </c>
      <c r="E24" s="6" t="s">
        <v>12</v>
      </c>
      <c r="F24" s="6" t="s">
        <v>117</v>
      </c>
      <c r="G24" s="9" t="s">
        <v>14</v>
      </c>
    </row>
    <row r="25" spans="1:7" ht="30" x14ac:dyDescent="0.25">
      <c r="A25" s="91"/>
      <c r="B25" s="6" t="s">
        <v>150</v>
      </c>
      <c r="C25" s="16" t="s">
        <v>144</v>
      </c>
      <c r="D25" s="6" t="s">
        <v>12</v>
      </c>
      <c r="E25" s="6" t="s">
        <v>12</v>
      </c>
      <c r="F25" s="6" t="s">
        <v>117</v>
      </c>
      <c r="G25" s="9" t="s">
        <v>14</v>
      </c>
    </row>
    <row r="26" spans="1:7" ht="30" x14ac:dyDescent="0.25">
      <c r="A26" s="91"/>
      <c r="B26" s="6" t="s">
        <v>151</v>
      </c>
      <c r="C26" s="16" t="s">
        <v>143</v>
      </c>
      <c r="D26" s="6" t="s">
        <v>12</v>
      </c>
      <c r="E26" s="6" t="s">
        <v>12</v>
      </c>
      <c r="F26" s="6" t="s">
        <v>117</v>
      </c>
      <c r="G26" s="9" t="s">
        <v>14</v>
      </c>
    </row>
    <row r="27" spans="1:7" ht="30" x14ac:dyDescent="0.25">
      <c r="A27" s="91"/>
      <c r="B27" s="6" t="s">
        <v>152</v>
      </c>
      <c r="C27" s="16" t="s">
        <v>142</v>
      </c>
      <c r="D27" s="6" t="s">
        <v>12</v>
      </c>
      <c r="E27" s="6" t="s">
        <v>12</v>
      </c>
      <c r="F27" s="6" t="s">
        <v>117</v>
      </c>
      <c r="G27" s="9" t="s">
        <v>14</v>
      </c>
    </row>
    <row r="28" spans="1:7" ht="30" x14ac:dyDescent="0.25">
      <c r="A28" s="91"/>
      <c r="B28" s="6" t="s">
        <v>153</v>
      </c>
      <c r="C28" s="16" t="s">
        <v>145</v>
      </c>
      <c r="D28" s="6" t="s">
        <v>12</v>
      </c>
      <c r="E28" s="6" t="s">
        <v>12</v>
      </c>
      <c r="F28" s="6" t="s">
        <v>117</v>
      </c>
      <c r="G28" s="9" t="s">
        <v>14</v>
      </c>
    </row>
    <row r="29" spans="1:7" ht="30" x14ac:dyDescent="0.25">
      <c r="A29" s="91"/>
      <c r="B29" s="6" t="s">
        <v>154</v>
      </c>
      <c r="C29" s="16" t="s">
        <v>146</v>
      </c>
      <c r="D29" s="6" t="s">
        <v>12</v>
      </c>
      <c r="E29" s="6" t="s">
        <v>12</v>
      </c>
      <c r="F29" s="6" t="s">
        <v>117</v>
      </c>
      <c r="G29" s="9" t="s">
        <v>14</v>
      </c>
    </row>
    <row r="30" spans="1:7" ht="30" x14ac:dyDescent="0.25">
      <c r="A30" s="91"/>
      <c r="B30" s="6" t="s">
        <v>155</v>
      </c>
      <c r="C30" s="16" t="s">
        <v>147</v>
      </c>
      <c r="D30" s="6" t="s">
        <v>12</v>
      </c>
      <c r="E30" s="6" t="s">
        <v>12</v>
      </c>
      <c r="F30" s="6" t="s">
        <v>117</v>
      </c>
      <c r="G30" s="9" t="s">
        <v>14</v>
      </c>
    </row>
  </sheetData>
  <mergeCells count="8">
    <mergeCell ref="A9:A30"/>
    <mergeCell ref="A1:G1"/>
    <mergeCell ref="A7:A8"/>
    <mergeCell ref="B7:B8"/>
    <mergeCell ref="C7:C8"/>
    <mergeCell ref="D7:E7"/>
    <mergeCell ref="F7:F8"/>
    <mergeCell ref="G7:G8"/>
  </mergeCells>
  <dataValidations count="1">
    <dataValidation type="list" allowBlank="1" showInputMessage="1" showErrorMessage="1" sqref="G9:G30" xr:uid="{00000000-0002-0000-0100-000000000000}">
      <formula1>$F$2:$F$5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735"/>
  <sheetViews>
    <sheetView tabSelected="1" topLeftCell="A278" workbookViewId="0">
      <selection activeCell="I287" sqref="I287"/>
    </sheetView>
  </sheetViews>
  <sheetFormatPr defaultColWidth="8.85546875" defaultRowHeight="14.25" x14ac:dyDescent="0.2"/>
  <cols>
    <col min="1" max="1" width="19.85546875" style="30" bestFit="1" customWidth="1"/>
    <col min="2" max="2" width="9.7109375" style="30" customWidth="1"/>
    <col min="3" max="3" width="26.7109375" style="30" customWidth="1"/>
    <col min="4" max="4" width="31.5703125" style="30" customWidth="1"/>
    <col min="5" max="5" width="26.7109375" style="30" customWidth="1"/>
    <col min="6" max="6" width="34.7109375" style="64" customWidth="1"/>
    <col min="7" max="7" width="10.42578125" style="30" bestFit="1" customWidth="1"/>
    <col min="8" max="8" width="8.85546875" style="30"/>
    <col min="9" max="9" width="7.140625" style="30" customWidth="1"/>
    <col min="10" max="10" width="21.28515625" style="30" bestFit="1" customWidth="1"/>
    <col min="11" max="11" width="6.85546875" style="30" customWidth="1"/>
    <col min="12" max="12" width="11.28515625" style="30" customWidth="1"/>
    <col min="13" max="16384" width="8.85546875" style="30"/>
  </cols>
  <sheetData>
    <row r="1" spans="1:22" x14ac:dyDescent="0.2"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 x14ac:dyDescent="0.2">
      <c r="A2" s="94" t="s">
        <v>2</v>
      </c>
      <c r="B2" s="94" t="s">
        <v>3</v>
      </c>
      <c r="C2" s="95" t="s">
        <v>4</v>
      </c>
      <c r="D2" s="94" t="s">
        <v>5</v>
      </c>
      <c r="E2" s="94"/>
      <c r="F2" s="94" t="s">
        <v>6</v>
      </c>
      <c r="G2" s="94" t="s">
        <v>7</v>
      </c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</row>
    <row r="3" spans="1:22" x14ac:dyDescent="0.2">
      <c r="A3" s="94"/>
      <c r="B3" s="94"/>
      <c r="C3" s="95"/>
      <c r="D3" s="51" t="s">
        <v>8</v>
      </c>
      <c r="E3" s="51" t="s">
        <v>9</v>
      </c>
      <c r="F3" s="94"/>
      <c r="G3" s="94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</row>
    <row r="4" spans="1:22" ht="14.45" customHeight="1" x14ac:dyDescent="0.2">
      <c r="A4" s="101" t="s">
        <v>308</v>
      </c>
      <c r="B4" s="99" t="s">
        <v>246</v>
      </c>
      <c r="C4" s="96" t="s">
        <v>247</v>
      </c>
      <c r="D4" s="52" t="s">
        <v>248</v>
      </c>
      <c r="E4" s="53" t="s">
        <v>249</v>
      </c>
      <c r="F4" s="97" t="s">
        <v>250</v>
      </c>
      <c r="G4" s="100" t="s">
        <v>14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</row>
    <row r="5" spans="1:22" ht="25.5" x14ac:dyDescent="0.2">
      <c r="A5" s="102"/>
      <c r="B5" s="99"/>
      <c r="C5" s="96"/>
      <c r="D5" s="54" t="s">
        <v>251</v>
      </c>
      <c r="E5" s="54" t="s">
        <v>250</v>
      </c>
      <c r="F5" s="97"/>
      <c r="G5" s="100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</row>
    <row r="6" spans="1:22" x14ac:dyDescent="0.2">
      <c r="A6" s="102"/>
      <c r="B6" s="99"/>
      <c r="C6" s="96"/>
      <c r="D6" s="54" t="s">
        <v>252</v>
      </c>
      <c r="E6" s="54" t="s">
        <v>253</v>
      </c>
      <c r="F6" s="97"/>
      <c r="G6" s="100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</row>
    <row r="7" spans="1:22" x14ac:dyDescent="0.2">
      <c r="A7" s="102"/>
      <c r="B7" s="99"/>
      <c r="C7" s="96"/>
      <c r="D7" s="54" t="s">
        <v>254</v>
      </c>
      <c r="E7" s="54" t="s">
        <v>255</v>
      </c>
      <c r="F7" s="97"/>
      <c r="G7" s="100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</row>
    <row r="8" spans="1:22" x14ac:dyDescent="0.2">
      <c r="A8" s="102"/>
      <c r="B8" s="99"/>
      <c r="C8" s="96"/>
      <c r="D8" s="54" t="s">
        <v>256</v>
      </c>
      <c r="E8" s="54" t="s">
        <v>257</v>
      </c>
      <c r="F8" s="97"/>
      <c r="G8" s="100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</row>
    <row r="9" spans="1:22" x14ac:dyDescent="0.2">
      <c r="A9" s="102"/>
      <c r="B9" s="99"/>
      <c r="C9" s="96"/>
      <c r="D9" s="54" t="s">
        <v>258</v>
      </c>
      <c r="E9" s="54" t="s">
        <v>259</v>
      </c>
      <c r="F9" s="97"/>
      <c r="G9" s="100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</row>
    <row r="10" spans="1:22" ht="25.5" x14ac:dyDescent="0.2">
      <c r="A10" s="102"/>
      <c r="B10" s="99"/>
      <c r="C10" s="96"/>
      <c r="D10" s="54" t="s">
        <v>260</v>
      </c>
      <c r="E10" s="54" t="s">
        <v>261</v>
      </c>
      <c r="F10" s="97"/>
      <c r="G10" s="100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</row>
    <row r="11" spans="1:22" ht="26.45" customHeight="1" x14ac:dyDescent="0.2">
      <c r="A11" s="102"/>
      <c r="B11" s="99" t="s">
        <v>262</v>
      </c>
      <c r="C11" s="96" t="s">
        <v>263</v>
      </c>
      <c r="D11" s="52" t="s">
        <v>248</v>
      </c>
      <c r="E11" s="53" t="s">
        <v>249</v>
      </c>
      <c r="F11" s="97" t="s">
        <v>264</v>
      </c>
      <c r="G11" s="100" t="s">
        <v>14</v>
      </c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</row>
    <row r="12" spans="1:22" x14ac:dyDescent="0.2">
      <c r="A12" s="102"/>
      <c r="B12" s="99"/>
      <c r="C12" s="96"/>
      <c r="D12" s="54" t="s">
        <v>265</v>
      </c>
      <c r="E12" s="54" t="s">
        <v>266</v>
      </c>
      <c r="F12" s="97"/>
      <c r="G12" s="100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</row>
    <row r="13" spans="1:22" x14ac:dyDescent="0.2">
      <c r="A13" s="102"/>
      <c r="B13" s="99"/>
      <c r="C13" s="96"/>
      <c r="D13" s="54" t="s">
        <v>252</v>
      </c>
      <c r="E13" s="54" t="s">
        <v>253</v>
      </c>
      <c r="F13" s="97"/>
      <c r="G13" s="100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</row>
    <row r="14" spans="1:22" x14ac:dyDescent="0.2">
      <c r="A14" s="102"/>
      <c r="B14" s="99"/>
      <c r="C14" s="96"/>
      <c r="D14" s="54" t="s">
        <v>254</v>
      </c>
      <c r="E14" s="54" t="s">
        <v>255</v>
      </c>
      <c r="F14" s="97"/>
      <c r="G14" s="100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</row>
    <row r="15" spans="1:22" x14ac:dyDescent="0.2">
      <c r="A15" s="102"/>
      <c r="B15" s="99"/>
      <c r="C15" s="96"/>
      <c r="D15" s="54" t="s">
        <v>256</v>
      </c>
      <c r="E15" s="54" t="s">
        <v>257</v>
      </c>
      <c r="F15" s="97"/>
      <c r="G15" s="100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</row>
    <row r="16" spans="1:22" x14ac:dyDescent="0.2">
      <c r="A16" s="102"/>
      <c r="B16" s="99"/>
      <c r="C16" s="96"/>
      <c r="D16" s="54" t="s">
        <v>258</v>
      </c>
      <c r="E16" s="54" t="s">
        <v>259</v>
      </c>
      <c r="F16" s="97"/>
      <c r="G16" s="100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</row>
    <row r="17" spans="1:22" ht="25.5" x14ac:dyDescent="0.2">
      <c r="A17" s="102"/>
      <c r="B17" s="99"/>
      <c r="C17" s="96"/>
      <c r="D17" s="54" t="s">
        <v>260</v>
      </c>
      <c r="E17" s="54" t="s">
        <v>261</v>
      </c>
      <c r="F17" s="97"/>
      <c r="G17" s="100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</row>
    <row r="18" spans="1:22" ht="14.45" customHeight="1" x14ac:dyDescent="0.2">
      <c r="A18" s="102"/>
      <c r="B18" s="99" t="s">
        <v>267</v>
      </c>
      <c r="C18" s="96" t="s">
        <v>268</v>
      </c>
      <c r="D18" s="52" t="s">
        <v>248</v>
      </c>
      <c r="E18" s="53" t="s">
        <v>249</v>
      </c>
      <c r="F18" s="97" t="s">
        <v>269</v>
      </c>
      <c r="G18" s="98" t="s">
        <v>270</v>
      </c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</row>
    <row r="19" spans="1:22" x14ac:dyDescent="0.2">
      <c r="A19" s="102"/>
      <c r="B19" s="99"/>
      <c r="C19" s="96"/>
      <c r="D19" s="54" t="s">
        <v>271</v>
      </c>
      <c r="E19" s="54" t="s">
        <v>266</v>
      </c>
      <c r="F19" s="97"/>
      <c r="G19" s="98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</row>
    <row r="20" spans="1:22" ht="25.5" x14ac:dyDescent="0.2">
      <c r="A20" s="102"/>
      <c r="B20" s="99"/>
      <c r="C20" s="96"/>
      <c r="D20" s="54" t="s">
        <v>272</v>
      </c>
      <c r="E20" s="54" t="s">
        <v>273</v>
      </c>
      <c r="F20" s="97"/>
      <c r="G20" s="98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</row>
    <row r="21" spans="1:22" ht="25.5" x14ac:dyDescent="0.2">
      <c r="A21" s="102"/>
      <c r="B21" s="99"/>
      <c r="C21" s="96"/>
      <c r="D21" s="54" t="s">
        <v>274</v>
      </c>
      <c r="E21" s="54" t="s">
        <v>275</v>
      </c>
      <c r="F21" s="97"/>
      <c r="G21" s="98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</row>
    <row r="22" spans="1:22" x14ac:dyDescent="0.2">
      <c r="A22" s="102"/>
      <c r="B22" s="99"/>
      <c r="C22" s="96"/>
      <c r="D22" s="54" t="s">
        <v>276</v>
      </c>
      <c r="E22" s="54" t="s">
        <v>277</v>
      </c>
      <c r="F22" s="97"/>
      <c r="G22" s="98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</row>
    <row r="23" spans="1:22" x14ac:dyDescent="0.2">
      <c r="A23" s="102"/>
      <c r="B23" s="99"/>
      <c r="C23" s="96"/>
      <c r="D23" s="54" t="s">
        <v>278</v>
      </c>
      <c r="E23" s="54" t="s">
        <v>279</v>
      </c>
      <c r="F23" s="97"/>
      <c r="G23" s="98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</row>
    <row r="24" spans="1:22" ht="25.5" x14ac:dyDescent="0.2">
      <c r="A24" s="102"/>
      <c r="B24" s="99"/>
      <c r="C24" s="96"/>
      <c r="D24" s="54" t="s">
        <v>280</v>
      </c>
      <c r="E24" s="54" t="s">
        <v>281</v>
      </c>
      <c r="F24" s="97"/>
      <c r="G24" s="98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</row>
    <row r="25" spans="1:22" ht="28.9" customHeight="1" x14ac:dyDescent="0.2">
      <c r="A25" s="102"/>
      <c r="B25" s="99" t="s">
        <v>282</v>
      </c>
      <c r="C25" s="96" t="s">
        <v>283</v>
      </c>
      <c r="D25" s="52" t="s">
        <v>248</v>
      </c>
      <c r="E25" s="53" t="s">
        <v>249</v>
      </c>
      <c r="F25" s="97" t="s">
        <v>284</v>
      </c>
      <c r="G25" s="100" t="s">
        <v>14</v>
      </c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</row>
    <row r="26" spans="1:22" x14ac:dyDescent="0.2">
      <c r="A26" s="102"/>
      <c r="B26" s="99"/>
      <c r="C26" s="96"/>
      <c r="D26" s="54" t="s">
        <v>285</v>
      </c>
      <c r="E26" s="54" t="s">
        <v>266</v>
      </c>
      <c r="F26" s="97"/>
      <c r="G26" s="100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</row>
    <row r="27" spans="1:22" x14ac:dyDescent="0.2">
      <c r="A27" s="102"/>
      <c r="B27" s="99"/>
      <c r="C27" s="96"/>
      <c r="D27" s="54" t="s">
        <v>252</v>
      </c>
      <c r="E27" s="54" t="s">
        <v>253</v>
      </c>
      <c r="F27" s="97"/>
      <c r="G27" s="100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</row>
    <row r="28" spans="1:22" x14ac:dyDescent="0.2">
      <c r="A28" s="102"/>
      <c r="B28" s="99"/>
      <c r="C28" s="96"/>
      <c r="D28" s="54" t="s">
        <v>254</v>
      </c>
      <c r="E28" s="54" t="s">
        <v>255</v>
      </c>
      <c r="F28" s="97"/>
      <c r="G28" s="100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</row>
    <row r="29" spans="1:22" x14ac:dyDescent="0.2">
      <c r="A29" s="102"/>
      <c r="B29" s="99"/>
      <c r="C29" s="96"/>
      <c r="D29" s="54" t="s">
        <v>256</v>
      </c>
      <c r="E29" s="54" t="s">
        <v>257</v>
      </c>
      <c r="F29" s="97"/>
      <c r="G29" s="100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</row>
    <row r="30" spans="1:22" x14ac:dyDescent="0.2">
      <c r="A30" s="102"/>
      <c r="B30" s="99"/>
      <c r="C30" s="96"/>
      <c r="D30" s="54" t="s">
        <v>258</v>
      </c>
      <c r="E30" s="54" t="s">
        <v>259</v>
      </c>
      <c r="F30" s="97"/>
      <c r="G30" s="100"/>
    </row>
    <row r="31" spans="1:22" ht="25.5" x14ac:dyDescent="0.2">
      <c r="A31" s="102"/>
      <c r="B31" s="99"/>
      <c r="C31" s="96"/>
      <c r="D31" s="54" t="s">
        <v>260</v>
      </c>
      <c r="E31" s="54" t="s">
        <v>261</v>
      </c>
      <c r="F31" s="97"/>
      <c r="G31" s="100"/>
    </row>
    <row r="32" spans="1:22" ht="14.45" customHeight="1" x14ac:dyDescent="0.2">
      <c r="A32" s="102"/>
      <c r="B32" s="99" t="s">
        <v>286</v>
      </c>
      <c r="C32" s="104" t="s">
        <v>287</v>
      </c>
      <c r="D32" s="52" t="s">
        <v>248</v>
      </c>
      <c r="E32" s="53" t="s">
        <v>249</v>
      </c>
      <c r="F32" s="105" t="s">
        <v>250</v>
      </c>
      <c r="G32" s="100" t="s">
        <v>14</v>
      </c>
    </row>
    <row r="33" spans="1:7" ht="25.5" x14ac:dyDescent="0.2">
      <c r="A33" s="102"/>
      <c r="B33" s="99"/>
      <c r="C33" s="104"/>
      <c r="D33" s="54" t="s">
        <v>288</v>
      </c>
      <c r="E33" s="54" t="s">
        <v>289</v>
      </c>
      <c r="F33" s="105"/>
      <c r="G33" s="100"/>
    </row>
    <row r="34" spans="1:7" ht="25.5" x14ac:dyDescent="0.2">
      <c r="A34" s="102"/>
      <c r="B34" s="99"/>
      <c r="C34" s="104"/>
      <c r="D34" s="54" t="s">
        <v>290</v>
      </c>
      <c r="E34" s="54" t="s">
        <v>291</v>
      </c>
      <c r="F34" s="105"/>
      <c r="G34" s="100"/>
    </row>
    <row r="35" spans="1:7" x14ac:dyDescent="0.2">
      <c r="A35" s="102"/>
      <c r="B35" s="99"/>
      <c r="C35" s="104"/>
      <c r="D35" s="26"/>
      <c r="E35" s="26"/>
      <c r="F35" s="105"/>
      <c r="G35" s="100"/>
    </row>
    <row r="36" spans="1:7" x14ac:dyDescent="0.2">
      <c r="A36" s="102"/>
      <c r="B36" s="99"/>
      <c r="C36" s="104"/>
      <c r="D36" s="26"/>
      <c r="E36" s="26"/>
      <c r="F36" s="105"/>
      <c r="G36" s="100"/>
    </row>
    <row r="37" spans="1:7" x14ac:dyDescent="0.2">
      <c r="A37" s="102"/>
      <c r="B37" s="99"/>
      <c r="C37" s="104"/>
      <c r="D37" s="26"/>
      <c r="E37" s="26"/>
      <c r="F37" s="105"/>
      <c r="G37" s="100"/>
    </row>
    <row r="38" spans="1:7" x14ac:dyDescent="0.2">
      <c r="A38" s="102"/>
      <c r="B38" s="99"/>
      <c r="C38" s="104"/>
      <c r="D38" s="26"/>
      <c r="E38" s="26"/>
      <c r="F38" s="105"/>
      <c r="G38" s="100"/>
    </row>
    <row r="39" spans="1:7" ht="52.9" customHeight="1" x14ac:dyDescent="0.2">
      <c r="A39" s="102"/>
      <c r="B39" s="106" t="s">
        <v>292</v>
      </c>
      <c r="C39" s="109" t="s">
        <v>293</v>
      </c>
      <c r="D39" s="52" t="s">
        <v>248</v>
      </c>
      <c r="E39" s="53" t="s">
        <v>249</v>
      </c>
      <c r="F39" s="112" t="s">
        <v>269</v>
      </c>
      <c r="G39" s="115" t="s">
        <v>270</v>
      </c>
    </row>
    <row r="40" spans="1:7" ht="25.5" x14ac:dyDescent="0.2">
      <c r="A40" s="102"/>
      <c r="B40" s="107"/>
      <c r="C40" s="110"/>
      <c r="D40" s="54" t="s">
        <v>288</v>
      </c>
      <c r="E40" s="54" t="s">
        <v>289</v>
      </c>
      <c r="F40" s="113"/>
      <c r="G40" s="116"/>
    </row>
    <row r="41" spans="1:7" ht="25.5" x14ac:dyDescent="0.2">
      <c r="A41" s="102"/>
      <c r="B41" s="107"/>
      <c r="C41" s="110"/>
      <c r="D41" s="54" t="s">
        <v>294</v>
      </c>
      <c r="E41" s="54" t="s">
        <v>273</v>
      </c>
      <c r="F41" s="113"/>
      <c r="G41" s="116"/>
    </row>
    <row r="42" spans="1:7" ht="25.5" x14ac:dyDescent="0.2">
      <c r="A42" s="102"/>
      <c r="B42" s="107"/>
      <c r="C42" s="110"/>
      <c r="D42" s="54" t="s">
        <v>295</v>
      </c>
      <c r="E42" s="54" t="s">
        <v>273</v>
      </c>
      <c r="F42" s="113"/>
      <c r="G42" s="116"/>
    </row>
    <row r="43" spans="1:7" ht="25.5" x14ac:dyDescent="0.2">
      <c r="A43" s="102"/>
      <c r="B43" s="107"/>
      <c r="C43" s="110"/>
      <c r="D43" s="54" t="s">
        <v>274</v>
      </c>
      <c r="E43" s="54" t="s">
        <v>275</v>
      </c>
      <c r="F43" s="113"/>
      <c r="G43" s="116"/>
    </row>
    <row r="44" spans="1:7" x14ac:dyDescent="0.2">
      <c r="A44" s="102"/>
      <c r="B44" s="107"/>
      <c r="C44" s="110"/>
      <c r="D44" s="54" t="s">
        <v>296</v>
      </c>
      <c r="E44" s="54" t="s">
        <v>277</v>
      </c>
      <c r="F44" s="113"/>
      <c r="G44" s="116"/>
    </row>
    <row r="45" spans="1:7" x14ac:dyDescent="0.2">
      <c r="A45" s="102"/>
      <c r="B45" s="107"/>
      <c r="C45" s="110"/>
      <c r="D45" s="54" t="s">
        <v>297</v>
      </c>
      <c r="E45" s="54" t="s">
        <v>279</v>
      </c>
      <c r="F45" s="113"/>
      <c r="G45" s="116"/>
    </row>
    <row r="46" spans="1:7" ht="14.45" customHeight="1" x14ac:dyDescent="0.2">
      <c r="A46" s="102"/>
      <c r="B46" s="108"/>
      <c r="C46" s="111"/>
      <c r="D46" s="54" t="s">
        <v>280</v>
      </c>
      <c r="E46" s="54" t="s">
        <v>281</v>
      </c>
      <c r="F46" s="114"/>
      <c r="G46" s="117"/>
    </row>
    <row r="47" spans="1:7" x14ac:dyDescent="0.2">
      <c r="A47" s="102"/>
      <c r="B47" s="99" t="s">
        <v>298</v>
      </c>
      <c r="C47" s="96" t="s">
        <v>299</v>
      </c>
      <c r="D47" s="52" t="s">
        <v>248</v>
      </c>
      <c r="E47" s="53" t="s">
        <v>249</v>
      </c>
      <c r="F47" s="97" t="s">
        <v>300</v>
      </c>
      <c r="G47" s="100" t="s">
        <v>14</v>
      </c>
    </row>
    <row r="48" spans="1:7" ht="14.45" hidden="1" customHeight="1" x14ac:dyDescent="0.2">
      <c r="A48" s="102"/>
      <c r="B48" s="99"/>
      <c r="C48" s="96"/>
      <c r="D48" s="54" t="s">
        <v>288</v>
      </c>
      <c r="E48" s="54" t="s">
        <v>289</v>
      </c>
      <c r="F48" s="97"/>
      <c r="G48" s="100"/>
    </row>
    <row r="49" spans="1:10" x14ac:dyDescent="0.2">
      <c r="A49" s="102"/>
      <c r="B49" s="99"/>
      <c r="C49" s="96"/>
      <c r="D49" s="54" t="s">
        <v>301</v>
      </c>
      <c r="E49" s="54" t="s">
        <v>302</v>
      </c>
      <c r="F49" s="97"/>
      <c r="G49" s="100"/>
    </row>
    <row r="50" spans="1:10" x14ac:dyDescent="0.2">
      <c r="A50" s="102"/>
      <c r="B50" s="99"/>
      <c r="C50" s="96"/>
      <c r="D50" s="54"/>
      <c r="E50" s="54"/>
      <c r="F50" s="97"/>
      <c r="G50" s="100"/>
    </row>
    <row r="51" spans="1:10" x14ac:dyDescent="0.2">
      <c r="A51" s="102"/>
      <c r="B51" s="99"/>
      <c r="C51" s="96"/>
      <c r="D51" s="54"/>
      <c r="E51" s="54"/>
      <c r="F51" s="97"/>
      <c r="G51" s="100"/>
      <c r="J51" s="56"/>
    </row>
    <row r="52" spans="1:10" x14ac:dyDescent="0.2">
      <c r="A52" s="102"/>
      <c r="B52" s="99"/>
      <c r="C52" s="96"/>
      <c r="D52" s="54"/>
      <c r="E52" s="54"/>
      <c r="F52" s="97"/>
      <c r="G52" s="100"/>
      <c r="J52" s="56"/>
    </row>
    <row r="53" spans="1:10" x14ac:dyDescent="0.2">
      <c r="A53" s="102"/>
      <c r="B53" s="99"/>
      <c r="C53" s="96"/>
      <c r="D53" s="54"/>
      <c r="E53" s="54"/>
      <c r="F53" s="97"/>
      <c r="G53" s="100"/>
      <c r="J53" s="57"/>
    </row>
    <row r="54" spans="1:10" ht="14.45" customHeight="1" x14ac:dyDescent="0.2">
      <c r="A54" s="102"/>
      <c r="B54" s="99" t="s">
        <v>303</v>
      </c>
      <c r="C54" s="96" t="s">
        <v>304</v>
      </c>
      <c r="D54" s="52" t="s">
        <v>248</v>
      </c>
      <c r="E54" s="53" t="s">
        <v>249</v>
      </c>
      <c r="F54" s="97" t="s">
        <v>305</v>
      </c>
      <c r="G54" s="100" t="s">
        <v>14</v>
      </c>
    </row>
    <row r="55" spans="1:10" ht="25.5" x14ac:dyDescent="0.2">
      <c r="A55" s="102"/>
      <c r="B55" s="99"/>
      <c r="C55" s="96"/>
      <c r="D55" s="54" t="s">
        <v>288</v>
      </c>
      <c r="E55" s="54" t="s">
        <v>289</v>
      </c>
      <c r="F55" s="97"/>
      <c r="G55" s="100"/>
    </row>
    <row r="56" spans="1:10" x14ac:dyDescent="0.2">
      <c r="A56" s="102"/>
      <c r="B56" s="99"/>
      <c r="C56" s="96"/>
      <c r="D56" s="54" t="s">
        <v>306</v>
      </c>
      <c r="E56" s="54" t="s">
        <v>307</v>
      </c>
      <c r="F56" s="97"/>
      <c r="G56" s="100"/>
    </row>
    <row r="57" spans="1:10" x14ac:dyDescent="0.2">
      <c r="A57" s="102"/>
      <c r="B57" s="99"/>
      <c r="C57" s="96"/>
      <c r="D57" s="54"/>
      <c r="E57" s="54"/>
      <c r="F57" s="97"/>
      <c r="G57" s="100"/>
    </row>
    <row r="58" spans="1:10" x14ac:dyDescent="0.2">
      <c r="A58" s="102"/>
      <c r="B58" s="99"/>
      <c r="C58" s="96"/>
      <c r="D58" s="54"/>
      <c r="E58" s="54"/>
      <c r="F58" s="97"/>
      <c r="G58" s="100"/>
    </row>
    <row r="59" spans="1:10" x14ac:dyDescent="0.2">
      <c r="A59" s="102"/>
      <c r="B59" s="99"/>
      <c r="C59" s="96"/>
      <c r="D59" s="54"/>
      <c r="E59" s="54"/>
      <c r="F59" s="97"/>
      <c r="G59" s="100"/>
    </row>
    <row r="60" spans="1:10" x14ac:dyDescent="0.2">
      <c r="A60" s="103"/>
      <c r="B60" s="99"/>
      <c r="C60" s="96"/>
      <c r="D60" s="54"/>
      <c r="E60" s="54"/>
      <c r="F60" s="97"/>
      <c r="G60" s="100"/>
    </row>
    <row r="61" spans="1:10" x14ac:dyDescent="0.2">
      <c r="A61" s="133" t="s">
        <v>335</v>
      </c>
      <c r="B61" s="118" t="s">
        <v>246</v>
      </c>
      <c r="C61" s="119" t="s">
        <v>309</v>
      </c>
      <c r="D61" s="58" t="s">
        <v>310</v>
      </c>
      <c r="E61" s="59" t="s">
        <v>311</v>
      </c>
      <c r="F61" s="120" t="s">
        <v>250</v>
      </c>
      <c r="G61" s="121" t="s">
        <v>14</v>
      </c>
    </row>
    <row r="62" spans="1:10" x14ac:dyDescent="0.2">
      <c r="A62" s="134"/>
      <c r="B62" s="118"/>
      <c r="C62" s="119"/>
      <c r="D62" s="40" t="s">
        <v>312</v>
      </c>
      <c r="E62" s="40" t="s">
        <v>313</v>
      </c>
      <c r="F62" s="120"/>
      <c r="G62" s="121"/>
    </row>
    <row r="63" spans="1:10" x14ac:dyDescent="0.2">
      <c r="A63" s="134"/>
      <c r="B63" s="118"/>
      <c r="C63" s="119"/>
      <c r="D63" s="40" t="s">
        <v>314</v>
      </c>
      <c r="E63" s="40" t="s">
        <v>315</v>
      </c>
      <c r="F63" s="120"/>
      <c r="G63" s="121"/>
    </row>
    <row r="64" spans="1:10" x14ac:dyDescent="0.2">
      <c r="A64" s="134"/>
      <c r="B64" s="118"/>
      <c r="C64" s="119"/>
      <c r="D64" s="40" t="s">
        <v>316</v>
      </c>
      <c r="E64" s="40"/>
      <c r="F64" s="120"/>
      <c r="G64" s="121"/>
    </row>
    <row r="65" spans="1:7" x14ac:dyDescent="0.2">
      <c r="A65" s="134"/>
      <c r="B65" s="118"/>
      <c r="C65" s="119"/>
      <c r="D65" s="40"/>
      <c r="E65" s="40"/>
      <c r="F65" s="120"/>
      <c r="G65" s="121"/>
    </row>
    <row r="66" spans="1:7" x14ac:dyDescent="0.2">
      <c r="A66" s="134"/>
      <c r="B66" s="118"/>
      <c r="C66" s="119"/>
      <c r="D66" s="40"/>
      <c r="E66" s="40"/>
      <c r="F66" s="120"/>
      <c r="G66" s="121"/>
    </row>
    <row r="67" spans="1:7" x14ac:dyDescent="0.2">
      <c r="A67" s="134"/>
      <c r="B67" s="118"/>
      <c r="C67" s="119"/>
      <c r="D67" s="40"/>
      <c r="E67" s="40"/>
      <c r="F67" s="120"/>
      <c r="G67" s="121"/>
    </row>
    <row r="68" spans="1:7" x14ac:dyDescent="0.2">
      <c r="A68" s="134"/>
      <c r="B68" s="118" t="s">
        <v>262</v>
      </c>
      <c r="C68" s="119" t="s">
        <v>317</v>
      </c>
      <c r="D68" s="58" t="s">
        <v>310</v>
      </c>
      <c r="E68" s="59" t="s">
        <v>311</v>
      </c>
      <c r="F68" s="120" t="s">
        <v>318</v>
      </c>
      <c r="G68" s="121" t="s">
        <v>14</v>
      </c>
    </row>
    <row r="69" spans="1:7" x14ac:dyDescent="0.2">
      <c r="A69" s="134"/>
      <c r="B69" s="118"/>
      <c r="C69" s="119"/>
      <c r="D69" s="40" t="s">
        <v>319</v>
      </c>
      <c r="E69" s="40" t="s">
        <v>320</v>
      </c>
      <c r="F69" s="120"/>
      <c r="G69" s="121"/>
    </row>
    <row r="70" spans="1:7" x14ac:dyDescent="0.2">
      <c r="A70" s="134"/>
      <c r="B70" s="118"/>
      <c r="C70" s="119"/>
      <c r="D70" s="40" t="s">
        <v>321</v>
      </c>
      <c r="E70" s="40" t="s">
        <v>315</v>
      </c>
      <c r="F70" s="120"/>
      <c r="G70" s="121"/>
    </row>
    <row r="71" spans="1:7" x14ac:dyDescent="0.2">
      <c r="A71" s="134"/>
      <c r="B71" s="118"/>
      <c r="C71" s="119"/>
      <c r="D71" s="40" t="s">
        <v>316</v>
      </c>
      <c r="E71" s="40"/>
      <c r="F71" s="120"/>
      <c r="G71" s="121"/>
    </row>
    <row r="72" spans="1:7" x14ac:dyDescent="0.2">
      <c r="A72" s="134"/>
      <c r="B72" s="118"/>
      <c r="C72" s="119"/>
      <c r="D72" s="40"/>
      <c r="E72" s="40"/>
      <c r="F72" s="120"/>
      <c r="G72" s="121"/>
    </row>
    <row r="73" spans="1:7" x14ac:dyDescent="0.2">
      <c r="A73" s="134"/>
      <c r="B73" s="118"/>
      <c r="C73" s="119"/>
      <c r="D73" s="40"/>
      <c r="E73" s="40"/>
      <c r="F73" s="120"/>
      <c r="G73" s="121"/>
    </row>
    <row r="74" spans="1:7" x14ac:dyDescent="0.2">
      <c r="A74" s="134"/>
      <c r="B74" s="118"/>
      <c r="C74" s="119"/>
      <c r="D74" s="40"/>
      <c r="E74" s="40"/>
      <c r="F74" s="120"/>
      <c r="G74" s="121"/>
    </row>
    <row r="75" spans="1:7" x14ac:dyDescent="0.2">
      <c r="A75" s="134"/>
      <c r="B75" s="118" t="s">
        <v>267</v>
      </c>
      <c r="C75" s="119" t="s">
        <v>322</v>
      </c>
      <c r="D75" s="58" t="s">
        <v>310</v>
      </c>
      <c r="E75" s="59" t="s">
        <v>311</v>
      </c>
      <c r="F75" s="120" t="s">
        <v>323</v>
      </c>
      <c r="G75" s="121" t="s">
        <v>270</v>
      </c>
    </row>
    <row r="76" spans="1:7" x14ac:dyDescent="0.2">
      <c r="A76" s="134"/>
      <c r="B76" s="118"/>
      <c r="C76" s="119"/>
      <c r="D76" s="40" t="s">
        <v>324</v>
      </c>
      <c r="E76" s="40" t="s">
        <v>320</v>
      </c>
      <c r="F76" s="120"/>
      <c r="G76" s="121"/>
    </row>
    <row r="77" spans="1:7" x14ac:dyDescent="0.2">
      <c r="A77" s="134"/>
      <c r="B77" s="118"/>
      <c r="C77" s="119"/>
      <c r="D77" s="40" t="s">
        <v>325</v>
      </c>
      <c r="E77" s="40" t="s">
        <v>323</v>
      </c>
      <c r="F77" s="120"/>
      <c r="G77" s="121"/>
    </row>
    <row r="78" spans="1:7" x14ac:dyDescent="0.2">
      <c r="A78" s="134"/>
      <c r="B78" s="118"/>
      <c r="C78" s="119"/>
      <c r="D78" s="40" t="s">
        <v>316</v>
      </c>
      <c r="E78" s="40"/>
      <c r="F78" s="120"/>
      <c r="G78" s="121"/>
    </row>
    <row r="79" spans="1:7" x14ac:dyDescent="0.2">
      <c r="A79" s="134"/>
      <c r="B79" s="118"/>
      <c r="C79" s="119"/>
      <c r="D79" s="40"/>
      <c r="E79" s="40"/>
      <c r="F79" s="120"/>
      <c r="G79" s="121"/>
    </row>
    <row r="80" spans="1:7" x14ac:dyDescent="0.2">
      <c r="A80" s="134"/>
      <c r="B80" s="118"/>
      <c r="C80" s="119"/>
      <c r="D80" s="40"/>
      <c r="E80" s="40"/>
      <c r="F80" s="120"/>
      <c r="G80" s="121"/>
    </row>
    <row r="81" spans="1:7" x14ac:dyDescent="0.2">
      <c r="A81" s="134"/>
      <c r="B81" s="118"/>
      <c r="C81" s="119"/>
      <c r="D81" s="40"/>
      <c r="E81" s="40"/>
      <c r="F81" s="120"/>
      <c r="G81" s="121"/>
    </row>
    <row r="82" spans="1:7" x14ac:dyDescent="0.2">
      <c r="A82" s="134"/>
      <c r="B82" s="118" t="s">
        <v>282</v>
      </c>
      <c r="C82" s="119" t="s">
        <v>326</v>
      </c>
      <c r="D82" s="58" t="s">
        <v>310</v>
      </c>
      <c r="E82" s="59" t="s">
        <v>311</v>
      </c>
      <c r="F82" s="120" t="s">
        <v>327</v>
      </c>
      <c r="G82" s="121" t="s">
        <v>14</v>
      </c>
    </row>
    <row r="83" spans="1:7" x14ac:dyDescent="0.2">
      <c r="A83" s="134"/>
      <c r="B83" s="118"/>
      <c r="C83" s="119"/>
      <c r="D83" s="40" t="s">
        <v>319</v>
      </c>
      <c r="E83" s="40" t="s">
        <v>320</v>
      </c>
      <c r="F83" s="120"/>
      <c r="G83" s="121"/>
    </row>
    <row r="84" spans="1:7" x14ac:dyDescent="0.2">
      <c r="A84" s="134"/>
      <c r="B84" s="118"/>
      <c r="C84" s="119"/>
      <c r="D84" s="40" t="s">
        <v>321</v>
      </c>
      <c r="E84" s="40" t="s">
        <v>315</v>
      </c>
      <c r="F84" s="120"/>
      <c r="G84" s="121"/>
    </row>
    <row r="85" spans="1:7" x14ac:dyDescent="0.2">
      <c r="A85" s="134"/>
      <c r="B85" s="118"/>
      <c r="C85" s="119"/>
      <c r="D85" s="40" t="s">
        <v>316</v>
      </c>
      <c r="E85" s="40"/>
      <c r="F85" s="120"/>
      <c r="G85" s="121"/>
    </row>
    <row r="86" spans="1:7" x14ac:dyDescent="0.2">
      <c r="A86" s="134"/>
      <c r="B86" s="118"/>
      <c r="C86" s="119"/>
      <c r="D86" s="40"/>
      <c r="E86" s="40"/>
      <c r="F86" s="120"/>
      <c r="G86" s="121"/>
    </row>
    <row r="87" spans="1:7" x14ac:dyDescent="0.2">
      <c r="A87" s="134"/>
      <c r="B87" s="118"/>
      <c r="C87" s="119"/>
      <c r="D87" s="40"/>
      <c r="E87" s="40"/>
      <c r="F87" s="120"/>
      <c r="G87" s="121"/>
    </row>
    <row r="88" spans="1:7" x14ac:dyDescent="0.2">
      <c r="A88" s="134"/>
      <c r="B88" s="118"/>
      <c r="C88" s="119"/>
      <c r="D88" s="40"/>
      <c r="E88" s="40"/>
      <c r="F88" s="120"/>
      <c r="G88" s="121"/>
    </row>
    <row r="89" spans="1:7" x14ac:dyDescent="0.2">
      <c r="A89" s="134"/>
      <c r="B89" s="118" t="s">
        <v>286</v>
      </c>
      <c r="C89" s="122" t="s">
        <v>328</v>
      </c>
      <c r="D89" s="58" t="s">
        <v>310</v>
      </c>
      <c r="E89" s="59" t="s">
        <v>311</v>
      </c>
      <c r="F89" s="123" t="s">
        <v>313</v>
      </c>
      <c r="G89" s="121" t="s">
        <v>270</v>
      </c>
    </row>
    <row r="90" spans="1:7" ht="25.5" x14ac:dyDescent="0.2">
      <c r="A90" s="134"/>
      <c r="B90" s="118"/>
      <c r="C90" s="122"/>
      <c r="D90" s="40" t="s">
        <v>329</v>
      </c>
      <c r="E90" s="40" t="s">
        <v>330</v>
      </c>
      <c r="F90" s="123"/>
      <c r="G90" s="121"/>
    </row>
    <row r="91" spans="1:7" x14ac:dyDescent="0.2">
      <c r="A91" s="134"/>
      <c r="B91" s="118"/>
      <c r="C91" s="122"/>
      <c r="D91" s="40" t="s">
        <v>312</v>
      </c>
      <c r="E91" s="40" t="s">
        <v>313</v>
      </c>
      <c r="F91" s="123"/>
      <c r="G91" s="121"/>
    </row>
    <row r="92" spans="1:7" x14ac:dyDescent="0.2">
      <c r="A92" s="134"/>
      <c r="B92" s="118"/>
      <c r="C92" s="122"/>
      <c r="D92" s="40" t="s">
        <v>331</v>
      </c>
      <c r="E92" s="40"/>
      <c r="F92" s="123"/>
      <c r="G92" s="121"/>
    </row>
    <row r="93" spans="1:7" x14ac:dyDescent="0.2">
      <c r="A93" s="134"/>
      <c r="B93" s="118"/>
      <c r="C93" s="122"/>
      <c r="D93" s="60"/>
      <c r="E93" s="60"/>
      <c r="F93" s="123"/>
      <c r="G93" s="121"/>
    </row>
    <row r="94" spans="1:7" x14ac:dyDescent="0.2">
      <c r="A94" s="134"/>
      <c r="B94" s="118"/>
      <c r="C94" s="122"/>
      <c r="D94" s="60"/>
      <c r="E94" s="60"/>
      <c r="F94" s="123"/>
      <c r="G94" s="121"/>
    </row>
    <row r="95" spans="1:7" x14ac:dyDescent="0.2">
      <c r="A95" s="134"/>
      <c r="B95" s="118"/>
      <c r="C95" s="122"/>
      <c r="D95" s="60"/>
      <c r="E95" s="60"/>
      <c r="F95" s="123"/>
      <c r="G95" s="121"/>
    </row>
    <row r="96" spans="1:7" x14ac:dyDescent="0.2">
      <c r="A96" s="134"/>
      <c r="B96" s="118" t="s">
        <v>292</v>
      </c>
      <c r="C96" s="119" t="s">
        <v>332</v>
      </c>
      <c r="D96" s="58" t="s">
        <v>310</v>
      </c>
      <c r="E96" s="59" t="s">
        <v>311</v>
      </c>
      <c r="F96" s="120" t="s">
        <v>323</v>
      </c>
      <c r="G96" s="121" t="s">
        <v>270</v>
      </c>
    </row>
    <row r="97" spans="1:7" ht="25.5" x14ac:dyDescent="0.2">
      <c r="A97" s="134"/>
      <c r="B97" s="118"/>
      <c r="C97" s="119"/>
      <c r="D97" s="40" t="s">
        <v>329</v>
      </c>
      <c r="E97" s="40" t="s">
        <v>330</v>
      </c>
      <c r="F97" s="120"/>
      <c r="G97" s="121"/>
    </row>
    <row r="98" spans="1:7" x14ac:dyDescent="0.2">
      <c r="A98" s="134"/>
      <c r="B98" s="118"/>
      <c r="C98" s="119"/>
      <c r="D98" s="40" t="s">
        <v>325</v>
      </c>
      <c r="E98" s="40" t="s">
        <v>323</v>
      </c>
      <c r="F98" s="120"/>
      <c r="G98" s="121"/>
    </row>
    <row r="99" spans="1:7" x14ac:dyDescent="0.2">
      <c r="A99" s="134"/>
      <c r="B99" s="118"/>
      <c r="C99" s="119"/>
      <c r="D99" s="40" t="s">
        <v>331</v>
      </c>
      <c r="E99" s="40"/>
      <c r="F99" s="120"/>
      <c r="G99" s="121"/>
    </row>
    <row r="100" spans="1:7" x14ac:dyDescent="0.2">
      <c r="A100" s="134"/>
      <c r="B100" s="118"/>
      <c r="C100" s="119"/>
      <c r="D100" s="40"/>
      <c r="E100" s="40"/>
      <c r="F100" s="120"/>
      <c r="G100" s="121"/>
    </row>
    <row r="101" spans="1:7" x14ac:dyDescent="0.2">
      <c r="A101" s="134"/>
      <c r="B101" s="118"/>
      <c r="C101" s="119"/>
      <c r="D101" s="40"/>
      <c r="E101" s="40"/>
      <c r="F101" s="120"/>
      <c r="G101" s="121"/>
    </row>
    <row r="102" spans="1:7" x14ac:dyDescent="0.2">
      <c r="A102" s="134"/>
      <c r="B102" s="118"/>
      <c r="C102" s="119"/>
      <c r="D102" s="40"/>
      <c r="E102" s="40"/>
      <c r="F102" s="120"/>
      <c r="G102" s="121"/>
    </row>
    <row r="103" spans="1:7" x14ac:dyDescent="0.2">
      <c r="A103" s="134"/>
      <c r="B103" s="118" t="s">
        <v>298</v>
      </c>
      <c r="C103" s="119" t="s">
        <v>333</v>
      </c>
      <c r="D103" s="58" t="s">
        <v>310</v>
      </c>
      <c r="E103" s="59" t="s">
        <v>311</v>
      </c>
      <c r="F103" s="120" t="s">
        <v>300</v>
      </c>
      <c r="G103" s="121" t="s">
        <v>14</v>
      </c>
    </row>
    <row r="104" spans="1:7" ht="25.5" x14ac:dyDescent="0.2">
      <c r="A104" s="134"/>
      <c r="B104" s="118"/>
      <c r="C104" s="119"/>
      <c r="D104" s="40" t="s">
        <v>329</v>
      </c>
      <c r="E104" s="40" t="s">
        <v>330</v>
      </c>
      <c r="F104" s="120"/>
      <c r="G104" s="121"/>
    </row>
    <row r="105" spans="1:7" x14ac:dyDescent="0.2">
      <c r="A105" s="134"/>
      <c r="B105" s="118"/>
      <c r="C105" s="119"/>
      <c r="D105" s="40" t="s">
        <v>314</v>
      </c>
      <c r="E105" s="40" t="s">
        <v>315</v>
      </c>
      <c r="F105" s="120"/>
      <c r="G105" s="121"/>
    </row>
    <row r="106" spans="1:7" x14ac:dyDescent="0.2">
      <c r="A106" s="134"/>
      <c r="B106" s="118"/>
      <c r="C106" s="119"/>
      <c r="D106" s="40" t="s">
        <v>331</v>
      </c>
      <c r="E106" s="40"/>
      <c r="F106" s="120"/>
      <c r="G106" s="121"/>
    </row>
    <row r="107" spans="1:7" x14ac:dyDescent="0.2">
      <c r="A107" s="134"/>
      <c r="B107" s="118"/>
      <c r="C107" s="119"/>
      <c r="D107" s="40"/>
      <c r="E107" s="40"/>
      <c r="F107" s="120"/>
      <c r="G107" s="121"/>
    </row>
    <row r="108" spans="1:7" x14ac:dyDescent="0.2">
      <c r="A108" s="134"/>
      <c r="B108" s="118"/>
      <c r="C108" s="119"/>
      <c r="D108" s="40"/>
      <c r="E108" s="40"/>
      <c r="F108" s="120"/>
      <c r="G108" s="121"/>
    </row>
    <row r="109" spans="1:7" x14ac:dyDescent="0.2">
      <c r="A109" s="134"/>
      <c r="B109" s="118"/>
      <c r="C109" s="119"/>
      <c r="D109" s="40"/>
      <c r="E109" s="40"/>
      <c r="F109" s="120"/>
      <c r="G109" s="121"/>
    </row>
    <row r="110" spans="1:7" x14ac:dyDescent="0.2">
      <c r="A110" s="134"/>
      <c r="B110" s="118" t="s">
        <v>303</v>
      </c>
      <c r="C110" s="119" t="s">
        <v>304</v>
      </c>
      <c r="D110" s="58" t="s">
        <v>310</v>
      </c>
      <c r="E110" s="59" t="s">
        <v>311</v>
      </c>
      <c r="F110" s="120" t="s">
        <v>305</v>
      </c>
      <c r="G110" s="121" t="s">
        <v>14</v>
      </c>
    </row>
    <row r="111" spans="1:7" ht="25.5" x14ac:dyDescent="0.2">
      <c r="A111" s="134"/>
      <c r="B111" s="118"/>
      <c r="C111" s="119"/>
      <c r="D111" s="40" t="s">
        <v>329</v>
      </c>
      <c r="E111" s="40" t="s">
        <v>330</v>
      </c>
      <c r="F111" s="120"/>
      <c r="G111" s="121"/>
    </row>
    <row r="112" spans="1:7" x14ac:dyDescent="0.2">
      <c r="A112" s="134"/>
      <c r="B112" s="118"/>
      <c r="C112" s="119"/>
      <c r="D112" s="40" t="s">
        <v>334</v>
      </c>
      <c r="E112" s="40" t="s">
        <v>307</v>
      </c>
      <c r="F112" s="120"/>
      <c r="G112" s="121"/>
    </row>
    <row r="113" spans="1:7" x14ac:dyDescent="0.2">
      <c r="A113" s="134"/>
      <c r="B113" s="118"/>
      <c r="C113" s="119"/>
      <c r="D113" s="40"/>
      <c r="E113" s="40"/>
      <c r="F113" s="120"/>
      <c r="G113" s="121"/>
    </row>
    <row r="114" spans="1:7" x14ac:dyDescent="0.2">
      <c r="A114" s="134"/>
      <c r="B114" s="118"/>
      <c r="C114" s="119"/>
      <c r="D114" s="40"/>
      <c r="E114" s="40"/>
      <c r="F114" s="120"/>
      <c r="G114" s="121"/>
    </row>
    <row r="115" spans="1:7" x14ac:dyDescent="0.2">
      <c r="A115" s="134"/>
      <c r="B115" s="118"/>
      <c r="C115" s="119"/>
      <c r="D115" s="40"/>
      <c r="E115" s="40"/>
      <c r="F115" s="120"/>
      <c r="G115" s="121"/>
    </row>
    <row r="116" spans="1:7" x14ac:dyDescent="0.2">
      <c r="A116" s="134"/>
      <c r="B116" s="118"/>
      <c r="C116" s="119"/>
      <c r="D116" s="40"/>
      <c r="E116" s="40"/>
      <c r="F116" s="120"/>
      <c r="G116" s="121"/>
    </row>
    <row r="117" spans="1:7" x14ac:dyDescent="0.2">
      <c r="A117" s="134" t="s">
        <v>400</v>
      </c>
      <c r="B117" s="124" t="s">
        <v>336</v>
      </c>
      <c r="C117" s="127" t="s">
        <v>337</v>
      </c>
      <c r="D117" s="58" t="s">
        <v>338</v>
      </c>
      <c r="E117" s="61" t="s">
        <v>339</v>
      </c>
      <c r="F117" s="130" t="s">
        <v>340</v>
      </c>
      <c r="G117" s="101" t="s">
        <v>14</v>
      </c>
    </row>
    <row r="118" spans="1:7" ht="25.5" x14ac:dyDescent="0.2">
      <c r="A118" s="134"/>
      <c r="B118" s="125"/>
      <c r="C118" s="128"/>
      <c r="D118" s="40" t="s">
        <v>341</v>
      </c>
      <c r="E118" s="40" t="s">
        <v>342</v>
      </c>
      <c r="F118" s="131"/>
      <c r="G118" s="102"/>
    </row>
    <row r="119" spans="1:7" x14ac:dyDescent="0.2">
      <c r="A119" s="134"/>
      <c r="B119" s="125"/>
      <c r="C119" s="128"/>
      <c r="D119" s="40" t="s">
        <v>343</v>
      </c>
      <c r="E119" s="40" t="s">
        <v>344</v>
      </c>
      <c r="F119" s="131"/>
      <c r="G119" s="102"/>
    </row>
    <row r="120" spans="1:7" ht="25.5" x14ac:dyDescent="0.2">
      <c r="A120" s="134"/>
      <c r="B120" s="125"/>
      <c r="C120" s="128"/>
      <c r="D120" s="40" t="s">
        <v>345</v>
      </c>
      <c r="E120" s="40" t="s">
        <v>346</v>
      </c>
      <c r="F120" s="131"/>
      <c r="G120" s="102"/>
    </row>
    <row r="121" spans="1:7" x14ac:dyDescent="0.2">
      <c r="A121" s="134"/>
      <c r="B121" s="125"/>
      <c r="C121" s="128"/>
      <c r="D121" s="40" t="s">
        <v>347</v>
      </c>
      <c r="E121" s="40"/>
      <c r="F121" s="131"/>
      <c r="G121" s="102"/>
    </row>
    <row r="122" spans="1:7" x14ac:dyDescent="0.2">
      <c r="A122" s="134"/>
      <c r="B122" s="125"/>
      <c r="C122" s="128"/>
      <c r="D122" s="40"/>
      <c r="E122" s="40"/>
      <c r="F122" s="131"/>
      <c r="G122" s="102"/>
    </row>
    <row r="123" spans="1:7" x14ac:dyDescent="0.2">
      <c r="A123" s="134"/>
      <c r="B123" s="125"/>
      <c r="C123" s="128"/>
      <c r="D123" s="40"/>
      <c r="E123" s="40"/>
      <c r="F123" s="131"/>
      <c r="G123" s="102"/>
    </row>
    <row r="124" spans="1:7" x14ac:dyDescent="0.2">
      <c r="A124" s="134"/>
      <c r="B124" s="125"/>
      <c r="C124" s="128"/>
      <c r="D124" s="40"/>
      <c r="E124" s="40"/>
      <c r="F124" s="131"/>
      <c r="G124" s="102"/>
    </row>
    <row r="125" spans="1:7" x14ac:dyDescent="0.2">
      <c r="A125" s="134"/>
      <c r="B125" s="125"/>
      <c r="C125" s="128"/>
      <c r="D125" s="40"/>
      <c r="E125" s="40"/>
      <c r="F125" s="131"/>
      <c r="G125" s="102"/>
    </row>
    <row r="126" spans="1:7" x14ac:dyDescent="0.2">
      <c r="A126" s="134"/>
      <c r="B126" s="125"/>
      <c r="C126" s="128"/>
      <c r="D126" s="40"/>
      <c r="E126" s="40"/>
      <c r="F126" s="131"/>
      <c r="G126" s="102"/>
    </row>
    <row r="127" spans="1:7" x14ac:dyDescent="0.2">
      <c r="A127" s="134"/>
      <c r="B127" s="126"/>
      <c r="C127" s="129"/>
      <c r="D127" s="40"/>
      <c r="E127" s="40"/>
      <c r="F127" s="132"/>
      <c r="G127" s="103"/>
    </row>
    <row r="128" spans="1:7" x14ac:dyDescent="0.2">
      <c r="A128" s="134"/>
      <c r="B128" s="124" t="s">
        <v>262</v>
      </c>
      <c r="C128" s="127" t="s">
        <v>348</v>
      </c>
      <c r="D128" s="58" t="s">
        <v>338</v>
      </c>
      <c r="E128" s="61" t="s">
        <v>339</v>
      </c>
      <c r="F128" s="130" t="s">
        <v>340</v>
      </c>
      <c r="G128" s="101" t="s">
        <v>14</v>
      </c>
    </row>
    <row r="129" spans="1:7" ht="25.5" x14ac:dyDescent="0.2">
      <c r="A129" s="134"/>
      <c r="B129" s="125"/>
      <c r="C129" s="128"/>
      <c r="D129" s="40" t="s">
        <v>341</v>
      </c>
      <c r="E129" s="40" t="s">
        <v>342</v>
      </c>
      <c r="F129" s="131"/>
      <c r="G129" s="102"/>
    </row>
    <row r="130" spans="1:7" x14ac:dyDescent="0.2">
      <c r="A130" s="134"/>
      <c r="B130" s="125"/>
      <c r="C130" s="128"/>
      <c r="D130" s="40" t="s">
        <v>343</v>
      </c>
      <c r="E130" s="40" t="s">
        <v>344</v>
      </c>
      <c r="F130" s="131"/>
      <c r="G130" s="102"/>
    </row>
    <row r="131" spans="1:7" ht="25.5" x14ac:dyDescent="0.2">
      <c r="A131" s="134"/>
      <c r="B131" s="125"/>
      <c r="C131" s="128"/>
      <c r="D131" s="40" t="s">
        <v>345</v>
      </c>
      <c r="E131" s="40" t="s">
        <v>346</v>
      </c>
      <c r="F131" s="131"/>
      <c r="G131" s="102"/>
    </row>
    <row r="132" spans="1:7" x14ac:dyDescent="0.2">
      <c r="A132" s="134"/>
      <c r="B132" s="125"/>
      <c r="C132" s="128"/>
      <c r="D132" s="40" t="s">
        <v>349</v>
      </c>
      <c r="E132" s="40" t="s">
        <v>350</v>
      </c>
      <c r="F132" s="131"/>
      <c r="G132" s="102"/>
    </row>
    <row r="133" spans="1:7" x14ac:dyDescent="0.2">
      <c r="A133" s="134"/>
      <c r="B133" s="125"/>
      <c r="C133" s="128"/>
      <c r="D133" s="40" t="s">
        <v>351</v>
      </c>
      <c r="E133" s="40" t="s">
        <v>352</v>
      </c>
      <c r="F133" s="131"/>
      <c r="G133" s="102"/>
    </row>
    <row r="134" spans="1:7" x14ac:dyDescent="0.2">
      <c r="A134" s="134"/>
      <c r="B134" s="125"/>
      <c r="C134" s="128"/>
      <c r="D134" s="40" t="s">
        <v>347</v>
      </c>
      <c r="E134" s="40"/>
      <c r="F134" s="131"/>
      <c r="G134" s="102"/>
    </row>
    <row r="135" spans="1:7" x14ac:dyDescent="0.2">
      <c r="A135" s="134"/>
      <c r="B135" s="125"/>
      <c r="C135" s="128"/>
      <c r="D135" s="40"/>
      <c r="E135" s="40"/>
      <c r="F135" s="131"/>
      <c r="G135" s="102"/>
    </row>
    <row r="136" spans="1:7" x14ac:dyDescent="0.2">
      <c r="A136" s="134"/>
      <c r="B136" s="125"/>
      <c r="C136" s="128"/>
      <c r="D136" s="40"/>
      <c r="E136" s="40"/>
      <c r="F136" s="131"/>
      <c r="G136" s="102"/>
    </row>
    <row r="137" spans="1:7" x14ac:dyDescent="0.2">
      <c r="A137" s="134"/>
      <c r="B137" s="125"/>
      <c r="C137" s="128"/>
      <c r="D137" s="40"/>
      <c r="E137" s="40"/>
      <c r="F137" s="131"/>
      <c r="G137" s="102"/>
    </row>
    <row r="138" spans="1:7" x14ac:dyDescent="0.2">
      <c r="A138" s="134"/>
      <c r="B138" s="126"/>
      <c r="C138" s="129"/>
      <c r="D138" s="40"/>
      <c r="E138" s="40"/>
      <c r="F138" s="132"/>
      <c r="G138" s="103"/>
    </row>
    <row r="139" spans="1:7" x14ac:dyDescent="0.2">
      <c r="A139" s="134"/>
      <c r="B139" s="124" t="s">
        <v>267</v>
      </c>
      <c r="C139" s="127" t="s">
        <v>353</v>
      </c>
      <c r="D139" s="58" t="s">
        <v>338</v>
      </c>
      <c r="E139" s="61" t="s">
        <v>339</v>
      </c>
      <c r="F139" s="130" t="s">
        <v>354</v>
      </c>
      <c r="G139" s="101" t="s">
        <v>14</v>
      </c>
    </row>
    <row r="140" spans="1:7" x14ac:dyDescent="0.2">
      <c r="A140" s="134"/>
      <c r="B140" s="125"/>
      <c r="C140" s="128"/>
      <c r="D140" s="40" t="s">
        <v>355</v>
      </c>
      <c r="E140" s="40" t="s">
        <v>356</v>
      </c>
      <c r="F140" s="131"/>
      <c r="G140" s="102"/>
    </row>
    <row r="141" spans="1:7" x14ac:dyDescent="0.2">
      <c r="A141" s="134"/>
      <c r="B141" s="125"/>
      <c r="C141" s="128"/>
      <c r="D141" s="40" t="s">
        <v>357</v>
      </c>
      <c r="E141" s="40" t="s">
        <v>358</v>
      </c>
      <c r="F141" s="131"/>
      <c r="G141" s="102"/>
    </row>
    <row r="142" spans="1:7" x14ac:dyDescent="0.2">
      <c r="A142" s="134"/>
      <c r="B142" s="125"/>
      <c r="C142" s="128"/>
      <c r="D142" s="40" t="s">
        <v>359</v>
      </c>
      <c r="E142" s="40" t="s">
        <v>360</v>
      </c>
      <c r="F142" s="131"/>
      <c r="G142" s="102"/>
    </row>
    <row r="143" spans="1:7" x14ac:dyDescent="0.2">
      <c r="A143" s="134"/>
      <c r="B143" s="125"/>
      <c r="C143" s="128"/>
      <c r="D143" s="40" t="s">
        <v>361</v>
      </c>
      <c r="E143" s="40" t="s">
        <v>362</v>
      </c>
      <c r="F143" s="131"/>
      <c r="G143" s="102"/>
    </row>
    <row r="144" spans="1:7" ht="25.5" x14ac:dyDescent="0.2">
      <c r="A144" s="134"/>
      <c r="B144" s="125"/>
      <c r="C144" s="128"/>
      <c r="D144" s="40" t="s">
        <v>341</v>
      </c>
      <c r="E144" s="40" t="s">
        <v>342</v>
      </c>
      <c r="F144" s="131"/>
      <c r="G144" s="102"/>
    </row>
    <row r="145" spans="1:7" x14ac:dyDescent="0.2">
      <c r="A145" s="134"/>
      <c r="B145" s="125"/>
      <c r="C145" s="128"/>
      <c r="D145" s="40" t="s">
        <v>343</v>
      </c>
      <c r="E145" s="40" t="s">
        <v>344</v>
      </c>
      <c r="F145" s="131"/>
      <c r="G145" s="102"/>
    </row>
    <row r="146" spans="1:7" ht="25.5" x14ac:dyDescent="0.2">
      <c r="A146" s="134"/>
      <c r="B146" s="125"/>
      <c r="C146" s="128"/>
      <c r="D146" s="40" t="s">
        <v>345</v>
      </c>
      <c r="E146" s="40" t="s">
        <v>346</v>
      </c>
      <c r="F146" s="131"/>
      <c r="G146" s="102"/>
    </row>
    <row r="147" spans="1:7" x14ac:dyDescent="0.2">
      <c r="A147" s="134"/>
      <c r="B147" s="125"/>
      <c r="C147" s="128"/>
      <c r="D147" s="40" t="s">
        <v>349</v>
      </c>
      <c r="E147" s="40" t="s">
        <v>350</v>
      </c>
      <c r="F147" s="131"/>
      <c r="G147" s="102"/>
    </row>
    <row r="148" spans="1:7" x14ac:dyDescent="0.2">
      <c r="A148" s="134"/>
      <c r="B148" s="125"/>
      <c r="C148" s="128"/>
      <c r="D148" s="40" t="s">
        <v>351</v>
      </c>
      <c r="E148" s="40" t="s">
        <v>352</v>
      </c>
      <c r="F148" s="131"/>
      <c r="G148" s="102"/>
    </row>
    <row r="149" spans="1:7" x14ac:dyDescent="0.2">
      <c r="A149" s="134"/>
      <c r="B149" s="126"/>
      <c r="C149" s="129"/>
      <c r="D149" s="40" t="s">
        <v>347</v>
      </c>
      <c r="E149" s="40"/>
      <c r="F149" s="132"/>
      <c r="G149" s="103"/>
    </row>
    <row r="150" spans="1:7" x14ac:dyDescent="0.2">
      <c r="A150" s="134"/>
      <c r="B150" s="124" t="s">
        <v>282</v>
      </c>
      <c r="C150" s="127" t="s">
        <v>363</v>
      </c>
      <c r="D150" s="58" t="s">
        <v>338</v>
      </c>
      <c r="E150" s="61" t="s">
        <v>339</v>
      </c>
      <c r="F150" s="130" t="s">
        <v>364</v>
      </c>
      <c r="G150" s="101" t="s">
        <v>270</v>
      </c>
    </row>
    <row r="151" spans="1:7" x14ac:dyDescent="0.2">
      <c r="A151" s="134"/>
      <c r="B151" s="125"/>
      <c r="C151" s="128"/>
      <c r="D151" s="40" t="s">
        <v>355</v>
      </c>
      <c r="E151" s="40" t="s">
        <v>356</v>
      </c>
      <c r="F151" s="131"/>
      <c r="G151" s="102"/>
    </row>
    <row r="152" spans="1:7" x14ac:dyDescent="0.2">
      <c r="A152" s="134"/>
      <c r="B152" s="125"/>
      <c r="C152" s="128"/>
      <c r="D152" s="40" t="s">
        <v>357</v>
      </c>
      <c r="E152" s="40" t="s">
        <v>358</v>
      </c>
      <c r="F152" s="131"/>
      <c r="G152" s="102"/>
    </row>
    <row r="153" spans="1:7" x14ac:dyDescent="0.2">
      <c r="A153" s="134"/>
      <c r="B153" s="125"/>
      <c r="C153" s="128"/>
      <c r="D153" s="40" t="s">
        <v>359</v>
      </c>
      <c r="E153" s="40" t="s">
        <v>360</v>
      </c>
      <c r="F153" s="131"/>
      <c r="G153" s="102"/>
    </row>
    <row r="154" spans="1:7" x14ac:dyDescent="0.2">
      <c r="A154" s="134"/>
      <c r="B154" s="125"/>
      <c r="C154" s="128"/>
      <c r="D154" s="40" t="s">
        <v>361</v>
      </c>
      <c r="E154" s="40" t="s">
        <v>362</v>
      </c>
      <c r="F154" s="131"/>
      <c r="G154" s="102"/>
    </row>
    <row r="155" spans="1:7" x14ac:dyDescent="0.2">
      <c r="A155" s="134"/>
      <c r="B155" s="125"/>
      <c r="C155" s="128"/>
      <c r="D155" s="40" t="s">
        <v>365</v>
      </c>
      <c r="E155" s="40" t="s">
        <v>366</v>
      </c>
      <c r="F155" s="131"/>
      <c r="G155" s="102"/>
    </row>
    <row r="156" spans="1:7" x14ac:dyDescent="0.2">
      <c r="A156" s="134"/>
      <c r="B156" s="125"/>
      <c r="C156" s="128"/>
      <c r="D156" s="40" t="s">
        <v>343</v>
      </c>
      <c r="E156" s="40" t="s">
        <v>344</v>
      </c>
      <c r="F156" s="131"/>
      <c r="G156" s="102"/>
    </row>
    <row r="157" spans="1:7" ht="25.5" x14ac:dyDescent="0.2">
      <c r="A157" s="134"/>
      <c r="B157" s="125"/>
      <c r="C157" s="128"/>
      <c r="D157" s="40" t="s">
        <v>345</v>
      </c>
      <c r="E157" s="40" t="s">
        <v>346</v>
      </c>
      <c r="F157" s="131"/>
      <c r="G157" s="102"/>
    </row>
    <row r="158" spans="1:7" x14ac:dyDescent="0.2">
      <c r="A158" s="134"/>
      <c r="B158" s="125"/>
      <c r="C158" s="128"/>
      <c r="D158" s="40" t="s">
        <v>367</v>
      </c>
      <c r="E158" s="40" t="s">
        <v>364</v>
      </c>
      <c r="F158" s="131"/>
      <c r="G158" s="102"/>
    </row>
    <row r="159" spans="1:7" x14ac:dyDescent="0.2">
      <c r="A159" s="134"/>
      <c r="B159" s="125"/>
      <c r="C159" s="128"/>
      <c r="D159" s="40" t="s">
        <v>351</v>
      </c>
      <c r="E159" s="40" t="s">
        <v>352</v>
      </c>
      <c r="F159" s="131"/>
      <c r="G159" s="102"/>
    </row>
    <row r="160" spans="1:7" x14ac:dyDescent="0.2">
      <c r="A160" s="134"/>
      <c r="B160" s="126"/>
      <c r="C160" s="129"/>
      <c r="D160" s="40" t="s">
        <v>347</v>
      </c>
      <c r="E160" s="40"/>
      <c r="F160" s="132"/>
      <c r="G160" s="103"/>
    </row>
    <row r="161" spans="1:7" x14ac:dyDescent="0.2">
      <c r="A161" s="134"/>
      <c r="B161" s="124" t="s">
        <v>286</v>
      </c>
      <c r="C161" s="119" t="s">
        <v>368</v>
      </c>
      <c r="D161" s="58" t="s">
        <v>338</v>
      </c>
      <c r="E161" s="61" t="s">
        <v>339</v>
      </c>
      <c r="F161" s="120" t="s">
        <v>369</v>
      </c>
      <c r="G161" s="121" t="s">
        <v>270</v>
      </c>
    </row>
    <row r="162" spans="1:7" x14ac:dyDescent="0.2">
      <c r="A162" s="134"/>
      <c r="B162" s="125"/>
      <c r="C162" s="119"/>
      <c r="D162" s="40" t="s">
        <v>355</v>
      </c>
      <c r="E162" s="40" t="s">
        <v>356</v>
      </c>
      <c r="F162" s="120"/>
      <c r="G162" s="121"/>
    </row>
    <row r="163" spans="1:7" x14ac:dyDescent="0.2">
      <c r="A163" s="134"/>
      <c r="B163" s="125"/>
      <c r="C163" s="119"/>
      <c r="D163" s="40" t="s">
        <v>357</v>
      </c>
      <c r="E163" s="40" t="s">
        <v>358</v>
      </c>
      <c r="F163" s="120"/>
      <c r="G163" s="121"/>
    </row>
    <row r="164" spans="1:7" x14ac:dyDescent="0.2">
      <c r="A164" s="134"/>
      <c r="B164" s="125"/>
      <c r="C164" s="119"/>
      <c r="D164" s="40" t="s">
        <v>359</v>
      </c>
      <c r="E164" s="40" t="s">
        <v>360</v>
      </c>
      <c r="F164" s="120"/>
      <c r="G164" s="121"/>
    </row>
    <row r="165" spans="1:7" x14ac:dyDescent="0.2">
      <c r="A165" s="134"/>
      <c r="B165" s="125"/>
      <c r="C165" s="119"/>
      <c r="D165" s="40" t="s">
        <v>361</v>
      </c>
      <c r="E165" s="40" t="s">
        <v>362</v>
      </c>
      <c r="F165" s="120"/>
      <c r="G165" s="121"/>
    </row>
    <row r="166" spans="1:7" x14ac:dyDescent="0.2">
      <c r="A166" s="134"/>
      <c r="B166" s="125"/>
      <c r="C166" s="119"/>
      <c r="D166" s="40" t="s">
        <v>365</v>
      </c>
      <c r="E166" s="40" t="s">
        <v>366</v>
      </c>
      <c r="F166" s="120"/>
      <c r="G166" s="121"/>
    </row>
    <row r="167" spans="1:7" x14ac:dyDescent="0.2">
      <c r="A167" s="134"/>
      <c r="B167" s="125"/>
      <c r="C167" s="119"/>
      <c r="D167" s="40" t="s">
        <v>343</v>
      </c>
      <c r="E167" s="40" t="s">
        <v>344</v>
      </c>
      <c r="F167" s="120"/>
      <c r="G167" s="121"/>
    </row>
    <row r="168" spans="1:7" ht="25.5" x14ac:dyDescent="0.2">
      <c r="A168" s="134"/>
      <c r="B168" s="125"/>
      <c r="C168" s="119"/>
      <c r="D168" s="40" t="s">
        <v>345</v>
      </c>
      <c r="E168" s="40" t="s">
        <v>346</v>
      </c>
      <c r="F168" s="120"/>
      <c r="G168" s="121"/>
    </row>
    <row r="169" spans="1:7" x14ac:dyDescent="0.2">
      <c r="A169" s="134"/>
      <c r="B169" s="125"/>
      <c r="C169" s="119"/>
      <c r="D169" s="40" t="s">
        <v>349</v>
      </c>
      <c r="E169" s="40" t="s">
        <v>350</v>
      </c>
      <c r="F169" s="120"/>
      <c r="G169" s="121"/>
    </row>
    <row r="170" spans="1:7" ht="25.5" x14ac:dyDescent="0.2">
      <c r="A170" s="134"/>
      <c r="B170" s="125"/>
      <c r="C170" s="119"/>
      <c r="D170" s="40" t="s">
        <v>370</v>
      </c>
      <c r="E170" s="40" t="s">
        <v>369</v>
      </c>
      <c r="F170" s="120"/>
      <c r="G170" s="121"/>
    </row>
    <row r="171" spans="1:7" x14ac:dyDescent="0.2">
      <c r="A171" s="134"/>
      <c r="B171" s="126"/>
      <c r="C171" s="119"/>
      <c r="D171" s="40" t="s">
        <v>347</v>
      </c>
      <c r="E171" s="40"/>
      <c r="F171" s="120"/>
      <c r="G171" s="121"/>
    </row>
    <row r="172" spans="1:7" x14ac:dyDescent="0.2">
      <c r="A172" s="134"/>
      <c r="B172" s="124" t="s">
        <v>292</v>
      </c>
      <c r="C172" s="119" t="s">
        <v>371</v>
      </c>
      <c r="D172" s="58" t="s">
        <v>338</v>
      </c>
      <c r="E172" s="61" t="s">
        <v>339</v>
      </c>
      <c r="F172" s="120" t="s">
        <v>327</v>
      </c>
      <c r="G172" s="121" t="s">
        <v>14</v>
      </c>
    </row>
    <row r="173" spans="1:7" x14ac:dyDescent="0.2">
      <c r="A173" s="134"/>
      <c r="B173" s="125"/>
      <c r="C173" s="119"/>
      <c r="D173" s="40" t="s">
        <v>355</v>
      </c>
      <c r="E173" s="40" t="s">
        <v>356</v>
      </c>
      <c r="F173" s="120"/>
      <c r="G173" s="121"/>
    </row>
    <row r="174" spans="1:7" x14ac:dyDescent="0.2">
      <c r="A174" s="134"/>
      <c r="B174" s="125"/>
      <c r="C174" s="119"/>
      <c r="D174" s="40" t="s">
        <v>357</v>
      </c>
      <c r="E174" s="40" t="s">
        <v>358</v>
      </c>
      <c r="F174" s="120"/>
      <c r="G174" s="121"/>
    </row>
    <row r="175" spans="1:7" x14ac:dyDescent="0.2">
      <c r="A175" s="134"/>
      <c r="B175" s="125"/>
      <c r="C175" s="119"/>
      <c r="D175" s="40" t="s">
        <v>359</v>
      </c>
      <c r="E175" s="40" t="s">
        <v>360</v>
      </c>
      <c r="F175" s="120"/>
      <c r="G175" s="121"/>
    </row>
    <row r="176" spans="1:7" x14ac:dyDescent="0.2">
      <c r="A176" s="134"/>
      <c r="B176" s="125"/>
      <c r="C176" s="119"/>
      <c r="D176" s="40" t="s">
        <v>361</v>
      </c>
      <c r="E176" s="40" t="s">
        <v>362</v>
      </c>
      <c r="F176" s="120"/>
      <c r="G176" s="121"/>
    </row>
    <row r="177" spans="1:7" x14ac:dyDescent="0.2">
      <c r="A177" s="134"/>
      <c r="B177" s="125"/>
      <c r="C177" s="119"/>
      <c r="D177" s="40" t="s">
        <v>365</v>
      </c>
      <c r="E177" s="40" t="s">
        <v>366</v>
      </c>
      <c r="F177" s="120"/>
      <c r="G177" s="121"/>
    </row>
    <row r="178" spans="1:7" x14ac:dyDescent="0.2">
      <c r="A178" s="134"/>
      <c r="B178" s="125"/>
      <c r="C178" s="119"/>
      <c r="D178" s="40" t="s">
        <v>343</v>
      </c>
      <c r="E178" s="40" t="s">
        <v>344</v>
      </c>
      <c r="F178" s="120"/>
      <c r="G178" s="121"/>
    </row>
    <row r="179" spans="1:7" ht="25.5" x14ac:dyDescent="0.2">
      <c r="A179" s="134"/>
      <c r="B179" s="125"/>
      <c r="C179" s="119"/>
      <c r="D179" s="40" t="s">
        <v>345</v>
      </c>
      <c r="E179" s="40" t="s">
        <v>346</v>
      </c>
      <c r="F179" s="120"/>
      <c r="G179" s="121"/>
    </row>
    <row r="180" spans="1:7" x14ac:dyDescent="0.2">
      <c r="A180" s="134"/>
      <c r="B180" s="125"/>
      <c r="C180" s="119"/>
      <c r="D180" s="40" t="s">
        <v>349</v>
      </c>
      <c r="E180" s="40" t="s">
        <v>350</v>
      </c>
      <c r="F180" s="120"/>
      <c r="G180" s="121"/>
    </row>
    <row r="181" spans="1:7" x14ac:dyDescent="0.2">
      <c r="A181" s="134"/>
      <c r="B181" s="125"/>
      <c r="C181" s="119"/>
      <c r="D181" s="40" t="s">
        <v>351</v>
      </c>
      <c r="E181" s="40" t="s">
        <v>352</v>
      </c>
      <c r="F181" s="120"/>
      <c r="G181" s="121"/>
    </row>
    <row r="182" spans="1:7" x14ac:dyDescent="0.2">
      <c r="A182" s="134"/>
      <c r="B182" s="126"/>
      <c r="C182" s="119"/>
      <c r="D182" s="40" t="s">
        <v>347</v>
      </c>
      <c r="E182" s="40"/>
      <c r="F182" s="120"/>
      <c r="G182" s="121"/>
    </row>
    <row r="183" spans="1:7" x14ac:dyDescent="0.2">
      <c r="A183" s="134"/>
      <c r="B183" s="124" t="s">
        <v>298</v>
      </c>
      <c r="C183" s="127" t="s">
        <v>372</v>
      </c>
      <c r="D183" s="58" t="s">
        <v>338</v>
      </c>
      <c r="E183" s="61" t="s">
        <v>339</v>
      </c>
      <c r="F183" s="130" t="s">
        <v>342</v>
      </c>
      <c r="G183" s="101" t="s">
        <v>14</v>
      </c>
    </row>
    <row r="184" spans="1:7" ht="25.5" x14ac:dyDescent="0.2">
      <c r="A184" s="134"/>
      <c r="B184" s="125"/>
      <c r="C184" s="128"/>
      <c r="D184" s="40" t="s">
        <v>373</v>
      </c>
      <c r="E184" s="40" t="s">
        <v>374</v>
      </c>
      <c r="F184" s="131"/>
      <c r="G184" s="102"/>
    </row>
    <row r="185" spans="1:7" ht="25.5" x14ac:dyDescent="0.2">
      <c r="A185" s="134"/>
      <c r="B185" s="125"/>
      <c r="C185" s="128"/>
      <c r="D185" s="40" t="s">
        <v>341</v>
      </c>
      <c r="E185" s="40" t="s">
        <v>342</v>
      </c>
      <c r="F185" s="131"/>
      <c r="G185" s="102"/>
    </row>
    <row r="186" spans="1:7" x14ac:dyDescent="0.2">
      <c r="A186" s="134"/>
      <c r="B186" s="125"/>
      <c r="C186" s="128"/>
      <c r="D186" s="40" t="s">
        <v>375</v>
      </c>
      <c r="E186" s="40" t="s">
        <v>344</v>
      </c>
      <c r="F186" s="131"/>
      <c r="G186" s="102"/>
    </row>
    <row r="187" spans="1:7" x14ac:dyDescent="0.2">
      <c r="A187" s="134"/>
      <c r="B187" s="125"/>
      <c r="C187" s="128"/>
      <c r="D187" s="40" t="s">
        <v>376</v>
      </c>
      <c r="E187" s="40"/>
      <c r="F187" s="131"/>
      <c r="G187" s="102"/>
    </row>
    <row r="188" spans="1:7" x14ac:dyDescent="0.2">
      <c r="A188" s="134"/>
      <c r="B188" s="125"/>
      <c r="C188" s="128"/>
      <c r="D188" s="40"/>
      <c r="E188" s="40"/>
      <c r="F188" s="131"/>
      <c r="G188" s="102"/>
    </row>
    <row r="189" spans="1:7" x14ac:dyDescent="0.2">
      <c r="A189" s="134"/>
      <c r="B189" s="125"/>
      <c r="C189" s="128"/>
      <c r="D189" s="40"/>
      <c r="E189" s="40"/>
      <c r="F189" s="131"/>
      <c r="G189" s="102"/>
    </row>
    <row r="190" spans="1:7" x14ac:dyDescent="0.2">
      <c r="A190" s="134"/>
      <c r="B190" s="125"/>
      <c r="C190" s="128"/>
      <c r="D190" s="40"/>
      <c r="E190" s="40"/>
      <c r="F190" s="131"/>
      <c r="G190" s="102"/>
    </row>
    <row r="191" spans="1:7" x14ac:dyDescent="0.2">
      <c r="A191" s="134"/>
      <c r="B191" s="125"/>
      <c r="C191" s="128"/>
      <c r="D191" s="40"/>
      <c r="E191" s="40"/>
      <c r="F191" s="131"/>
      <c r="G191" s="102"/>
    </row>
    <row r="192" spans="1:7" x14ac:dyDescent="0.2">
      <c r="A192" s="134"/>
      <c r="B192" s="125"/>
      <c r="C192" s="128"/>
      <c r="D192" s="40"/>
      <c r="E192" s="40"/>
      <c r="F192" s="131"/>
      <c r="G192" s="102"/>
    </row>
    <row r="193" spans="1:7" x14ac:dyDescent="0.2">
      <c r="A193" s="134"/>
      <c r="B193" s="126"/>
      <c r="C193" s="129"/>
      <c r="D193" s="40"/>
      <c r="E193" s="40"/>
      <c r="F193" s="132"/>
      <c r="G193" s="103"/>
    </row>
    <row r="194" spans="1:7" x14ac:dyDescent="0.2">
      <c r="A194" s="134"/>
      <c r="B194" s="124" t="s">
        <v>303</v>
      </c>
      <c r="C194" s="127" t="s">
        <v>377</v>
      </c>
      <c r="D194" s="58" t="s">
        <v>338</v>
      </c>
      <c r="E194" s="61" t="s">
        <v>339</v>
      </c>
      <c r="F194" s="130" t="s">
        <v>342</v>
      </c>
      <c r="G194" s="101" t="s">
        <v>14</v>
      </c>
    </row>
    <row r="195" spans="1:7" ht="25.5" x14ac:dyDescent="0.2">
      <c r="A195" s="134"/>
      <c r="B195" s="125"/>
      <c r="C195" s="128"/>
      <c r="D195" s="40" t="s">
        <v>373</v>
      </c>
      <c r="E195" s="40" t="s">
        <v>374</v>
      </c>
      <c r="F195" s="131"/>
      <c r="G195" s="102"/>
    </row>
    <row r="196" spans="1:7" ht="25.5" x14ac:dyDescent="0.2">
      <c r="A196" s="134"/>
      <c r="B196" s="125"/>
      <c r="C196" s="128"/>
      <c r="D196" s="40" t="s">
        <v>341</v>
      </c>
      <c r="E196" s="40" t="s">
        <v>342</v>
      </c>
      <c r="F196" s="131"/>
      <c r="G196" s="102"/>
    </row>
    <row r="197" spans="1:7" x14ac:dyDescent="0.2">
      <c r="A197" s="134"/>
      <c r="B197" s="125"/>
      <c r="C197" s="128"/>
      <c r="D197" s="40" t="s">
        <v>375</v>
      </c>
      <c r="E197" s="40" t="s">
        <v>344</v>
      </c>
      <c r="F197" s="131"/>
      <c r="G197" s="102"/>
    </row>
    <row r="198" spans="1:7" x14ac:dyDescent="0.2">
      <c r="A198" s="134"/>
      <c r="B198" s="125"/>
      <c r="C198" s="128"/>
      <c r="D198" s="40" t="s">
        <v>378</v>
      </c>
      <c r="E198" s="40" t="s">
        <v>379</v>
      </c>
      <c r="F198" s="131"/>
      <c r="G198" s="102"/>
    </row>
    <row r="199" spans="1:7" x14ac:dyDescent="0.2">
      <c r="A199" s="134"/>
      <c r="B199" s="125"/>
      <c r="C199" s="128"/>
      <c r="D199" s="40" t="s">
        <v>376</v>
      </c>
      <c r="E199" s="40"/>
      <c r="F199" s="131"/>
      <c r="G199" s="102"/>
    </row>
    <row r="200" spans="1:7" x14ac:dyDescent="0.2">
      <c r="A200" s="134"/>
      <c r="B200" s="125"/>
      <c r="C200" s="128"/>
      <c r="D200" s="40"/>
      <c r="E200" s="40"/>
      <c r="F200" s="131"/>
      <c r="G200" s="102"/>
    </row>
    <row r="201" spans="1:7" x14ac:dyDescent="0.2">
      <c r="A201" s="134"/>
      <c r="B201" s="125"/>
      <c r="C201" s="128"/>
      <c r="D201" s="40"/>
      <c r="E201" s="40"/>
      <c r="F201" s="131"/>
      <c r="G201" s="102"/>
    </row>
    <row r="202" spans="1:7" x14ac:dyDescent="0.2">
      <c r="A202" s="134"/>
      <c r="B202" s="125"/>
      <c r="C202" s="128"/>
      <c r="D202" s="40"/>
      <c r="E202" s="40"/>
      <c r="F202" s="131"/>
      <c r="G202" s="102"/>
    </row>
    <row r="203" spans="1:7" x14ac:dyDescent="0.2">
      <c r="A203" s="134"/>
      <c r="B203" s="125"/>
      <c r="C203" s="128"/>
      <c r="D203" s="40"/>
      <c r="E203" s="40"/>
      <c r="F203" s="131"/>
      <c r="G203" s="102"/>
    </row>
    <row r="204" spans="1:7" x14ac:dyDescent="0.2">
      <c r="A204" s="134"/>
      <c r="B204" s="126"/>
      <c r="C204" s="129"/>
      <c r="D204" s="40"/>
      <c r="E204" s="40"/>
      <c r="F204" s="132"/>
      <c r="G204" s="103"/>
    </row>
    <row r="205" spans="1:7" x14ac:dyDescent="0.2">
      <c r="A205" s="134"/>
      <c r="B205" s="124" t="s">
        <v>380</v>
      </c>
      <c r="C205" s="127" t="s">
        <v>381</v>
      </c>
      <c r="D205" s="58" t="s">
        <v>338</v>
      </c>
      <c r="E205" s="61" t="s">
        <v>339</v>
      </c>
      <c r="F205" s="130" t="s">
        <v>382</v>
      </c>
      <c r="G205" s="101" t="s">
        <v>270</v>
      </c>
    </row>
    <row r="206" spans="1:7" ht="25.5" x14ac:dyDescent="0.2">
      <c r="A206" s="134"/>
      <c r="B206" s="125"/>
      <c r="C206" s="128"/>
      <c r="D206" s="40" t="s">
        <v>373</v>
      </c>
      <c r="E206" s="40" t="s">
        <v>374</v>
      </c>
      <c r="F206" s="131"/>
      <c r="G206" s="102"/>
    </row>
    <row r="207" spans="1:7" x14ac:dyDescent="0.2">
      <c r="A207" s="134"/>
      <c r="B207" s="125"/>
      <c r="C207" s="128"/>
      <c r="D207" s="40" t="s">
        <v>375</v>
      </c>
      <c r="E207" s="40" t="s">
        <v>382</v>
      </c>
      <c r="F207" s="131"/>
      <c r="G207" s="102"/>
    </row>
    <row r="208" spans="1:7" x14ac:dyDescent="0.2">
      <c r="A208" s="134"/>
      <c r="B208" s="125"/>
      <c r="C208" s="128"/>
      <c r="D208" s="40" t="s">
        <v>376</v>
      </c>
      <c r="E208" s="40"/>
      <c r="F208" s="131"/>
      <c r="G208" s="102"/>
    </row>
    <row r="209" spans="1:7" x14ac:dyDescent="0.2">
      <c r="A209" s="134"/>
      <c r="B209" s="125"/>
      <c r="C209" s="128"/>
      <c r="D209" s="40"/>
      <c r="E209" s="40"/>
      <c r="F209" s="131"/>
      <c r="G209" s="102"/>
    </row>
    <row r="210" spans="1:7" x14ac:dyDescent="0.2">
      <c r="A210" s="134"/>
      <c r="B210" s="125"/>
      <c r="C210" s="128"/>
      <c r="D210" s="40"/>
      <c r="E210" s="40"/>
      <c r="F210" s="131"/>
      <c r="G210" s="102"/>
    </row>
    <row r="211" spans="1:7" x14ac:dyDescent="0.2">
      <c r="A211" s="134"/>
      <c r="B211" s="125"/>
      <c r="C211" s="128"/>
      <c r="D211" s="40"/>
      <c r="E211" s="40"/>
      <c r="F211" s="131"/>
      <c r="G211" s="102"/>
    </row>
    <row r="212" spans="1:7" x14ac:dyDescent="0.2">
      <c r="A212" s="134"/>
      <c r="B212" s="125"/>
      <c r="C212" s="128"/>
      <c r="D212" s="40"/>
      <c r="E212" s="40"/>
      <c r="F212" s="131"/>
      <c r="G212" s="102"/>
    </row>
    <row r="213" spans="1:7" x14ac:dyDescent="0.2">
      <c r="A213" s="134"/>
      <c r="B213" s="125"/>
      <c r="C213" s="128"/>
      <c r="D213" s="40"/>
      <c r="E213" s="40"/>
      <c r="F213" s="131"/>
      <c r="G213" s="102"/>
    </row>
    <row r="214" spans="1:7" x14ac:dyDescent="0.2">
      <c r="A214" s="134"/>
      <c r="B214" s="125"/>
      <c r="C214" s="128"/>
      <c r="D214" s="40"/>
      <c r="E214" s="40"/>
      <c r="F214" s="131"/>
      <c r="G214" s="102"/>
    </row>
    <row r="215" spans="1:7" x14ac:dyDescent="0.2">
      <c r="A215" s="134"/>
      <c r="B215" s="126"/>
      <c r="C215" s="129"/>
      <c r="D215" s="40"/>
      <c r="E215" s="40"/>
      <c r="F215" s="132"/>
      <c r="G215" s="103"/>
    </row>
    <row r="216" spans="1:7" x14ac:dyDescent="0.2">
      <c r="A216" s="134"/>
      <c r="B216" s="124" t="s">
        <v>383</v>
      </c>
      <c r="C216" s="127" t="s">
        <v>384</v>
      </c>
      <c r="D216" s="58" t="s">
        <v>338</v>
      </c>
      <c r="E216" s="61" t="s">
        <v>339</v>
      </c>
      <c r="F216" s="130" t="s">
        <v>385</v>
      </c>
      <c r="G216" s="101" t="s">
        <v>270</v>
      </c>
    </row>
    <row r="217" spans="1:7" ht="25.5" x14ac:dyDescent="0.2">
      <c r="A217" s="134"/>
      <c r="B217" s="125"/>
      <c r="C217" s="128"/>
      <c r="D217" s="40" t="s">
        <v>373</v>
      </c>
      <c r="E217" s="40" t="s">
        <v>374</v>
      </c>
      <c r="F217" s="131"/>
      <c r="G217" s="102"/>
    </row>
    <row r="218" spans="1:7" x14ac:dyDescent="0.2">
      <c r="A218" s="134"/>
      <c r="B218" s="125"/>
      <c r="C218" s="128"/>
      <c r="D218" s="40" t="s">
        <v>386</v>
      </c>
      <c r="E218" s="40" t="s">
        <v>385</v>
      </c>
      <c r="F218" s="131"/>
      <c r="G218" s="102"/>
    </row>
    <row r="219" spans="1:7" x14ac:dyDescent="0.2">
      <c r="A219" s="134"/>
      <c r="B219" s="125"/>
      <c r="C219" s="128"/>
      <c r="D219" s="40" t="s">
        <v>376</v>
      </c>
      <c r="E219" s="40"/>
      <c r="F219" s="131"/>
      <c r="G219" s="102"/>
    </row>
    <row r="220" spans="1:7" x14ac:dyDescent="0.2">
      <c r="A220" s="134"/>
      <c r="B220" s="125"/>
      <c r="C220" s="128"/>
      <c r="D220" s="40"/>
      <c r="E220" s="40"/>
      <c r="F220" s="131"/>
      <c r="G220" s="102"/>
    </row>
    <row r="221" spans="1:7" x14ac:dyDescent="0.2">
      <c r="A221" s="134"/>
      <c r="B221" s="125"/>
      <c r="C221" s="128"/>
      <c r="D221" s="40"/>
      <c r="E221" s="40"/>
      <c r="F221" s="131"/>
      <c r="G221" s="102"/>
    </row>
    <row r="222" spans="1:7" x14ac:dyDescent="0.2">
      <c r="A222" s="134"/>
      <c r="B222" s="125"/>
      <c r="C222" s="128"/>
      <c r="D222" s="40"/>
      <c r="E222" s="40"/>
      <c r="F222" s="131"/>
      <c r="G222" s="102"/>
    </row>
    <row r="223" spans="1:7" x14ac:dyDescent="0.2">
      <c r="A223" s="134"/>
      <c r="B223" s="125"/>
      <c r="C223" s="128"/>
      <c r="D223" s="40"/>
      <c r="E223" s="40"/>
      <c r="F223" s="131"/>
      <c r="G223" s="102"/>
    </row>
    <row r="224" spans="1:7" x14ac:dyDescent="0.2">
      <c r="A224" s="134"/>
      <c r="B224" s="125"/>
      <c r="C224" s="128"/>
      <c r="D224" s="40"/>
      <c r="E224" s="40"/>
      <c r="F224" s="131"/>
      <c r="G224" s="102"/>
    </row>
    <row r="225" spans="1:7" x14ac:dyDescent="0.2">
      <c r="A225" s="134"/>
      <c r="B225" s="125"/>
      <c r="C225" s="128"/>
      <c r="D225" s="40"/>
      <c r="E225" s="40"/>
      <c r="F225" s="131"/>
      <c r="G225" s="102"/>
    </row>
    <row r="226" spans="1:7" x14ac:dyDescent="0.2">
      <c r="A226" s="134"/>
      <c r="B226" s="126"/>
      <c r="C226" s="129"/>
      <c r="D226" s="40"/>
      <c r="E226" s="40"/>
      <c r="F226" s="132"/>
      <c r="G226" s="103"/>
    </row>
    <row r="227" spans="1:7" x14ac:dyDescent="0.2">
      <c r="A227" s="134"/>
      <c r="B227" s="124" t="s">
        <v>387</v>
      </c>
      <c r="C227" s="127" t="s">
        <v>388</v>
      </c>
      <c r="D227" s="58" t="s">
        <v>338</v>
      </c>
      <c r="E227" s="61" t="s">
        <v>339</v>
      </c>
      <c r="F227" s="130" t="s">
        <v>389</v>
      </c>
      <c r="G227" s="101" t="s">
        <v>270</v>
      </c>
    </row>
    <row r="228" spans="1:7" ht="25.5" x14ac:dyDescent="0.2">
      <c r="A228" s="134"/>
      <c r="B228" s="125"/>
      <c r="C228" s="128"/>
      <c r="D228" s="40" t="s">
        <v>373</v>
      </c>
      <c r="E228" s="40" t="s">
        <v>374</v>
      </c>
      <c r="F228" s="131"/>
      <c r="G228" s="102"/>
    </row>
    <row r="229" spans="1:7" ht="25.5" x14ac:dyDescent="0.2">
      <c r="A229" s="134"/>
      <c r="B229" s="125"/>
      <c r="C229" s="128"/>
      <c r="D229" s="40" t="s">
        <v>390</v>
      </c>
      <c r="E229" s="40" t="s">
        <v>389</v>
      </c>
      <c r="F229" s="131"/>
      <c r="G229" s="102"/>
    </row>
    <row r="230" spans="1:7" x14ac:dyDescent="0.2">
      <c r="A230" s="134"/>
      <c r="B230" s="125"/>
      <c r="C230" s="128"/>
      <c r="D230" s="40" t="s">
        <v>376</v>
      </c>
      <c r="E230" s="40"/>
      <c r="F230" s="131"/>
      <c r="G230" s="102"/>
    </row>
    <row r="231" spans="1:7" x14ac:dyDescent="0.2">
      <c r="A231" s="134"/>
      <c r="B231" s="125"/>
      <c r="C231" s="128"/>
      <c r="D231" s="40"/>
      <c r="E231" s="40"/>
      <c r="F231" s="131"/>
      <c r="G231" s="102"/>
    </row>
    <row r="232" spans="1:7" x14ac:dyDescent="0.2">
      <c r="A232" s="134"/>
      <c r="B232" s="125"/>
      <c r="C232" s="128"/>
      <c r="D232" s="40"/>
      <c r="E232" s="40"/>
      <c r="F232" s="131"/>
      <c r="G232" s="102"/>
    </row>
    <row r="233" spans="1:7" x14ac:dyDescent="0.2">
      <c r="A233" s="134"/>
      <c r="B233" s="125"/>
      <c r="C233" s="128"/>
      <c r="D233" s="40"/>
      <c r="E233" s="40"/>
      <c r="F233" s="131"/>
      <c r="G233" s="102"/>
    </row>
    <row r="234" spans="1:7" x14ac:dyDescent="0.2">
      <c r="A234" s="134"/>
      <c r="B234" s="125"/>
      <c r="C234" s="128"/>
      <c r="D234" s="40"/>
      <c r="E234" s="40"/>
      <c r="F234" s="131"/>
      <c r="G234" s="102"/>
    </row>
    <row r="235" spans="1:7" x14ac:dyDescent="0.2">
      <c r="A235" s="134"/>
      <c r="B235" s="125"/>
      <c r="C235" s="128"/>
      <c r="D235" s="40"/>
      <c r="E235" s="40"/>
      <c r="F235" s="131"/>
      <c r="G235" s="102"/>
    </row>
    <row r="236" spans="1:7" x14ac:dyDescent="0.2">
      <c r="A236" s="134"/>
      <c r="B236" s="125"/>
      <c r="C236" s="128"/>
      <c r="D236" s="40"/>
      <c r="E236" s="40"/>
      <c r="F236" s="131"/>
      <c r="G236" s="102"/>
    </row>
    <row r="237" spans="1:7" x14ac:dyDescent="0.2">
      <c r="A237" s="134"/>
      <c r="B237" s="126"/>
      <c r="C237" s="129"/>
      <c r="D237" s="40"/>
      <c r="E237" s="40"/>
      <c r="F237" s="132"/>
      <c r="G237" s="103"/>
    </row>
    <row r="238" spans="1:7" x14ac:dyDescent="0.2">
      <c r="A238" s="134"/>
      <c r="B238" s="124" t="s">
        <v>391</v>
      </c>
      <c r="C238" s="127" t="s">
        <v>392</v>
      </c>
      <c r="D238" s="58" t="s">
        <v>338</v>
      </c>
      <c r="E238" s="61" t="s">
        <v>339</v>
      </c>
      <c r="F238" s="130" t="s">
        <v>300</v>
      </c>
      <c r="G238" s="101" t="s">
        <v>14</v>
      </c>
    </row>
    <row r="239" spans="1:7" ht="25.5" x14ac:dyDescent="0.2">
      <c r="A239" s="134"/>
      <c r="B239" s="125"/>
      <c r="C239" s="128"/>
      <c r="D239" s="40" t="s">
        <v>373</v>
      </c>
      <c r="E239" s="40" t="s">
        <v>374</v>
      </c>
      <c r="F239" s="131"/>
      <c r="G239" s="102"/>
    </row>
    <row r="240" spans="1:7" x14ac:dyDescent="0.2">
      <c r="A240" s="134"/>
      <c r="B240" s="125"/>
      <c r="C240" s="128"/>
      <c r="D240" s="40" t="s">
        <v>393</v>
      </c>
      <c r="E240" s="40" t="s">
        <v>394</v>
      </c>
      <c r="F240" s="131"/>
      <c r="G240" s="102"/>
    </row>
    <row r="241" spans="1:7" x14ac:dyDescent="0.2">
      <c r="A241" s="134"/>
      <c r="B241" s="125"/>
      <c r="C241" s="128"/>
      <c r="D241" s="40" t="s">
        <v>395</v>
      </c>
      <c r="E241" s="40" t="s">
        <v>396</v>
      </c>
      <c r="F241" s="131"/>
      <c r="G241" s="102"/>
    </row>
    <row r="242" spans="1:7" x14ac:dyDescent="0.2">
      <c r="A242" s="134"/>
      <c r="B242" s="125"/>
      <c r="C242" s="128"/>
      <c r="D242" s="40" t="s">
        <v>376</v>
      </c>
      <c r="E242" s="40"/>
      <c r="F242" s="131"/>
      <c r="G242" s="102"/>
    </row>
    <row r="243" spans="1:7" x14ac:dyDescent="0.2">
      <c r="A243" s="134"/>
      <c r="B243" s="125"/>
      <c r="C243" s="128"/>
      <c r="D243" s="40"/>
      <c r="E243" s="40"/>
      <c r="F243" s="131"/>
      <c r="G243" s="102"/>
    </row>
    <row r="244" spans="1:7" x14ac:dyDescent="0.2">
      <c r="A244" s="134"/>
      <c r="B244" s="125"/>
      <c r="C244" s="128"/>
      <c r="D244" s="40"/>
      <c r="E244" s="40"/>
      <c r="F244" s="131"/>
      <c r="G244" s="102"/>
    </row>
    <row r="245" spans="1:7" x14ac:dyDescent="0.2">
      <c r="A245" s="134"/>
      <c r="B245" s="125"/>
      <c r="C245" s="128"/>
      <c r="D245" s="40"/>
      <c r="E245" s="40"/>
      <c r="F245" s="131"/>
      <c r="G245" s="102"/>
    </row>
    <row r="246" spans="1:7" x14ac:dyDescent="0.2">
      <c r="A246" s="134"/>
      <c r="B246" s="125"/>
      <c r="C246" s="128"/>
      <c r="D246" s="40"/>
      <c r="E246" s="40"/>
      <c r="F246" s="131"/>
      <c r="G246" s="102"/>
    </row>
    <row r="247" spans="1:7" x14ac:dyDescent="0.2">
      <c r="A247" s="134"/>
      <c r="B247" s="125"/>
      <c r="C247" s="128"/>
      <c r="D247" s="40"/>
      <c r="E247" s="40"/>
      <c r="F247" s="131"/>
      <c r="G247" s="102"/>
    </row>
    <row r="248" spans="1:7" x14ac:dyDescent="0.2">
      <c r="A248" s="134"/>
      <c r="B248" s="126"/>
      <c r="C248" s="129"/>
      <c r="D248" s="40"/>
      <c r="E248" s="40"/>
      <c r="F248" s="132"/>
      <c r="G248" s="103"/>
    </row>
    <row r="249" spans="1:7" x14ac:dyDescent="0.2">
      <c r="A249" s="134"/>
      <c r="B249" s="124" t="s">
        <v>397</v>
      </c>
      <c r="C249" s="127" t="s">
        <v>398</v>
      </c>
      <c r="D249" s="58" t="s">
        <v>338</v>
      </c>
      <c r="E249" s="61" t="s">
        <v>339</v>
      </c>
      <c r="F249" s="130" t="s">
        <v>305</v>
      </c>
      <c r="G249" s="101" t="s">
        <v>14</v>
      </c>
    </row>
    <row r="250" spans="1:7" ht="25.5" x14ac:dyDescent="0.2">
      <c r="A250" s="134"/>
      <c r="B250" s="125"/>
      <c r="C250" s="128"/>
      <c r="D250" s="40" t="s">
        <v>373</v>
      </c>
      <c r="E250" s="40" t="s">
        <v>374</v>
      </c>
      <c r="F250" s="131"/>
      <c r="G250" s="102"/>
    </row>
    <row r="251" spans="1:7" x14ac:dyDescent="0.2">
      <c r="A251" s="134"/>
      <c r="B251" s="125"/>
      <c r="C251" s="128"/>
      <c r="D251" s="40" t="s">
        <v>399</v>
      </c>
      <c r="E251" s="40"/>
      <c r="F251" s="131"/>
      <c r="G251" s="102"/>
    </row>
    <row r="252" spans="1:7" x14ac:dyDescent="0.2">
      <c r="A252" s="134"/>
      <c r="B252" s="125"/>
      <c r="C252" s="128"/>
      <c r="D252" s="40"/>
      <c r="E252" s="40"/>
      <c r="F252" s="131"/>
      <c r="G252" s="102"/>
    </row>
    <row r="253" spans="1:7" x14ac:dyDescent="0.2">
      <c r="A253" s="134"/>
      <c r="B253" s="125"/>
      <c r="C253" s="128"/>
      <c r="D253" s="40"/>
      <c r="E253" s="40"/>
      <c r="F253" s="131"/>
      <c r="G253" s="102"/>
    </row>
    <row r="254" spans="1:7" x14ac:dyDescent="0.2">
      <c r="A254" s="134"/>
      <c r="B254" s="125"/>
      <c r="C254" s="128"/>
      <c r="D254" s="40"/>
      <c r="E254" s="40"/>
      <c r="F254" s="131"/>
      <c r="G254" s="102"/>
    </row>
    <row r="255" spans="1:7" x14ac:dyDescent="0.2">
      <c r="A255" s="134"/>
      <c r="B255" s="125"/>
      <c r="C255" s="128"/>
      <c r="D255" s="40"/>
      <c r="E255" s="40"/>
      <c r="F255" s="131"/>
      <c r="G255" s="102"/>
    </row>
    <row r="256" spans="1:7" x14ac:dyDescent="0.2">
      <c r="A256" s="134"/>
      <c r="B256" s="125"/>
      <c r="C256" s="128"/>
      <c r="D256" s="40"/>
      <c r="E256" s="40"/>
      <c r="F256" s="131"/>
      <c r="G256" s="102"/>
    </row>
    <row r="257" spans="1:7" x14ac:dyDescent="0.2">
      <c r="A257" s="134"/>
      <c r="B257" s="125"/>
      <c r="C257" s="128"/>
      <c r="D257" s="40"/>
      <c r="E257" s="40"/>
      <c r="F257" s="131"/>
      <c r="G257" s="102"/>
    </row>
    <row r="258" spans="1:7" x14ac:dyDescent="0.2">
      <c r="A258" s="134"/>
      <c r="B258" s="125"/>
      <c r="C258" s="128"/>
      <c r="D258" s="40"/>
      <c r="E258" s="40"/>
      <c r="F258" s="131"/>
      <c r="G258" s="102"/>
    </row>
    <row r="259" spans="1:7" x14ac:dyDescent="0.2">
      <c r="A259" s="134"/>
      <c r="B259" s="126"/>
      <c r="C259" s="129"/>
      <c r="D259" s="40"/>
      <c r="E259" s="40"/>
      <c r="F259" s="132"/>
      <c r="G259" s="103"/>
    </row>
    <row r="260" spans="1:7" ht="15" x14ac:dyDescent="0.25">
      <c r="A260" s="146" t="s">
        <v>437</v>
      </c>
      <c r="B260" s="135" t="s">
        <v>336</v>
      </c>
      <c r="C260" s="138" t="s">
        <v>401</v>
      </c>
      <c r="D260" s="62" t="s">
        <v>402</v>
      </c>
      <c r="E260" s="62" t="s">
        <v>403</v>
      </c>
      <c r="F260" s="138" t="s">
        <v>404</v>
      </c>
      <c r="G260" s="141" t="s">
        <v>14</v>
      </c>
    </row>
    <row r="261" spans="1:7" ht="15" x14ac:dyDescent="0.25">
      <c r="A261" s="146"/>
      <c r="B261" s="136"/>
      <c r="C261" s="139"/>
      <c r="D261" s="62" t="s">
        <v>405</v>
      </c>
      <c r="E261" s="62" t="s">
        <v>406</v>
      </c>
      <c r="F261" s="139"/>
      <c r="G261" s="142"/>
    </row>
    <row r="262" spans="1:7" ht="15" x14ac:dyDescent="0.25">
      <c r="A262" s="146"/>
      <c r="B262" s="136"/>
      <c r="C262" s="139"/>
      <c r="D262" s="62" t="s">
        <v>407</v>
      </c>
      <c r="E262" s="62" t="s">
        <v>408</v>
      </c>
      <c r="F262" s="139"/>
      <c r="G262" s="142"/>
    </row>
    <row r="263" spans="1:7" ht="15" x14ac:dyDescent="0.25">
      <c r="A263" s="146"/>
      <c r="B263" s="136"/>
      <c r="C263" s="139"/>
      <c r="D263" s="62" t="s">
        <v>409</v>
      </c>
      <c r="E263" s="62" t="s">
        <v>410</v>
      </c>
      <c r="F263" s="139"/>
      <c r="G263" s="142"/>
    </row>
    <row r="264" spans="1:7" ht="15" x14ac:dyDescent="0.25">
      <c r="A264" s="146"/>
      <c r="B264" s="136"/>
      <c r="C264" s="139"/>
      <c r="D264" s="62" t="s">
        <v>411</v>
      </c>
      <c r="E264" s="62" t="s">
        <v>412</v>
      </c>
      <c r="F264" s="139"/>
      <c r="G264" s="142"/>
    </row>
    <row r="265" spans="1:7" ht="15" x14ac:dyDescent="0.25">
      <c r="A265" s="146"/>
      <c r="B265" s="136"/>
      <c r="C265" s="139"/>
      <c r="D265" s="62" t="s">
        <v>413</v>
      </c>
      <c r="E265" s="62" t="s">
        <v>414</v>
      </c>
      <c r="F265" s="139"/>
      <c r="G265" s="142"/>
    </row>
    <row r="266" spans="1:7" ht="15" x14ac:dyDescent="0.25">
      <c r="A266" s="146"/>
      <c r="B266" s="136"/>
      <c r="C266" s="139"/>
      <c r="D266" s="62" t="s">
        <v>415</v>
      </c>
      <c r="E266" s="62" t="s">
        <v>416</v>
      </c>
      <c r="F266" s="139"/>
      <c r="G266" s="142"/>
    </row>
    <row r="267" spans="1:7" ht="15" x14ac:dyDescent="0.25">
      <c r="A267" s="146"/>
      <c r="B267" s="137"/>
      <c r="C267" s="140"/>
      <c r="D267" s="62" t="s">
        <v>417</v>
      </c>
      <c r="E267" s="62"/>
      <c r="F267" s="140"/>
      <c r="G267" s="143"/>
    </row>
    <row r="268" spans="1:7" ht="15" x14ac:dyDescent="0.25">
      <c r="A268" s="146"/>
      <c r="B268" s="135" t="s">
        <v>262</v>
      </c>
      <c r="C268" s="138" t="s">
        <v>418</v>
      </c>
      <c r="D268" s="62" t="s">
        <v>402</v>
      </c>
      <c r="E268" s="62" t="s">
        <v>403</v>
      </c>
      <c r="F268" s="138" t="s">
        <v>419</v>
      </c>
      <c r="G268" s="141" t="s">
        <v>14</v>
      </c>
    </row>
    <row r="269" spans="1:7" ht="15" x14ac:dyDescent="0.25">
      <c r="A269" s="146"/>
      <c r="B269" s="136"/>
      <c r="C269" s="139"/>
      <c r="D269" s="62" t="s">
        <v>405</v>
      </c>
      <c r="E269" s="62" t="s">
        <v>406</v>
      </c>
      <c r="F269" s="139"/>
      <c r="G269" s="142"/>
    </row>
    <row r="270" spans="1:7" ht="15" x14ac:dyDescent="0.25">
      <c r="A270" s="146"/>
      <c r="B270" s="136"/>
      <c r="C270" s="139"/>
      <c r="D270" s="62" t="s">
        <v>407</v>
      </c>
      <c r="E270" s="62" t="s">
        <v>408</v>
      </c>
      <c r="F270" s="139"/>
      <c r="G270" s="142"/>
    </row>
    <row r="271" spans="1:7" ht="15" x14ac:dyDescent="0.25">
      <c r="A271" s="146"/>
      <c r="B271" s="136"/>
      <c r="C271" s="139"/>
      <c r="D271" s="62" t="s">
        <v>409</v>
      </c>
      <c r="E271" s="62" t="s">
        <v>410</v>
      </c>
      <c r="F271" s="139"/>
      <c r="G271" s="142"/>
    </row>
    <row r="272" spans="1:7" ht="15" x14ac:dyDescent="0.25">
      <c r="A272" s="146"/>
      <c r="B272" s="136"/>
      <c r="C272" s="139"/>
      <c r="D272" s="62" t="s">
        <v>411</v>
      </c>
      <c r="E272" s="62" t="s">
        <v>412</v>
      </c>
      <c r="F272" s="139"/>
      <c r="G272" s="142"/>
    </row>
    <row r="273" spans="1:7" ht="15" x14ac:dyDescent="0.25">
      <c r="A273" s="146"/>
      <c r="B273" s="136"/>
      <c r="C273" s="139"/>
      <c r="D273" s="62" t="s">
        <v>413</v>
      </c>
      <c r="E273" s="62" t="s">
        <v>414</v>
      </c>
      <c r="F273" s="139"/>
      <c r="G273" s="142"/>
    </row>
    <row r="274" spans="1:7" ht="15" x14ac:dyDescent="0.25">
      <c r="A274" s="146"/>
      <c r="B274" s="136"/>
      <c r="C274" s="139"/>
      <c r="D274" s="62" t="s">
        <v>415</v>
      </c>
      <c r="E274" s="62" t="s">
        <v>416</v>
      </c>
      <c r="F274" s="139"/>
      <c r="G274" s="142"/>
    </row>
    <row r="275" spans="1:7" ht="15" x14ac:dyDescent="0.25">
      <c r="A275" s="146"/>
      <c r="B275" s="137"/>
      <c r="C275" s="140"/>
      <c r="D275" s="62" t="s">
        <v>417</v>
      </c>
      <c r="E275" s="62"/>
      <c r="F275" s="140"/>
      <c r="G275" s="143"/>
    </row>
    <row r="276" spans="1:7" ht="15" x14ac:dyDescent="0.25">
      <c r="A276" s="146"/>
      <c r="B276" s="135" t="s">
        <v>267</v>
      </c>
      <c r="C276" s="138" t="s">
        <v>420</v>
      </c>
      <c r="D276" s="62" t="s">
        <v>402</v>
      </c>
      <c r="E276" s="62" t="s">
        <v>403</v>
      </c>
      <c r="F276" s="138" t="s">
        <v>421</v>
      </c>
      <c r="G276" s="141" t="s">
        <v>14</v>
      </c>
    </row>
    <row r="277" spans="1:7" ht="15" x14ac:dyDescent="0.25">
      <c r="A277" s="146"/>
      <c r="B277" s="136"/>
      <c r="C277" s="139"/>
      <c r="D277" s="62" t="s">
        <v>422</v>
      </c>
      <c r="E277" s="62" t="s">
        <v>406</v>
      </c>
      <c r="F277" s="139"/>
      <c r="G277" s="142"/>
    </row>
    <row r="278" spans="1:7" ht="15" x14ac:dyDescent="0.25">
      <c r="A278" s="146"/>
      <c r="B278" s="136"/>
      <c r="C278" s="139"/>
      <c r="D278" s="62" t="s">
        <v>407</v>
      </c>
      <c r="E278" s="62" t="s">
        <v>408</v>
      </c>
      <c r="F278" s="139"/>
      <c r="G278" s="142"/>
    </row>
    <row r="279" spans="1:7" ht="15" x14ac:dyDescent="0.25">
      <c r="A279" s="146"/>
      <c r="B279" s="136"/>
      <c r="C279" s="139"/>
      <c r="D279" s="62" t="s">
        <v>409</v>
      </c>
      <c r="E279" s="62" t="s">
        <v>410</v>
      </c>
      <c r="F279" s="139"/>
      <c r="G279" s="142"/>
    </row>
    <row r="280" spans="1:7" ht="15" x14ac:dyDescent="0.25">
      <c r="A280" s="146"/>
      <c r="B280" s="136"/>
      <c r="C280" s="139"/>
      <c r="D280" s="62" t="s">
        <v>411</v>
      </c>
      <c r="E280" s="62" t="s">
        <v>412</v>
      </c>
      <c r="F280" s="139"/>
      <c r="G280" s="142"/>
    </row>
    <row r="281" spans="1:7" ht="15" x14ac:dyDescent="0.25">
      <c r="A281" s="146"/>
      <c r="B281" s="136"/>
      <c r="C281" s="139"/>
      <c r="D281" s="62" t="s">
        <v>413</v>
      </c>
      <c r="E281" s="62" t="s">
        <v>414</v>
      </c>
      <c r="F281" s="139"/>
      <c r="G281" s="142"/>
    </row>
    <row r="282" spans="1:7" ht="15" x14ac:dyDescent="0.25">
      <c r="A282" s="146"/>
      <c r="B282" s="136"/>
      <c r="C282" s="139"/>
      <c r="D282" s="62" t="s">
        <v>415</v>
      </c>
      <c r="E282" s="62" t="s">
        <v>416</v>
      </c>
      <c r="F282" s="139"/>
      <c r="G282" s="142"/>
    </row>
    <row r="283" spans="1:7" ht="15" x14ac:dyDescent="0.25">
      <c r="A283" s="146"/>
      <c r="B283" s="137"/>
      <c r="C283" s="140"/>
      <c r="D283" s="62" t="s">
        <v>417</v>
      </c>
      <c r="E283" s="62"/>
      <c r="F283" s="140"/>
      <c r="G283" s="143"/>
    </row>
    <row r="284" spans="1:7" ht="15" x14ac:dyDescent="0.25">
      <c r="A284" s="146"/>
      <c r="B284" s="135" t="s">
        <v>282</v>
      </c>
      <c r="C284" s="138" t="s">
        <v>423</v>
      </c>
      <c r="D284" s="62" t="s">
        <v>402</v>
      </c>
      <c r="E284" s="62" t="s">
        <v>403</v>
      </c>
      <c r="F284" s="138" t="s">
        <v>424</v>
      </c>
      <c r="G284" s="141" t="s">
        <v>621</v>
      </c>
    </row>
    <row r="285" spans="1:7" ht="15" x14ac:dyDescent="0.25">
      <c r="A285" s="146"/>
      <c r="B285" s="136"/>
      <c r="C285" s="139"/>
      <c r="D285" s="62" t="s">
        <v>422</v>
      </c>
      <c r="E285" s="62" t="s">
        <v>406</v>
      </c>
      <c r="F285" s="139"/>
      <c r="G285" s="142"/>
    </row>
    <row r="286" spans="1:7" ht="15" x14ac:dyDescent="0.25">
      <c r="A286" s="146"/>
      <c r="B286" s="136"/>
      <c r="C286" s="139"/>
      <c r="D286" s="62" t="s">
        <v>425</v>
      </c>
      <c r="E286" s="62" t="s">
        <v>408</v>
      </c>
      <c r="F286" s="139"/>
      <c r="G286" s="142"/>
    </row>
    <row r="287" spans="1:7" ht="15" x14ac:dyDescent="0.25">
      <c r="A287" s="146"/>
      <c r="B287" s="136"/>
      <c r="C287" s="139"/>
      <c r="D287" s="62" t="s">
        <v>409</v>
      </c>
      <c r="E287" s="62" t="s">
        <v>410</v>
      </c>
      <c r="F287" s="139"/>
      <c r="G287" s="142"/>
    </row>
    <row r="288" spans="1:7" ht="15" x14ac:dyDescent="0.25">
      <c r="A288" s="146"/>
      <c r="B288" s="136"/>
      <c r="C288" s="139"/>
      <c r="D288" s="62" t="s">
        <v>411</v>
      </c>
      <c r="E288" s="62" t="s">
        <v>412</v>
      </c>
      <c r="F288" s="139"/>
      <c r="G288" s="142"/>
    </row>
    <row r="289" spans="1:7" ht="15" x14ac:dyDescent="0.25">
      <c r="A289" s="146"/>
      <c r="B289" s="136"/>
      <c r="C289" s="139"/>
      <c r="D289" s="62" t="s">
        <v>413</v>
      </c>
      <c r="E289" s="62" t="s">
        <v>414</v>
      </c>
      <c r="F289" s="139"/>
      <c r="G289" s="142"/>
    </row>
    <row r="290" spans="1:7" ht="15" x14ac:dyDescent="0.25">
      <c r="A290" s="146"/>
      <c r="B290" s="136"/>
      <c r="C290" s="139"/>
      <c r="D290" s="62" t="s">
        <v>415</v>
      </c>
      <c r="E290" s="62" t="s">
        <v>416</v>
      </c>
      <c r="F290" s="139"/>
      <c r="G290" s="142"/>
    </row>
    <row r="291" spans="1:7" ht="15" x14ac:dyDescent="0.25">
      <c r="A291" s="146"/>
      <c r="B291" s="137"/>
      <c r="C291" s="140"/>
      <c r="D291" s="62" t="s">
        <v>417</v>
      </c>
      <c r="E291" s="62"/>
      <c r="F291" s="140"/>
      <c r="G291" s="143"/>
    </row>
    <row r="292" spans="1:7" ht="15" x14ac:dyDescent="0.25">
      <c r="A292" s="146"/>
      <c r="B292" s="135" t="s">
        <v>286</v>
      </c>
      <c r="C292" s="138" t="s">
        <v>426</v>
      </c>
      <c r="D292" s="62" t="s">
        <v>402</v>
      </c>
      <c r="E292" s="62" t="s">
        <v>403</v>
      </c>
      <c r="F292" s="138" t="s">
        <v>427</v>
      </c>
      <c r="G292" s="141" t="s">
        <v>14</v>
      </c>
    </row>
    <row r="293" spans="1:7" ht="15" x14ac:dyDescent="0.25">
      <c r="A293" s="146"/>
      <c r="B293" s="136"/>
      <c r="C293" s="139"/>
      <c r="D293" s="62" t="s">
        <v>428</v>
      </c>
      <c r="E293" s="62"/>
      <c r="F293" s="139"/>
      <c r="G293" s="142"/>
    </row>
    <row r="294" spans="1:7" ht="15" x14ac:dyDescent="0.25">
      <c r="A294" s="146"/>
      <c r="B294" s="136"/>
      <c r="C294" s="139"/>
      <c r="D294" s="62" t="s">
        <v>429</v>
      </c>
      <c r="E294" s="62" t="s">
        <v>406</v>
      </c>
      <c r="F294" s="139"/>
      <c r="G294" s="142"/>
    </row>
    <row r="295" spans="1:7" ht="15" x14ac:dyDescent="0.25">
      <c r="A295" s="146"/>
      <c r="B295" s="136"/>
      <c r="C295" s="139"/>
      <c r="D295" s="62" t="s">
        <v>430</v>
      </c>
      <c r="E295" s="62" t="s">
        <v>408</v>
      </c>
      <c r="F295" s="139"/>
      <c r="G295" s="142"/>
    </row>
    <row r="296" spans="1:7" ht="15" x14ac:dyDescent="0.25">
      <c r="A296" s="146"/>
      <c r="B296" s="136"/>
      <c r="C296" s="139"/>
      <c r="D296" s="62" t="s">
        <v>409</v>
      </c>
      <c r="E296" s="62" t="s">
        <v>410</v>
      </c>
      <c r="F296" s="139"/>
      <c r="G296" s="142"/>
    </row>
    <row r="297" spans="1:7" ht="15" x14ac:dyDescent="0.25">
      <c r="A297" s="146"/>
      <c r="B297" s="136"/>
      <c r="C297" s="139"/>
      <c r="D297" s="62" t="s">
        <v>411</v>
      </c>
      <c r="E297" s="62" t="s">
        <v>412</v>
      </c>
      <c r="F297" s="139"/>
      <c r="G297" s="142"/>
    </row>
    <row r="298" spans="1:7" ht="15" x14ac:dyDescent="0.25">
      <c r="A298" s="146"/>
      <c r="B298" s="136"/>
      <c r="C298" s="139"/>
      <c r="D298" s="62" t="s">
        <v>413</v>
      </c>
      <c r="E298" s="62" t="s">
        <v>414</v>
      </c>
      <c r="F298" s="139"/>
      <c r="G298" s="142"/>
    </row>
    <row r="299" spans="1:7" ht="15" x14ac:dyDescent="0.25">
      <c r="A299" s="146"/>
      <c r="B299" s="136"/>
      <c r="C299" s="139"/>
      <c r="D299" s="62" t="s">
        <v>415</v>
      </c>
      <c r="E299" s="62" t="s">
        <v>416</v>
      </c>
      <c r="F299" s="139"/>
      <c r="G299" s="142"/>
    </row>
    <row r="300" spans="1:7" ht="15" x14ac:dyDescent="0.25">
      <c r="A300" s="146"/>
      <c r="B300" s="137"/>
      <c r="C300" s="140"/>
      <c r="D300" s="62" t="s">
        <v>331</v>
      </c>
      <c r="E300" s="62"/>
      <c r="F300" s="140"/>
      <c r="G300" s="143"/>
    </row>
    <row r="301" spans="1:7" ht="15" x14ac:dyDescent="0.25">
      <c r="A301" s="146"/>
      <c r="B301" s="135" t="s">
        <v>292</v>
      </c>
      <c r="C301" s="138" t="s">
        <v>431</v>
      </c>
      <c r="D301" s="62" t="s">
        <v>402</v>
      </c>
      <c r="E301" s="62" t="s">
        <v>403</v>
      </c>
      <c r="F301" s="138" t="s">
        <v>421</v>
      </c>
      <c r="G301" s="141" t="s">
        <v>14</v>
      </c>
    </row>
    <row r="302" spans="1:7" ht="15" x14ac:dyDescent="0.25">
      <c r="A302" s="146"/>
      <c r="B302" s="136"/>
      <c r="C302" s="139"/>
      <c r="D302" s="62" t="s">
        <v>428</v>
      </c>
      <c r="E302" s="62"/>
      <c r="F302" s="139"/>
      <c r="G302" s="142"/>
    </row>
    <row r="303" spans="1:7" ht="15" x14ac:dyDescent="0.25">
      <c r="A303" s="146"/>
      <c r="B303" s="136"/>
      <c r="C303" s="139"/>
      <c r="D303" s="62" t="s">
        <v>422</v>
      </c>
      <c r="E303" s="62" t="s">
        <v>406</v>
      </c>
      <c r="F303" s="139"/>
      <c r="G303" s="142"/>
    </row>
    <row r="304" spans="1:7" ht="15" x14ac:dyDescent="0.25">
      <c r="A304" s="146"/>
      <c r="B304" s="136"/>
      <c r="C304" s="139"/>
      <c r="D304" s="62" t="s">
        <v>430</v>
      </c>
      <c r="E304" s="62" t="s">
        <v>408</v>
      </c>
      <c r="F304" s="139"/>
      <c r="G304" s="142"/>
    </row>
    <row r="305" spans="1:7" ht="15" x14ac:dyDescent="0.25">
      <c r="A305" s="146"/>
      <c r="B305" s="136"/>
      <c r="C305" s="139"/>
      <c r="D305" s="62" t="s">
        <v>409</v>
      </c>
      <c r="E305" s="62" t="s">
        <v>410</v>
      </c>
      <c r="F305" s="139"/>
      <c r="G305" s="142"/>
    </row>
    <row r="306" spans="1:7" ht="15" x14ac:dyDescent="0.25">
      <c r="A306" s="146"/>
      <c r="B306" s="136"/>
      <c r="C306" s="139"/>
      <c r="D306" s="62" t="s">
        <v>411</v>
      </c>
      <c r="E306" s="62" t="s">
        <v>412</v>
      </c>
      <c r="F306" s="139"/>
      <c r="G306" s="142"/>
    </row>
    <row r="307" spans="1:7" ht="15" x14ac:dyDescent="0.25">
      <c r="A307" s="146"/>
      <c r="B307" s="136"/>
      <c r="C307" s="139"/>
      <c r="D307" s="62" t="s">
        <v>413</v>
      </c>
      <c r="E307" s="62" t="s">
        <v>414</v>
      </c>
      <c r="F307" s="139"/>
      <c r="G307" s="142"/>
    </row>
    <row r="308" spans="1:7" ht="15" x14ac:dyDescent="0.25">
      <c r="A308" s="146"/>
      <c r="B308" s="136"/>
      <c r="C308" s="139"/>
      <c r="D308" s="62" t="s">
        <v>415</v>
      </c>
      <c r="E308" s="62" t="s">
        <v>416</v>
      </c>
      <c r="F308" s="139"/>
      <c r="G308" s="142"/>
    </row>
    <row r="309" spans="1:7" ht="15" x14ac:dyDescent="0.25">
      <c r="A309" s="146"/>
      <c r="B309" s="137"/>
      <c r="C309" s="140"/>
      <c r="D309" s="62" t="s">
        <v>331</v>
      </c>
      <c r="E309" s="62"/>
      <c r="F309" s="140"/>
      <c r="G309" s="143"/>
    </row>
    <row r="310" spans="1:7" ht="15" x14ac:dyDescent="0.25">
      <c r="A310" s="146"/>
      <c r="B310" s="135" t="s">
        <v>298</v>
      </c>
      <c r="C310" s="138" t="s">
        <v>622</v>
      </c>
      <c r="D310" s="62" t="s">
        <v>402</v>
      </c>
      <c r="E310" s="62" t="s">
        <v>403</v>
      </c>
      <c r="F310" s="138" t="s">
        <v>424</v>
      </c>
      <c r="G310" s="141" t="s">
        <v>621</v>
      </c>
    </row>
    <row r="311" spans="1:7" ht="15" x14ac:dyDescent="0.25">
      <c r="A311" s="146"/>
      <c r="B311" s="136"/>
      <c r="C311" s="139"/>
      <c r="D311" s="62" t="s">
        <v>428</v>
      </c>
      <c r="E311" s="62"/>
      <c r="F311" s="139"/>
      <c r="G311" s="142"/>
    </row>
    <row r="312" spans="1:7" ht="15" x14ac:dyDescent="0.25">
      <c r="A312" s="146"/>
      <c r="B312" s="136"/>
      <c r="C312" s="139"/>
      <c r="D312" s="62" t="s">
        <v>422</v>
      </c>
      <c r="E312" s="62" t="s">
        <v>406</v>
      </c>
      <c r="F312" s="139"/>
      <c r="G312" s="142"/>
    </row>
    <row r="313" spans="1:7" ht="15" x14ac:dyDescent="0.25">
      <c r="A313" s="146"/>
      <c r="B313" s="136"/>
      <c r="C313" s="139"/>
      <c r="D313" s="62" t="s">
        <v>432</v>
      </c>
      <c r="E313" s="62" t="s">
        <v>408</v>
      </c>
      <c r="F313" s="139"/>
      <c r="G313" s="142"/>
    </row>
    <row r="314" spans="1:7" ht="15" x14ac:dyDescent="0.25">
      <c r="A314" s="146"/>
      <c r="B314" s="136"/>
      <c r="C314" s="139"/>
      <c r="D314" s="62" t="s">
        <v>409</v>
      </c>
      <c r="E314" s="62" t="s">
        <v>410</v>
      </c>
      <c r="F314" s="139"/>
      <c r="G314" s="142"/>
    </row>
    <row r="315" spans="1:7" ht="15" x14ac:dyDescent="0.25">
      <c r="A315" s="146"/>
      <c r="B315" s="136"/>
      <c r="C315" s="139"/>
      <c r="D315" s="62" t="s">
        <v>411</v>
      </c>
      <c r="E315" s="62" t="s">
        <v>412</v>
      </c>
      <c r="F315" s="139"/>
      <c r="G315" s="142"/>
    </row>
    <row r="316" spans="1:7" ht="15" x14ac:dyDescent="0.25">
      <c r="A316" s="146"/>
      <c r="B316" s="136"/>
      <c r="C316" s="139"/>
      <c r="D316" s="62" t="s">
        <v>413</v>
      </c>
      <c r="E316" s="62" t="s">
        <v>414</v>
      </c>
      <c r="F316" s="139"/>
      <c r="G316" s="142"/>
    </row>
    <row r="317" spans="1:7" ht="15" x14ac:dyDescent="0.25">
      <c r="A317" s="146"/>
      <c r="B317" s="136"/>
      <c r="C317" s="139"/>
      <c r="D317" s="62" t="s">
        <v>415</v>
      </c>
      <c r="E317" s="62" t="s">
        <v>416</v>
      </c>
      <c r="F317" s="139"/>
      <c r="G317" s="142"/>
    </row>
    <row r="318" spans="1:7" ht="15" x14ac:dyDescent="0.25">
      <c r="A318" s="146"/>
      <c r="B318" s="137"/>
      <c r="C318" s="140"/>
      <c r="D318" s="62" t="s">
        <v>331</v>
      </c>
      <c r="E318" s="62"/>
      <c r="F318" s="140"/>
      <c r="G318" s="143"/>
    </row>
    <row r="319" spans="1:7" ht="15" x14ac:dyDescent="0.25">
      <c r="A319" s="146"/>
      <c r="B319" s="147" t="s">
        <v>303</v>
      </c>
      <c r="C319" s="148" t="s">
        <v>433</v>
      </c>
      <c r="D319" s="62" t="s">
        <v>402</v>
      </c>
      <c r="E319" s="62" t="s">
        <v>403</v>
      </c>
      <c r="F319" s="144" t="s">
        <v>434</v>
      </c>
      <c r="G319" s="145" t="s">
        <v>14</v>
      </c>
    </row>
    <row r="320" spans="1:7" ht="15" x14ac:dyDescent="0.25">
      <c r="A320" s="146"/>
      <c r="B320" s="147"/>
      <c r="C320" s="148"/>
      <c r="D320" s="62" t="s">
        <v>428</v>
      </c>
      <c r="E320" s="62"/>
      <c r="F320" s="144"/>
      <c r="G320" s="145"/>
    </row>
    <row r="321" spans="1:7" ht="15" x14ac:dyDescent="0.25">
      <c r="A321" s="146"/>
      <c r="B321" s="147"/>
      <c r="C321" s="148"/>
      <c r="D321" s="63" t="s">
        <v>435</v>
      </c>
      <c r="E321" s="63" t="s">
        <v>436</v>
      </c>
      <c r="F321" s="144"/>
      <c r="G321" s="145"/>
    </row>
    <row r="322" spans="1:7" ht="15" x14ac:dyDescent="0.25">
      <c r="A322" s="146" t="s">
        <v>308</v>
      </c>
      <c r="B322" s="135" t="s">
        <v>336</v>
      </c>
      <c r="C322" s="138" t="s">
        <v>438</v>
      </c>
      <c r="D322" s="62" t="s">
        <v>439</v>
      </c>
      <c r="E322" s="62" t="s">
        <v>440</v>
      </c>
      <c r="F322" s="138" t="s">
        <v>404</v>
      </c>
      <c r="G322" s="141" t="s">
        <v>14</v>
      </c>
    </row>
    <row r="323" spans="1:7" ht="15" x14ac:dyDescent="0.25">
      <c r="A323" s="146"/>
      <c r="B323" s="136"/>
      <c r="C323" s="139"/>
      <c r="D323" s="62" t="s">
        <v>441</v>
      </c>
      <c r="E323" s="62" t="s">
        <v>442</v>
      </c>
      <c r="F323" s="139"/>
      <c r="G323" s="142"/>
    </row>
    <row r="324" spans="1:7" ht="15" x14ac:dyDescent="0.25">
      <c r="A324" s="146"/>
      <c r="B324" s="136"/>
      <c r="C324" s="139"/>
      <c r="D324" s="62" t="s">
        <v>443</v>
      </c>
      <c r="E324" s="62" t="s">
        <v>444</v>
      </c>
      <c r="F324" s="139"/>
      <c r="G324" s="142"/>
    </row>
    <row r="325" spans="1:7" ht="15" x14ac:dyDescent="0.25">
      <c r="A325" s="146"/>
      <c r="B325" s="136"/>
      <c r="C325" s="139"/>
      <c r="D325" s="62" t="s">
        <v>445</v>
      </c>
      <c r="E325" s="62" t="s">
        <v>446</v>
      </c>
      <c r="F325" s="139"/>
      <c r="G325" s="142"/>
    </row>
    <row r="326" spans="1:7" ht="15" x14ac:dyDescent="0.25">
      <c r="A326" s="146"/>
      <c r="B326" s="136"/>
      <c r="C326" s="139"/>
      <c r="D326" s="62" t="s">
        <v>447</v>
      </c>
      <c r="E326" s="62" t="s">
        <v>448</v>
      </c>
      <c r="F326" s="139"/>
      <c r="G326" s="142"/>
    </row>
    <row r="327" spans="1:7" ht="15" x14ac:dyDescent="0.25">
      <c r="A327" s="146"/>
      <c r="B327" s="136"/>
      <c r="C327" s="139"/>
      <c r="D327" s="62" t="s">
        <v>449</v>
      </c>
      <c r="E327" s="62" t="s">
        <v>450</v>
      </c>
      <c r="F327" s="139"/>
      <c r="G327" s="142"/>
    </row>
    <row r="328" spans="1:7" ht="15" x14ac:dyDescent="0.25">
      <c r="A328" s="146"/>
      <c r="B328" s="136"/>
      <c r="C328" s="139"/>
      <c r="D328" s="62" t="s">
        <v>451</v>
      </c>
      <c r="E328" s="62" t="s">
        <v>452</v>
      </c>
      <c r="F328" s="139"/>
      <c r="G328" s="142"/>
    </row>
    <row r="329" spans="1:7" ht="15" x14ac:dyDescent="0.25">
      <c r="A329" s="146"/>
      <c r="B329" s="137"/>
      <c r="C329" s="140"/>
      <c r="D329" s="62" t="s">
        <v>453</v>
      </c>
      <c r="E329" s="62"/>
      <c r="F329" s="140"/>
      <c r="G329" s="143"/>
    </row>
    <row r="330" spans="1:7" ht="15" x14ac:dyDescent="0.25">
      <c r="A330" s="146"/>
      <c r="B330" s="135" t="s">
        <v>262</v>
      </c>
      <c r="C330" s="138" t="s">
        <v>454</v>
      </c>
      <c r="D330" s="62" t="s">
        <v>439</v>
      </c>
      <c r="E330" s="62" t="s">
        <v>440</v>
      </c>
      <c r="F330" s="138" t="s">
        <v>455</v>
      </c>
      <c r="G330" s="141" t="s">
        <v>14</v>
      </c>
    </row>
    <row r="331" spans="1:7" ht="15" x14ac:dyDescent="0.25">
      <c r="A331" s="146"/>
      <c r="B331" s="136"/>
      <c r="C331" s="139"/>
      <c r="D331" s="62" t="s">
        <v>456</v>
      </c>
      <c r="E331" s="62" t="s">
        <v>442</v>
      </c>
      <c r="F331" s="139"/>
      <c r="G331" s="142"/>
    </row>
    <row r="332" spans="1:7" ht="15" x14ac:dyDescent="0.25">
      <c r="A332" s="146"/>
      <c r="B332" s="136"/>
      <c r="C332" s="139"/>
      <c r="D332" s="62" t="s">
        <v>443</v>
      </c>
      <c r="E332" s="62" t="s">
        <v>444</v>
      </c>
      <c r="F332" s="139"/>
      <c r="G332" s="142"/>
    </row>
    <row r="333" spans="1:7" ht="15" x14ac:dyDescent="0.25">
      <c r="A333" s="146"/>
      <c r="B333" s="136"/>
      <c r="C333" s="139"/>
      <c r="D333" s="62" t="s">
        <v>445</v>
      </c>
      <c r="E333" s="62" t="s">
        <v>446</v>
      </c>
      <c r="F333" s="139"/>
      <c r="G333" s="142"/>
    </row>
    <row r="334" spans="1:7" ht="15" x14ac:dyDescent="0.25">
      <c r="A334" s="146"/>
      <c r="B334" s="136"/>
      <c r="C334" s="139"/>
      <c r="D334" s="62" t="s">
        <v>447</v>
      </c>
      <c r="E334" s="62" t="s">
        <v>448</v>
      </c>
      <c r="F334" s="139"/>
      <c r="G334" s="142"/>
    </row>
    <row r="335" spans="1:7" ht="15" x14ac:dyDescent="0.25">
      <c r="A335" s="146"/>
      <c r="B335" s="136"/>
      <c r="C335" s="139"/>
      <c r="D335" s="62" t="s">
        <v>457</v>
      </c>
      <c r="E335" s="62" t="s">
        <v>450</v>
      </c>
      <c r="F335" s="139"/>
      <c r="G335" s="142"/>
    </row>
    <row r="336" spans="1:7" ht="15" x14ac:dyDescent="0.25">
      <c r="A336" s="146"/>
      <c r="B336" s="136"/>
      <c r="C336" s="139"/>
      <c r="D336" s="62" t="s">
        <v>451</v>
      </c>
      <c r="E336" s="62" t="s">
        <v>452</v>
      </c>
      <c r="F336" s="139"/>
      <c r="G336" s="142"/>
    </row>
    <row r="337" spans="1:7" ht="15" x14ac:dyDescent="0.25">
      <c r="A337" s="146"/>
      <c r="B337" s="137"/>
      <c r="C337" s="140"/>
      <c r="D337" s="62" t="s">
        <v>453</v>
      </c>
      <c r="E337" s="62"/>
      <c r="F337" s="140"/>
      <c r="G337" s="143"/>
    </row>
    <row r="338" spans="1:7" ht="15" x14ac:dyDescent="0.25">
      <c r="A338" s="146"/>
      <c r="B338" s="135" t="s">
        <v>267</v>
      </c>
      <c r="C338" s="138" t="s">
        <v>458</v>
      </c>
      <c r="D338" s="62" t="s">
        <v>439</v>
      </c>
      <c r="E338" s="62" t="s">
        <v>440</v>
      </c>
      <c r="F338" s="138" t="s">
        <v>459</v>
      </c>
      <c r="G338" s="141" t="s">
        <v>14</v>
      </c>
    </row>
    <row r="339" spans="1:7" ht="15" x14ac:dyDescent="0.25">
      <c r="A339" s="146"/>
      <c r="B339" s="136"/>
      <c r="C339" s="139"/>
      <c r="D339" s="62" t="s">
        <v>456</v>
      </c>
      <c r="E339" s="62" t="s">
        <v>442</v>
      </c>
      <c r="F339" s="139"/>
      <c r="G339" s="142"/>
    </row>
    <row r="340" spans="1:7" ht="15" x14ac:dyDescent="0.25">
      <c r="A340" s="146"/>
      <c r="B340" s="136"/>
      <c r="C340" s="139"/>
      <c r="D340" s="62" t="s">
        <v>443</v>
      </c>
      <c r="E340" s="62" t="s">
        <v>444</v>
      </c>
      <c r="F340" s="139"/>
      <c r="G340" s="142"/>
    </row>
    <row r="341" spans="1:7" ht="15" x14ac:dyDescent="0.25">
      <c r="A341" s="146"/>
      <c r="B341" s="136"/>
      <c r="C341" s="139"/>
      <c r="D341" s="62" t="s">
        <v>445</v>
      </c>
      <c r="E341" s="62" t="s">
        <v>446</v>
      </c>
      <c r="F341" s="139"/>
      <c r="G341" s="142"/>
    </row>
    <row r="342" spans="1:7" ht="15" x14ac:dyDescent="0.25">
      <c r="A342" s="146"/>
      <c r="B342" s="136"/>
      <c r="C342" s="139"/>
      <c r="D342" s="62" t="s">
        <v>460</v>
      </c>
      <c r="E342" s="62" t="s">
        <v>448</v>
      </c>
      <c r="F342" s="139"/>
      <c r="G342" s="142"/>
    </row>
    <row r="343" spans="1:7" ht="15" x14ac:dyDescent="0.25">
      <c r="A343" s="146"/>
      <c r="B343" s="136"/>
      <c r="C343" s="139"/>
      <c r="D343" s="62" t="s">
        <v>449</v>
      </c>
      <c r="E343" s="62" t="s">
        <v>450</v>
      </c>
      <c r="F343" s="139"/>
      <c r="G343" s="142"/>
    </row>
    <row r="344" spans="1:7" ht="15" x14ac:dyDescent="0.25">
      <c r="A344" s="146"/>
      <c r="B344" s="136"/>
      <c r="C344" s="139"/>
      <c r="D344" s="62" t="s">
        <v>451</v>
      </c>
      <c r="E344" s="62" t="s">
        <v>452</v>
      </c>
      <c r="F344" s="139"/>
      <c r="G344" s="142"/>
    </row>
    <row r="345" spans="1:7" ht="15" x14ac:dyDescent="0.25">
      <c r="A345" s="146"/>
      <c r="B345" s="137"/>
      <c r="C345" s="140"/>
      <c r="D345" s="62" t="s">
        <v>453</v>
      </c>
      <c r="E345" s="62"/>
      <c r="F345" s="140"/>
      <c r="G345" s="143"/>
    </row>
    <row r="346" spans="1:7" ht="15" x14ac:dyDescent="0.25">
      <c r="A346" s="146"/>
      <c r="B346" s="135" t="s">
        <v>282</v>
      </c>
      <c r="C346" s="138" t="s">
        <v>458</v>
      </c>
      <c r="D346" s="62" t="s">
        <v>439</v>
      </c>
      <c r="E346" s="62" t="s">
        <v>440</v>
      </c>
      <c r="F346" s="138" t="s">
        <v>461</v>
      </c>
      <c r="G346" s="141" t="s">
        <v>14</v>
      </c>
    </row>
    <row r="347" spans="1:7" ht="15" x14ac:dyDescent="0.25">
      <c r="A347" s="146"/>
      <c r="B347" s="136"/>
      <c r="C347" s="139"/>
      <c r="D347" s="62" t="s">
        <v>441</v>
      </c>
      <c r="E347" s="62" t="s">
        <v>442</v>
      </c>
      <c r="F347" s="139"/>
      <c r="G347" s="142"/>
    </row>
    <row r="348" spans="1:7" ht="15" x14ac:dyDescent="0.25">
      <c r="A348" s="146"/>
      <c r="B348" s="136"/>
      <c r="C348" s="139"/>
      <c r="D348" s="62" t="s">
        <v>443</v>
      </c>
      <c r="E348" s="62" t="s">
        <v>444</v>
      </c>
      <c r="F348" s="139"/>
      <c r="G348" s="142"/>
    </row>
    <row r="349" spans="1:7" ht="15" x14ac:dyDescent="0.25">
      <c r="A349" s="146"/>
      <c r="B349" s="136"/>
      <c r="C349" s="139"/>
      <c r="D349" s="62" t="s">
        <v>445</v>
      </c>
      <c r="E349" s="62" t="s">
        <v>446</v>
      </c>
      <c r="F349" s="139"/>
      <c r="G349" s="142"/>
    </row>
    <row r="350" spans="1:7" ht="15" x14ac:dyDescent="0.25">
      <c r="A350" s="146"/>
      <c r="B350" s="136"/>
      <c r="C350" s="139"/>
      <c r="D350" s="62" t="s">
        <v>447</v>
      </c>
      <c r="E350" s="62" t="s">
        <v>448</v>
      </c>
      <c r="F350" s="139"/>
      <c r="G350" s="142"/>
    </row>
    <row r="351" spans="1:7" ht="15" x14ac:dyDescent="0.25">
      <c r="A351" s="146"/>
      <c r="B351" s="136"/>
      <c r="C351" s="139"/>
      <c r="D351" s="62" t="s">
        <v>449</v>
      </c>
      <c r="E351" s="62" t="s">
        <v>450</v>
      </c>
      <c r="F351" s="139"/>
      <c r="G351" s="142"/>
    </row>
    <row r="352" spans="1:7" ht="15" x14ac:dyDescent="0.25">
      <c r="A352" s="146"/>
      <c r="B352" s="136"/>
      <c r="C352" s="139"/>
      <c r="D352" s="62" t="s">
        <v>451</v>
      </c>
      <c r="E352" s="62" t="s">
        <v>452</v>
      </c>
      <c r="F352" s="139"/>
      <c r="G352" s="142"/>
    </row>
    <row r="353" spans="1:7" ht="15" x14ac:dyDescent="0.25">
      <c r="A353" s="146"/>
      <c r="B353" s="137"/>
      <c r="C353" s="140"/>
      <c r="D353" s="62" t="s">
        <v>453</v>
      </c>
      <c r="E353" s="62"/>
      <c r="F353" s="140"/>
      <c r="G353" s="143"/>
    </row>
    <row r="354" spans="1:7" ht="15" x14ac:dyDescent="0.25">
      <c r="A354" s="146"/>
      <c r="B354" s="135" t="s">
        <v>286</v>
      </c>
      <c r="C354" s="138" t="s">
        <v>462</v>
      </c>
      <c r="D354" s="62" t="s">
        <v>439</v>
      </c>
      <c r="E354" s="62" t="s">
        <v>440</v>
      </c>
      <c r="F354" s="138" t="s">
        <v>463</v>
      </c>
      <c r="G354" s="141" t="s">
        <v>14</v>
      </c>
    </row>
    <row r="355" spans="1:7" ht="15" x14ac:dyDescent="0.25">
      <c r="A355" s="146"/>
      <c r="B355" s="136"/>
      <c r="C355" s="139"/>
      <c r="D355" s="62" t="s">
        <v>464</v>
      </c>
      <c r="E355" s="62" t="s">
        <v>442</v>
      </c>
      <c r="F355" s="139"/>
      <c r="G355" s="142"/>
    </row>
    <row r="356" spans="1:7" ht="15" x14ac:dyDescent="0.25">
      <c r="A356" s="146"/>
      <c r="B356" s="136"/>
      <c r="C356" s="139"/>
      <c r="D356" s="62" t="s">
        <v>443</v>
      </c>
      <c r="E356" s="62" t="s">
        <v>444</v>
      </c>
      <c r="F356" s="139"/>
      <c r="G356" s="142"/>
    </row>
    <row r="357" spans="1:7" ht="15" x14ac:dyDescent="0.25">
      <c r="A357" s="146"/>
      <c r="B357" s="136"/>
      <c r="C357" s="139"/>
      <c r="D357" s="62" t="s">
        <v>445</v>
      </c>
      <c r="E357" s="62" t="s">
        <v>446</v>
      </c>
      <c r="F357" s="139"/>
      <c r="G357" s="142"/>
    </row>
    <row r="358" spans="1:7" ht="15" x14ac:dyDescent="0.25">
      <c r="A358" s="146"/>
      <c r="B358" s="136"/>
      <c r="C358" s="139"/>
      <c r="D358" s="62" t="s">
        <v>447</v>
      </c>
      <c r="E358" s="62" t="s">
        <v>448</v>
      </c>
      <c r="F358" s="139"/>
      <c r="G358" s="142"/>
    </row>
    <row r="359" spans="1:7" ht="15" x14ac:dyDescent="0.25">
      <c r="A359" s="146"/>
      <c r="B359" s="136"/>
      <c r="C359" s="139"/>
      <c r="D359" s="62" t="s">
        <v>449</v>
      </c>
      <c r="E359" s="62" t="s">
        <v>450</v>
      </c>
      <c r="F359" s="139"/>
      <c r="G359" s="142"/>
    </row>
    <row r="360" spans="1:7" ht="15" x14ac:dyDescent="0.25">
      <c r="A360" s="146"/>
      <c r="B360" s="136"/>
      <c r="C360" s="139"/>
      <c r="D360" s="62" t="s">
        <v>451</v>
      </c>
      <c r="E360" s="62" t="s">
        <v>452</v>
      </c>
      <c r="F360" s="139"/>
      <c r="G360" s="142"/>
    </row>
    <row r="361" spans="1:7" ht="15" x14ac:dyDescent="0.25">
      <c r="A361" s="146"/>
      <c r="B361" s="137"/>
      <c r="C361" s="140"/>
      <c r="D361" s="62" t="s">
        <v>453</v>
      </c>
      <c r="E361" s="62"/>
      <c r="F361" s="140"/>
      <c r="G361" s="143"/>
    </row>
    <row r="362" spans="1:7" ht="15" x14ac:dyDescent="0.25">
      <c r="A362" s="146"/>
      <c r="B362" s="135" t="s">
        <v>292</v>
      </c>
      <c r="C362" s="138" t="s">
        <v>465</v>
      </c>
      <c r="D362" s="62" t="s">
        <v>439</v>
      </c>
      <c r="E362" s="62" t="s">
        <v>440</v>
      </c>
      <c r="F362" s="138" t="s">
        <v>427</v>
      </c>
      <c r="G362" s="141" t="s">
        <v>14</v>
      </c>
    </row>
    <row r="363" spans="1:7" ht="15" x14ac:dyDescent="0.25">
      <c r="A363" s="146"/>
      <c r="B363" s="136"/>
      <c r="C363" s="139"/>
      <c r="D363" s="62" t="s">
        <v>466</v>
      </c>
      <c r="E363" s="62"/>
      <c r="F363" s="139"/>
      <c r="G363" s="142"/>
    </row>
    <row r="364" spans="1:7" ht="15" x14ac:dyDescent="0.25">
      <c r="A364" s="146"/>
      <c r="B364" s="136"/>
      <c r="C364" s="139"/>
      <c r="D364" s="62" t="s">
        <v>467</v>
      </c>
      <c r="E364" s="62" t="s">
        <v>442</v>
      </c>
      <c r="F364" s="139"/>
      <c r="G364" s="142"/>
    </row>
    <row r="365" spans="1:7" ht="15" x14ac:dyDescent="0.25">
      <c r="A365" s="146"/>
      <c r="B365" s="136"/>
      <c r="C365" s="139"/>
      <c r="D365" s="62" t="s">
        <v>443</v>
      </c>
      <c r="E365" s="62" t="s">
        <v>444</v>
      </c>
      <c r="F365" s="139"/>
      <c r="G365" s="142"/>
    </row>
    <row r="366" spans="1:7" ht="15" x14ac:dyDescent="0.25">
      <c r="A366" s="146"/>
      <c r="B366" s="136"/>
      <c r="C366" s="139"/>
      <c r="D366" s="62" t="s">
        <v>445</v>
      </c>
      <c r="E366" s="62" t="s">
        <v>446</v>
      </c>
      <c r="F366" s="139"/>
      <c r="G366" s="142"/>
    </row>
    <row r="367" spans="1:7" ht="15" x14ac:dyDescent="0.25">
      <c r="A367" s="146"/>
      <c r="B367" s="136"/>
      <c r="C367" s="139"/>
      <c r="D367" s="62" t="s">
        <v>468</v>
      </c>
      <c r="E367" s="62" t="s">
        <v>448</v>
      </c>
      <c r="F367" s="139"/>
      <c r="G367" s="142"/>
    </row>
    <row r="368" spans="1:7" ht="15" x14ac:dyDescent="0.25">
      <c r="A368" s="146"/>
      <c r="B368" s="136"/>
      <c r="C368" s="139"/>
      <c r="D368" s="62" t="s">
        <v>449</v>
      </c>
      <c r="E368" s="62" t="s">
        <v>450</v>
      </c>
      <c r="F368" s="139"/>
      <c r="G368" s="142"/>
    </row>
    <row r="369" spans="1:7" ht="15" x14ac:dyDescent="0.25">
      <c r="A369" s="146"/>
      <c r="B369" s="136"/>
      <c r="C369" s="139"/>
      <c r="D369" s="62" t="s">
        <v>451</v>
      </c>
      <c r="E369" s="62" t="s">
        <v>452</v>
      </c>
      <c r="F369" s="139"/>
      <c r="G369" s="142"/>
    </row>
    <row r="370" spans="1:7" ht="15" x14ac:dyDescent="0.25">
      <c r="A370" s="146"/>
      <c r="B370" s="137"/>
      <c r="C370" s="140"/>
      <c r="D370" s="62" t="s">
        <v>469</v>
      </c>
      <c r="E370" s="62"/>
      <c r="F370" s="140"/>
      <c r="G370" s="143"/>
    </row>
    <row r="371" spans="1:7" ht="15" x14ac:dyDescent="0.25">
      <c r="A371" s="146"/>
      <c r="B371" s="135" t="s">
        <v>298</v>
      </c>
      <c r="C371" s="138" t="s">
        <v>470</v>
      </c>
      <c r="D371" s="62" t="s">
        <v>439</v>
      </c>
      <c r="E371" s="62" t="s">
        <v>440</v>
      </c>
      <c r="F371" s="138" t="s">
        <v>455</v>
      </c>
      <c r="G371" s="141" t="s">
        <v>14</v>
      </c>
    </row>
    <row r="372" spans="1:7" ht="15" x14ac:dyDescent="0.25">
      <c r="A372" s="146"/>
      <c r="B372" s="136"/>
      <c r="C372" s="139"/>
      <c r="D372" s="62" t="s">
        <v>466</v>
      </c>
      <c r="E372" s="62"/>
      <c r="F372" s="139"/>
      <c r="G372" s="142"/>
    </row>
    <row r="373" spans="1:7" ht="15" x14ac:dyDescent="0.25">
      <c r="A373" s="146"/>
      <c r="B373" s="136"/>
      <c r="C373" s="139"/>
      <c r="D373" s="62" t="s">
        <v>467</v>
      </c>
      <c r="E373" s="62" t="s">
        <v>442</v>
      </c>
      <c r="F373" s="139"/>
      <c r="G373" s="142"/>
    </row>
    <row r="374" spans="1:7" ht="15" x14ac:dyDescent="0.25">
      <c r="A374" s="146"/>
      <c r="B374" s="136"/>
      <c r="C374" s="139"/>
      <c r="D374" s="62" t="s">
        <v>443</v>
      </c>
      <c r="E374" s="62" t="s">
        <v>444</v>
      </c>
      <c r="F374" s="139"/>
      <c r="G374" s="142"/>
    </row>
    <row r="375" spans="1:7" ht="15" x14ac:dyDescent="0.25">
      <c r="A375" s="146"/>
      <c r="B375" s="136"/>
      <c r="C375" s="139"/>
      <c r="D375" s="62" t="s">
        <v>445</v>
      </c>
      <c r="E375" s="62" t="s">
        <v>446</v>
      </c>
      <c r="F375" s="139"/>
      <c r="G375" s="142"/>
    </row>
    <row r="376" spans="1:7" ht="15" x14ac:dyDescent="0.25">
      <c r="A376" s="146"/>
      <c r="B376" s="136"/>
      <c r="C376" s="139"/>
      <c r="D376" s="62" t="s">
        <v>468</v>
      </c>
      <c r="E376" s="62" t="s">
        <v>448</v>
      </c>
      <c r="F376" s="139"/>
      <c r="G376" s="142"/>
    </row>
    <row r="377" spans="1:7" ht="15" x14ac:dyDescent="0.25">
      <c r="A377" s="146"/>
      <c r="B377" s="136"/>
      <c r="C377" s="139"/>
      <c r="D377" s="62" t="s">
        <v>457</v>
      </c>
      <c r="E377" s="62" t="s">
        <v>450</v>
      </c>
      <c r="F377" s="139"/>
      <c r="G377" s="142"/>
    </row>
    <row r="378" spans="1:7" ht="15" x14ac:dyDescent="0.25">
      <c r="A378" s="146"/>
      <c r="B378" s="136"/>
      <c r="C378" s="139"/>
      <c r="D378" s="62" t="s">
        <v>451</v>
      </c>
      <c r="E378" s="62" t="s">
        <v>452</v>
      </c>
      <c r="F378" s="139"/>
      <c r="G378" s="142"/>
    </row>
    <row r="379" spans="1:7" ht="15" x14ac:dyDescent="0.25">
      <c r="A379" s="146"/>
      <c r="B379" s="137"/>
      <c r="C379" s="140"/>
      <c r="D379" s="62" t="s">
        <v>469</v>
      </c>
      <c r="E379" s="62"/>
      <c r="F379" s="140"/>
      <c r="G379" s="143"/>
    </row>
    <row r="380" spans="1:7" ht="15" x14ac:dyDescent="0.25">
      <c r="A380" s="146"/>
      <c r="B380" s="135" t="s">
        <v>303</v>
      </c>
      <c r="C380" s="138" t="s">
        <v>471</v>
      </c>
      <c r="D380" s="62" t="s">
        <v>439</v>
      </c>
      <c r="E380" s="62" t="s">
        <v>440</v>
      </c>
      <c r="F380" s="138" t="s">
        <v>459</v>
      </c>
      <c r="G380" s="141" t="s">
        <v>14</v>
      </c>
    </row>
    <row r="381" spans="1:7" ht="15" x14ac:dyDescent="0.25">
      <c r="A381" s="146"/>
      <c r="B381" s="136"/>
      <c r="C381" s="139"/>
      <c r="D381" s="62" t="s">
        <v>466</v>
      </c>
      <c r="E381" s="62"/>
      <c r="F381" s="139"/>
      <c r="G381" s="142"/>
    </row>
    <row r="382" spans="1:7" ht="15" x14ac:dyDescent="0.25">
      <c r="A382" s="146"/>
      <c r="B382" s="136"/>
      <c r="C382" s="139"/>
      <c r="D382" s="62" t="s">
        <v>467</v>
      </c>
      <c r="E382" s="62" t="s">
        <v>442</v>
      </c>
      <c r="F382" s="139"/>
      <c r="G382" s="142"/>
    </row>
    <row r="383" spans="1:7" ht="15" x14ac:dyDescent="0.25">
      <c r="A383" s="146"/>
      <c r="B383" s="136"/>
      <c r="C383" s="139"/>
      <c r="D383" s="62" t="s">
        <v>443</v>
      </c>
      <c r="E383" s="62" t="s">
        <v>444</v>
      </c>
      <c r="F383" s="139"/>
      <c r="G383" s="142"/>
    </row>
    <row r="384" spans="1:7" ht="15" x14ac:dyDescent="0.25">
      <c r="A384" s="146"/>
      <c r="B384" s="136"/>
      <c r="C384" s="139"/>
      <c r="D384" s="62" t="s">
        <v>445</v>
      </c>
      <c r="E384" s="62" t="s">
        <v>446</v>
      </c>
      <c r="F384" s="139"/>
      <c r="G384" s="142"/>
    </row>
    <row r="385" spans="1:7" ht="15" x14ac:dyDescent="0.25">
      <c r="A385" s="146"/>
      <c r="B385" s="136"/>
      <c r="C385" s="139"/>
      <c r="D385" s="62" t="s">
        <v>472</v>
      </c>
      <c r="E385" s="62" t="s">
        <v>448</v>
      </c>
      <c r="F385" s="139"/>
      <c r="G385" s="142"/>
    </row>
    <row r="386" spans="1:7" ht="15" x14ac:dyDescent="0.25">
      <c r="A386" s="146"/>
      <c r="B386" s="136"/>
      <c r="C386" s="139"/>
      <c r="D386" s="62" t="s">
        <v>457</v>
      </c>
      <c r="E386" s="62" t="s">
        <v>450</v>
      </c>
      <c r="F386" s="139"/>
      <c r="G386" s="142"/>
    </row>
    <row r="387" spans="1:7" ht="15" x14ac:dyDescent="0.25">
      <c r="A387" s="146"/>
      <c r="B387" s="136"/>
      <c r="C387" s="139"/>
      <c r="D387" s="62" t="s">
        <v>451</v>
      </c>
      <c r="E387" s="62" t="s">
        <v>452</v>
      </c>
      <c r="F387" s="139"/>
      <c r="G387" s="142"/>
    </row>
    <row r="388" spans="1:7" ht="15" x14ac:dyDescent="0.25">
      <c r="A388" s="146"/>
      <c r="B388" s="137"/>
      <c r="C388" s="140"/>
      <c r="D388" s="62" t="s">
        <v>469</v>
      </c>
      <c r="E388" s="62"/>
      <c r="F388" s="140"/>
      <c r="G388" s="143"/>
    </row>
    <row r="389" spans="1:7" ht="15" x14ac:dyDescent="0.25">
      <c r="A389" s="146"/>
      <c r="B389" s="135" t="s">
        <v>380</v>
      </c>
      <c r="C389" s="138" t="s">
        <v>473</v>
      </c>
      <c r="D389" s="62" t="s">
        <v>439</v>
      </c>
      <c r="E389" s="62" t="s">
        <v>440</v>
      </c>
      <c r="F389" s="138" t="s">
        <v>474</v>
      </c>
      <c r="G389" s="141" t="s">
        <v>14</v>
      </c>
    </row>
    <row r="390" spans="1:7" ht="15" x14ac:dyDescent="0.25">
      <c r="A390" s="146"/>
      <c r="B390" s="136"/>
      <c r="C390" s="139"/>
      <c r="D390" s="62" t="s">
        <v>466</v>
      </c>
      <c r="E390" s="62"/>
      <c r="F390" s="139"/>
      <c r="G390" s="142"/>
    </row>
    <row r="391" spans="1:7" ht="15" x14ac:dyDescent="0.25">
      <c r="A391" s="146"/>
      <c r="B391" s="136"/>
      <c r="C391" s="139"/>
      <c r="D391" s="62" t="s">
        <v>467</v>
      </c>
      <c r="E391" s="62" t="s">
        <v>442</v>
      </c>
      <c r="F391" s="139"/>
      <c r="G391" s="142"/>
    </row>
    <row r="392" spans="1:7" ht="15" x14ac:dyDescent="0.25">
      <c r="A392" s="146"/>
      <c r="B392" s="136"/>
      <c r="C392" s="139"/>
      <c r="D392" s="62" t="s">
        <v>475</v>
      </c>
      <c r="E392" s="62" t="s">
        <v>444</v>
      </c>
      <c r="F392" s="139"/>
      <c r="G392" s="142"/>
    </row>
    <row r="393" spans="1:7" ht="15" x14ac:dyDescent="0.25">
      <c r="A393" s="146"/>
      <c r="B393" s="136"/>
      <c r="C393" s="139"/>
      <c r="D393" s="62" t="s">
        <v>445</v>
      </c>
      <c r="E393" s="62" t="s">
        <v>446</v>
      </c>
      <c r="F393" s="139"/>
      <c r="G393" s="142"/>
    </row>
    <row r="394" spans="1:7" ht="15" x14ac:dyDescent="0.25">
      <c r="A394" s="146"/>
      <c r="B394" s="136"/>
      <c r="C394" s="139"/>
      <c r="D394" s="62" t="s">
        <v>468</v>
      </c>
      <c r="E394" s="62" t="s">
        <v>448</v>
      </c>
      <c r="F394" s="139"/>
      <c r="G394" s="142"/>
    </row>
    <row r="395" spans="1:7" ht="15" x14ac:dyDescent="0.25">
      <c r="A395" s="146"/>
      <c r="B395" s="136"/>
      <c r="C395" s="139"/>
      <c r="D395" s="62" t="s">
        <v>449</v>
      </c>
      <c r="E395" s="62" t="s">
        <v>450</v>
      </c>
      <c r="F395" s="139"/>
      <c r="G395" s="142"/>
    </row>
    <row r="396" spans="1:7" ht="15" x14ac:dyDescent="0.25">
      <c r="A396" s="146"/>
      <c r="B396" s="136"/>
      <c r="C396" s="139"/>
      <c r="D396" s="62" t="s">
        <v>451</v>
      </c>
      <c r="E396" s="62" t="s">
        <v>452</v>
      </c>
      <c r="F396" s="139"/>
      <c r="G396" s="142"/>
    </row>
    <row r="397" spans="1:7" ht="15" x14ac:dyDescent="0.25">
      <c r="A397" s="146"/>
      <c r="B397" s="137"/>
      <c r="C397" s="140"/>
      <c r="D397" s="62" t="s">
        <v>469</v>
      </c>
      <c r="E397" s="62"/>
      <c r="F397" s="140"/>
      <c r="G397" s="143"/>
    </row>
    <row r="398" spans="1:7" ht="15" x14ac:dyDescent="0.25">
      <c r="A398" s="146"/>
      <c r="B398" s="135" t="s">
        <v>383</v>
      </c>
      <c r="C398" s="138" t="s">
        <v>476</v>
      </c>
      <c r="D398" s="62" t="s">
        <v>439</v>
      </c>
      <c r="E398" s="62" t="s">
        <v>440</v>
      </c>
      <c r="F398" s="138" t="s">
        <v>477</v>
      </c>
      <c r="G398" s="150" t="s">
        <v>14</v>
      </c>
    </row>
    <row r="399" spans="1:7" ht="15" x14ac:dyDescent="0.25">
      <c r="A399" s="146"/>
      <c r="B399" s="136"/>
      <c r="C399" s="139"/>
      <c r="D399" s="62" t="s">
        <v>466</v>
      </c>
      <c r="E399" s="62"/>
      <c r="F399" s="139"/>
      <c r="G399" s="151"/>
    </row>
    <row r="400" spans="1:7" ht="15" x14ac:dyDescent="0.25">
      <c r="A400" s="146"/>
      <c r="B400" s="136"/>
      <c r="C400" s="139"/>
      <c r="D400" s="67" t="s">
        <v>478</v>
      </c>
      <c r="E400" s="67" t="s">
        <v>436</v>
      </c>
      <c r="F400" s="139"/>
      <c r="G400" s="151"/>
    </row>
    <row r="401" spans="1:7" ht="15" x14ac:dyDescent="0.25">
      <c r="A401" s="120" t="s">
        <v>400</v>
      </c>
      <c r="B401" s="147" t="s">
        <v>336</v>
      </c>
      <c r="C401" s="149" t="s">
        <v>479</v>
      </c>
      <c r="D401" s="62" t="s">
        <v>480</v>
      </c>
      <c r="E401" s="62" t="s">
        <v>481</v>
      </c>
      <c r="F401" s="149" t="s">
        <v>482</v>
      </c>
      <c r="G401" s="149" t="s">
        <v>14</v>
      </c>
    </row>
    <row r="402" spans="1:7" ht="15" x14ac:dyDescent="0.25">
      <c r="A402" s="120"/>
      <c r="B402" s="147"/>
      <c r="C402" s="149"/>
      <c r="D402" s="62" t="s">
        <v>483</v>
      </c>
      <c r="E402" s="62" t="s">
        <v>484</v>
      </c>
      <c r="F402" s="149"/>
      <c r="G402" s="149"/>
    </row>
    <row r="403" spans="1:7" ht="15" x14ac:dyDescent="0.25">
      <c r="A403" s="120"/>
      <c r="B403" s="147"/>
      <c r="C403" s="149"/>
      <c r="D403" s="62" t="s">
        <v>485</v>
      </c>
      <c r="E403" s="62" t="s">
        <v>486</v>
      </c>
      <c r="F403" s="149"/>
      <c r="G403" s="149"/>
    </row>
    <row r="404" spans="1:7" ht="15" x14ac:dyDescent="0.25">
      <c r="A404" s="120"/>
      <c r="B404" s="147"/>
      <c r="C404" s="149"/>
      <c r="D404" s="62" t="s">
        <v>487</v>
      </c>
      <c r="E404" s="62" t="s">
        <v>488</v>
      </c>
      <c r="F404" s="149"/>
      <c r="G404" s="149"/>
    </row>
    <row r="405" spans="1:7" ht="15" x14ac:dyDescent="0.25">
      <c r="A405" s="120"/>
      <c r="B405" s="147"/>
      <c r="C405" s="149"/>
      <c r="D405" s="62" t="s">
        <v>489</v>
      </c>
      <c r="E405" s="62" t="s">
        <v>490</v>
      </c>
      <c r="F405" s="149"/>
      <c r="G405" s="149"/>
    </row>
    <row r="406" spans="1:7" ht="15" x14ac:dyDescent="0.25">
      <c r="A406" s="120"/>
      <c r="B406" s="147"/>
      <c r="C406" s="149"/>
      <c r="D406" s="62" t="s">
        <v>491</v>
      </c>
      <c r="E406" s="62" t="s">
        <v>406</v>
      </c>
      <c r="F406" s="149"/>
      <c r="G406" s="149"/>
    </row>
    <row r="407" spans="1:7" ht="15" x14ac:dyDescent="0.25">
      <c r="A407" s="120"/>
      <c r="B407" s="147"/>
      <c r="C407" s="149"/>
      <c r="D407" s="62" t="s">
        <v>492</v>
      </c>
      <c r="E407" s="62" t="s">
        <v>444</v>
      </c>
      <c r="F407" s="149"/>
      <c r="G407" s="149"/>
    </row>
    <row r="408" spans="1:7" ht="15" x14ac:dyDescent="0.25">
      <c r="A408" s="120"/>
      <c r="B408" s="147"/>
      <c r="C408" s="149"/>
      <c r="D408" s="62" t="s">
        <v>493</v>
      </c>
      <c r="E408" s="62" t="s">
        <v>494</v>
      </c>
      <c r="F408" s="149"/>
      <c r="G408" s="149"/>
    </row>
    <row r="409" spans="1:7" ht="15" x14ac:dyDescent="0.25">
      <c r="A409" s="120"/>
      <c r="B409" s="147"/>
      <c r="C409" s="149"/>
      <c r="D409" s="62" t="s">
        <v>495</v>
      </c>
      <c r="E409" s="62" t="s">
        <v>496</v>
      </c>
      <c r="F409" s="149"/>
      <c r="G409" s="149"/>
    </row>
    <row r="410" spans="1:7" ht="15" x14ac:dyDescent="0.25">
      <c r="A410" s="120"/>
      <c r="B410" s="147"/>
      <c r="C410" s="149"/>
      <c r="D410" s="62" t="s">
        <v>497</v>
      </c>
      <c r="E410" s="62" t="s">
        <v>498</v>
      </c>
      <c r="F410" s="149"/>
      <c r="G410" s="149"/>
    </row>
    <row r="411" spans="1:7" ht="15" x14ac:dyDescent="0.25">
      <c r="A411" s="120"/>
      <c r="B411" s="147"/>
      <c r="C411" s="149"/>
      <c r="D411" s="62" t="s">
        <v>453</v>
      </c>
      <c r="E411" s="62" t="s">
        <v>499</v>
      </c>
      <c r="F411" s="149"/>
      <c r="G411" s="149"/>
    </row>
    <row r="412" spans="1:7" ht="15" x14ac:dyDescent="0.25">
      <c r="A412" s="120"/>
      <c r="B412" s="147" t="s">
        <v>262</v>
      </c>
      <c r="C412" s="149" t="s">
        <v>500</v>
      </c>
      <c r="D412" s="62" t="s">
        <v>480</v>
      </c>
      <c r="E412" s="62" t="s">
        <v>481</v>
      </c>
      <c r="F412" s="149" t="s">
        <v>501</v>
      </c>
      <c r="G412" s="149" t="s">
        <v>621</v>
      </c>
    </row>
    <row r="413" spans="1:7" ht="15" x14ac:dyDescent="0.25">
      <c r="A413" s="120"/>
      <c r="B413" s="147"/>
      <c r="C413" s="149"/>
      <c r="D413" s="62" t="s">
        <v>483</v>
      </c>
      <c r="E413" s="62" t="s">
        <v>484</v>
      </c>
      <c r="F413" s="149"/>
      <c r="G413" s="149"/>
    </row>
    <row r="414" spans="1:7" ht="15" x14ac:dyDescent="0.25">
      <c r="A414" s="120"/>
      <c r="B414" s="147"/>
      <c r="C414" s="149"/>
      <c r="D414" s="62" t="s">
        <v>485</v>
      </c>
      <c r="E414" s="62" t="s">
        <v>486</v>
      </c>
      <c r="F414" s="149"/>
      <c r="G414" s="149"/>
    </row>
    <row r="415" spans="1:7" ht="15" x14ac:dyDescent="0.25">
      <c r="A415" s="120"/>
      <c r="B415" s="147"/>
      <c r="C415" s="149"/>
      <c r="D415" s="62" t="s">
        <v>487</v>
      </c>
      <c r="E415" s="62" t="s">
        <v>488</v>
      </c>
      <c r="F415" s="149"/>
      <c r="G415" s="149"/>
    </row>
    <row r="416" spans="1:7" ht="15" x14ac:dyDescent="0.25">
      <c r="A416" s="120"/>
      <c r="B416" s="147"/>
      <c r="C416" s="149"/>
      <c r="D416" s="62" t="s">
        <v>489</v>
      </c>
      <c r="E416" s="62" t="s">
        <v>490</v>
      </c>
      <c r="F416" s="149"/>
      <c r="G416" s="149"/>
    </row>
    <row r="417" spans="1:7" ht="15" x14ac:dyDescent="0.25">
      <c r="A417" s="120"/>
      <c r="B417" s="147"/>
      <c r="C417" s="149"/>
      <c r="D417" s="62" t="s">
        <v>502</v>
      </c>
      <c r="E417" s="62" t="s">
        <v>406</v>
      </c>
      <c r="F417" s="149"/>
      <c r="G417" s="149"/>
    </row>
    <row r="418" spans="1:7" ht="15" x14ac:dyDescent="0.25">
      <c r="A418" s="120"/>
      <c r="B418" s="147"/>
      <c r="C418" s="149"/>
      <c r="D418" s="62" t="s">
        <v>492</v>
      </c>
      <c r="E418" s="62" t="s">
        <v>444</v>
      </c>
      <c r="F418" s="149"/>
      <c r="G418" s="149"/>
    </row>
    <row r="419" spans="1:7" ht="15" x14ac:dyDescent="0.25">
      <c r="A419" s="120"/>
      <c r="B419" s="147"/>
      <c r="C419" s="149"/>
      <c r="D419" s="62" t="s">
        <v>493</v>
      </c>
      <c r="E419" s="62" t="s">
        <v>494</v>
      </c>
      <c r="F419" s="149"/>
      <c r="G419" s="149"/>
    </row>
    <row r="420" spans="1:7" ht="15" x14ac:dyDescent="0.25">
      <c r="A420" s="120"/>
      <c r="B420" s="147"/>
      <c r="C420" s="149"/>
      <c r="D420" s="62" t="s">
        <v>503</v>
      </c>
      <c r="E420" s="62" t="s">
        <v>496</v>
      </c>
      <c r="F420" s="149"/>
      <c r="G420" s="149"/>
    </row>
    <row r="421" spans="1:7" ht="15" x14ac:dyDescent="0.25">
      <c r="A421" s="120"/>
      <c r="B421" s="147"/>
      <c r="C421" s="149"/>
      <c r="D421" s="62" t="s">
        <v>504</v>
      </c>
      <c r="E421" s="62" t="s">
        <v>498</v>
      </c>
      <c r="F421" s="149"/>
      <c r="G421" s="149"/>
    </row>
    <row r="422" spans="1:7" ht="15" x14ac:dyDescent="0.25">
      <c r="A422" s="120"/>
      <c r="B422" s="147"/>
      <c r="C422" s="149"/>
      <c r="D422" s="62" t="s">
        <v>453</v>
      </c>
      <c r="E422" s="62" t="s">
        <v>499</v>
      </c>
      <c r="F422" s="149"/>
      <c r="G422" s="149"/>
    </row>
    <row r="423" spans="1:7" ht="15" x14ac:dyDescent="0.25">
      <c r="A423" s="120"/>
      <c r="B423" s="147" t="s">
        <v>267</v>
      </c>
      <c r="C423" s="149" t="s">
        <v>505</v>
      </c>
      <c r="D423" s="62" t="s">
        <v>480</v>
      </c>
      <c r="E423" s="62" t="s">
        <v>481</v>
      </c>
      <c r="F423" s="149" t="s">
        <v>506</v>
      </c>
      <c r="G423" s="149" t="s">
        <v>14</v>
      </c>
    </row>
    <row r="424" spans="1:7" ht="15" x14ac:dyDescent="0.25">
      <c r="A424" s="120"/>
      <c r="B424" s="147"/>
      <c r="C424" s="149"/>
      <c r="D424" s="62" t="s">
        <v>483</v>
      </c>
      <c r="E424" s="62" t="s">
        <v>484</v>
      </c>
      <c r="F424" s="149"/>
      <c r="G424" s="149"/>
    </row>
    <row r="425" spans="1:7" ht="15" x14ac:dyDescent="0.25">
      <c r="A425" s="120"/>
      <c r="B425" s="147"/>
      <c r="C425" s="149"/>
      <c r="D425" s="62" t="s">
        <v>485</v>
      </c>
      <c r="E425" s="62" t="s">
        <v>486</v>
      </c>
      <c r="F425" s="149"/>
      <c r="G425" s="149"/>
    </row>
    <row r="426" spans="1:7" ht="15" x14ac:dyDescent="0.25">
      <c r="A426" s="120"/>
      <c r="B426" s="147"/>
      <c r="C426" s="149"/>
      <c r="D426" s="62" t="s">
        <v>487</v>
      </c>
      <c r="E426" s="62" t="s">
        <v>488</v>
      </c>
      <c r="F426" s="149"/>
      <c r="G426" s="149"/>
    </row>
    <row r="427" spans="1:7" ht="15" x14ac:dyDescent="0.25">
      <c r="A427" s="120"/>
      <c r="B427" s="147"/>
      <c r="C427" s="149"/>
      <c r="D427" s="62" t="s">
        <v>489</v>
      </c>
      <c r="E427" s="62" t="s">
        <v>490</v>
      </c>
      <c r="F427" s="149"/>
      <c r="G427" s="149"/>
    </row>
    <row r="428" spans="1:7" ht="15" x14ac:dyDescent="0.25">
      <c r="A428" s="120"/>
      <c r="B428" s="147"/>
      <c r="C428" s="149"/>
      <c r="D428" s="62" t="s">
        <v>491</v>
      </c>
      <c r="E428" s="62" t="s">
        <v>406</v>
      </c>
      <c r="F428" s="149"/>
      <c r="G428" s="149"/>
    </row>
    <row r="429" spans="1:7" ht="15" x14ac:dyDescent="0.25">
      <c r="A429" s="120"/>
      <c r="B429" s="147"/>
      <c r="C429" s="149"/>
      <c r="D429" s="62" t="s">
        <v>492</v>
      </c>
      <c r="E429" s="62" t="s">
        <v>444</v>
      </c>
      <c r="F429" s="149"/>
      <c r="G429" s="149"/>
    </row>
    <row r="430" spans="1:7" ht="15" x14ac:dyDescent="0.25">
      <c r="A430" s="120"/>
      <c r="B430" s="147"/>
      <c r="C430" s="149"/>
      <c r="D430" s="62" t="s">
        <v>493</v>
      </c>
      <c r="E430" s="62" t="s">
        <v>494</v>
      </c>
      <c r="F430" s="149"/>
      <c r="G430" s="149"/>
    </row>
    <row r="431" spans="1:7" ht="15" x14ac:dyDescent="0.25">
      <c r="A431" s="120"/>
      <c r="B431" s="147"/>
      <c r="C431" s="149"/>
      <c r="D431" s="62" t="s">
        <v>503</v>
      </c>
      <c r="E431" s="62" t="s">
        <v>496</v>
      </c>
      <c r="F431" s="149"/>
      <c r="G431" s="149"/>
    </row>
    <row r="432" spans="1:7" ht="15" x14ac:dyDescent="0.25">
      <c r="A432" s="120"/>
      <c r="B432" s="147"/>
      <c r="C432" s="149"/>
      <c r="D432" s="62" t="s">
        <v>504</v>
      </c>
      <c r="E432" s="62" t="s">
        <v>498</v>
      </c>
      <c r="F432" s="149"/>
      <c r="G432" s="149"/>
    </row>
    <row r="433" spans="1:7" ht="15" x14ac:dyDescent="0.25">
      <c r="A433" s="120"/>
      <c r="B433" s="147"/>
      <c r="C433" s="149"/>
      <c r="D433" s="62" t="s">
        <v>453</v>
      </c>
      <c r="E433" s="62" t="s">
        <v>499</v>
      </c>
      <c r="F433" s="149"/>
      <c r="G433" s="149"/>
    </row>
    <row r="434" spans="1:7" ht="15" x14ac:dyDescent="0.25">
      <c r="A434" s="120"/>
      <c r="B434" s="147" t="s">
        <v>282</v>
      </c>
      <c r="C434" s="149" t="s">
        <v>507</v>
      </c>
      <c r="D434" s="62" t="s">
        <v>480</v>
      </c>
      <c r="E434" s="62" t="s">
        <v>481</v>
      </c>
      <c r="F434" s="149" t="s">
        <v>421</v>
      </c>
      <c r="G434" s="149" t="s">
        <v>14</v>
      </c>
    </row>
    <row r="435" spans="1:7" ht="15" x14ac:dyDescent="0.25">
      <c r="A435" s="120"/>
      <c r="B435" s="147"/>
      <c r="C435" s="149"/>
      <c r="D435" s="62" t="s">
        <v>483</v>
      </c>
      <c r="E435" s="62" t="s">
        <v>484</v>
      </c>
      <c r="F435" s="149"/>
      <c r="G435" s="149"/>
    </row>
    <row r="436" spans="1:7" ht="15" x14ac:dyDescent="0.25">
      <c r="A436" s="120"/>
      <c r="B436" s="147"/>
      <c r="C436" s="149"/>
      <c r="D436" s="62" t="s">
        <v>485</v>
      </c>
      <c r="E436" s="62" t="s">
        <v>486</v>
      </c>
      <c r="F436" s="149"/>
      <c r="G436" s="149"/>
    </row>
    <row r="437" spans="1:7" ht="15" x14ac:dyDescent="0.25">
      <c r="A437" s="120"/>
      <c r="B437" s="147"/>
      <c r="C437" s="149"/>
      <c r="D437" s="62" t="s">
        <v>487</v>
      </c>
      <c r="E437" s="62" t="s">
        <v>488</v>
      </c>
      <c r="F437" s="149"/>
      <c r="G437" s="149"/>
    </row>
    <row r="438" spans="1:7" ht="15" x14ac:dyDescent="0.25">
      <c r="A438" s="120"/>
      <c r="B438" s="147"/>
      <c r="C438" s="149"/>
      <c r="D438" s="62" t="s">
        <v>489</v>
      </c>
      <c r="E438" s="62" t="s">
        <v>490</v>
      </c>
      <c r="F438" s="149"/>
      <c r="G438" s="149"/>
    </row>
    <row r="439" spans="1:7" ht="15" x14ac:dyDescent="0.25">
      <c r="A439" s="120"/>
      <c r="B439" s="147"/>
      <c r="C439" s="149"/>
      <c r="D439" s="62" t="s">
        <v>422</v>
      </c>
      <c r="E439" s="62" t="s">
        <v>406</v>
      </c>
      <c r="F439" s="149"/>
      <c r="G439" s="149"/>
    </row>
    <row r="440" spans="1:7" ht="15" x14ac:dyDescent="0.25">
      <c r="A440" s="120"/>
      <c r="B440" s="147"/>
      <c r="C440" s="149"/>
      <c r="D440" s="62" t="s">
        <v>492</v>
      </c>
      <c r="E440" s="62" t="s">
        <v>444</v>
      </c>
      <c r="F440" s="149"/>
      <c r="G440" s="149"/>
    </row>
    <row r="441" spans="1:7" ht="15" x14ac:dyDescent="0.25">
      <c r="A441" s="120"/>
      <c r="B441" s="147"/>
      <c r="C441" s="149"/>
      <c r="D441" s="62" t="s">
        <v>493</v>
      </c>
      <c r="E441" s="62" t="s">
        <v>494</v>
      </c>
      <c r="F441" s="149"/>
      <c r="G441" s="149"/>
    </row>
    <row r="442" spans="1:7" ht="15" x14ac:dyDescent="0.25">
      <c r="A442" s="120"/>
      <c r="B442" s="147"/>
      <c r="C442" s="149"/>
      <c r="D442" s="62" t="s">
        <v>503</v>
      </c>
      <c r="E442" s="62" t="s">
        <v>496</v>
      </c>
      <c r="F442" s="149"/>
      <c r="G442" s="149"/>
    </row>
    <row r="443" spans="1:7" ht="15" x14ac:dyDescent="0.25">
      <c r="A443" s="120"/>
      <c r="B443" s="147"/>
      <c r="C443" s="149"/>
      <c r="D443" s="62" t="s">
        <v>504</v>
      </c>
      <c r="E443" s="62" t="s">
        <v>498</v>
      </c>
      <c r="F443" s="149"/>
      <c r="G443" s="149"/>
    </row>
    <row r="444" spans="1:7" ht="15" x14ac:dyDescent="0.25">
      <c r="A444" s="120"/>
      <c r="B444" s="147"/>
      <c r="C444" s="149"/>
      <c r="D444" s="62" t="s">
        <v>453</v>
      </c>
      <c r="E444" s="62" t="s">
        <v>499</v>
      </c>
      <c r="F444" s="149"/>
      <c r="G444" s="149"/>
    </row>
    <row r="445" spans="1:7" ht="15" x14ac:dyDescent="0.25">
      <c r="A445" s="120"/>
      <c r="B445" s="147" t="s">
        <v>286</v>
      </c>
      <c r="C445" s="149" t="s">
        <v>508</v>
      </c>
      <c r="D445" s="62" t="s">
        <v>480</v>
      </c>
      <c r="E445" s="62" t="s">
        <v>481</v>
      </c>
      <c r="F445" s="149" t="s">
        <v>427</v>
      </c>
      <c r="G445" s="149" t="s">
        <v>14</v>
      </c>
    </row>
    <row r="446" spans="1:7" ht="15" x14ac:dyDescent="0.25">
      <c r="A446" s="120"/>
      <c r="B446" s="147"/>
      <c r="C446" s="149"/>
      <c r="D446" s="62" t="s">
        <v>509</v>
      </c>
      <c r="E446" s="62"/>
      <c r="F446" s="149"/>
      <c r="G446" s="149"/>
    </row>
    <row r="447" spans="1:7" ht="15" x14ac:dyDescent="0.25">
      <c r="A447" s="120"/>
      <c r="B447" s="147"/>
      <c r="C447" s="149"/>
      <c r="D447" s="62" t="s">
        <v>510</v>
      </c>
      <c r="E447" s="62" t="s">
        <v>484</v>
      </c>
      <c r="F447" s="149"/>
      <c r="G447" s="149"/>
    </row>
    <row r="448" spans="1:7" ht="15" x14ac:dyDescent="0.25">
      <c r="A448" s="120"/>
      <c r="B448" s="147"/>
      <c r="C448" s="149"/>
      <c r="D448" s="62" t="s">
        <v>511</v>
      </c>
      <c r="E448" s="62" t="s">
        <v>486</v>
      </c>
      <c r="F448" s="149"/>
      <c r="G448" s="149"/>
    </row>
    <row r="449" spans="1:7" ht="15" x14ac:dyDescent="0.25">
      <c r="A449" s="120"/>
      <c r="B449" s="147"/>
      <c r="C449" s="149"/>
      <c r="D449" s="62" t="s">
        <v>512</v>
      </c>
      <c r="E449" s="62" t="s">
        <v>488</v>
      </c>
      <c r="F449" s="149"/>
      <c r="G449" s="149"/>
    </row>
    <row r="450" spans="1:7" ht="15" x14ac:dyDescent="0.25">
      <c r="A450" s="120"/>
      <c r="B450" s="147"/>
      <c r="C450" s="149"/>
      <c r="D450" s="62" t="s">
        <v>513</v>
      </c>
      <c r="E450" s="62" t="s">
        <v>490</v>
      </c>
      <c r="F450" s="149"/>
      <c r="G450" s="149"/>
    </row>
    <row r="451" spans="1:7" ht="15" x14ac:dyDescent="0.25">
      <c r="A451" s="120"/>
      <c r="B451" s="147"/>
      <c r="C451" s="149"/>
      <c r="D451" s="62" t="s">
        <v>491</v>
      </c>
      <c r="E451" s="62" t="s">
        <v>406</v>
      </c>
      <c r="F451" s="149"/>
      <c r="G451" s="149"/>
    </row>
    <row r="452" spans="1:7" ht="15" x14ac:dyDescent="0.25">
      <c r="A452" s="120"/>
      <c r="B452" s="147"/>
      <c r="C452" s="149"/>
      <c r="D452" s="62" t="s">
        <v>492</v>
      </c>
      <c r="E452" s="62" t="s">
        <v>444</v>
      </c>
      <c r="F452" s="149"/>
      <c r="G452" s="149"/>
    </row>
    <row r="453" spans="1:7" ht="15" x14ac:dyDescent="0.25">
      <c r="A453" s="120"/>
      <c r="B453" s="147"/>
      <c r="C453" s="149"/>
      <c r="D453" s="62" t="s">
        <v>493</v>
      </c>
      <c r="E453" s="62" t="s">
        <v>494</v>
      </c>
      <c r="F453" s="149"/>
      <c r="G453" s="149"/>
    </row>
    <row r="454" spans="1:7" ht="15" x14ac:dyDescent="0.25">
      <c r="A454" s="120"/>
      <c r="B454" s="147"/>
      <c r="C454" s="149"/>
      <c r="D454" s="62" t="s">
        <v>514</v>
      </c>
      <c r="E454" s="62" t="s">
        <v>496</v>
      </c>
      <c r="F454" s="149"/>
      <c r="G454" s="149"/>
    </row>
    <row r="455" spans="1:7" ht="15" x14ac:dyDescent="0.25">
      <c r="A455" s="120"/>
      <c r="B455" s="147"/>
      <c r="C455" s="149"/>
      <c r="D455" s="62" t="s">
        <v>497</v>
      </c>
      <c r="E455" s="62" t="s">
        <v>498</v>
      </c>
      <c r="F455" s="149"/>
      <c r="G455" s="149"/>
    </row>
    <row r="456" spans="1:7" ht="15" x14ac:dyDescent="0.25">
      <c r="A456" s="120"/>
      <c r="B456" s="147"/>
      <c r="C456" s="149"/>
      <c r="D456" s="62" t="s">
        <v>469</v>
      </c>
      <c r="E456" s="62" t="s">
        <v>499</v>
      </c>
      <c r="F456" s="149"/>
      <c r="G456" s="149"/>
    </row>
    <row r="457" spans="1:7" ht="15" x14ac:dyDescent="0.25">
      <c r="A457" s="120"/>
      <c r="B457" s="147" t="s">
        <v>292</v>
      </c>
      <c r="C457" s="149" t="s">
        <v>515</v>
      </c>
      <c r="D457" s="62" t="s">
        <v>480</v>
      </c>
      <c r="E457" s="62" t="s">
        <v>481</v>
      </c>
      <c r="F457" s="149" t="s">
        <v>501</v>
      </c>
      <c r="G457" s="149" t="s">
        <v>621</v>
      </c>
    </row>
    <row r="458" spans="1:7" ht="15" x14ac:dyDescent="0.25">
      <c r="A458" s="120"/>
      <c r="B458" s="147"/>
      <c r="C458" s="149"/>
      <c r="D458" s="62" t="s">
        <v>509</v>
      </c>
      <c r="E458" s="62"/>
      <c r="F458" s="149"/>
      <c r="G458" s="149"/>
    </row>
    <row r="459" spans="1:7" ht="15" x14ac:dyDescent="0.25">
      <c r="A459" s="120"/>
      <c r="B459" s="147"/>
      <c r="C459" s="149"/>
      <c r="D459" s="62" t="s">
        <v>510</v>
      </c>
      <c r="E459" s="62" t="s">
        <v>484</v>
      </c>
      <c r="F459" s="149"/>
      <c r="G459" s="149"/>
    </row>
    <row r="460" spans="1:7" ht="15" x14ac:dyDescent="0.25">
      <c r="A460" s="120"/>
      <c r="B460" s="147"/>
      <c r="C460" s="149"/>
      <c r="D460" s="62" t="s">
        <v>511</v>
      </c>
      <c r="E460" s="62" t="s">
        <v>486</v>
      </c>
      <c r="F460" s="149"/>
      <c r="G460" s="149"/>
    </row>
    <row r="461" spans="1:7" ht="15" x14ac:dyDescent="0.25">
      <c r="A461" s="120"/>
      <c r="B461" s="147"/>
      <c r="C461" s="149"/>
      <c r="D461" s="62" t="s">
        <v>512</v>
      </c>
      <c r="E461" s="62" t="s">
        <v>488</v>
      </c>
      <c r="F461" s="149"/>
      <c r="G461" s="149"/>
    </row>
    <row r="462" spans="1:7" ht="15" x14ac:dyDescent="0.25">
      <c r="A462" s="120"/>
      <c r="B462" s="147"/>
      <c r="C462" s="149"/>
      <c r="D462" s="62" t="s">
        <v>513</v>
      </c>
      <c r="E462" s="62" t="s">
        <v>490</v>
      </c>
      <c r="F462" s="149"/>
      <c r="G462" s="149"/>
    </row>
    <row r="463" spans="1:7" ht="15" x14ac:dyDescent="0.25">
      <c r="A463" s="120"/>
      <c r="B463" s="147"/>
      <c r="C463" s="149"/>
      <c r="D463" s="62" t="s">
        <v>491</v>
      </c>
      <c r="E463" s="62" t="s">
        <v>406</v>
      </c>
      <c r="F463" s="149"/>
      <c r="G463" s="149"/>
    </row>
    <row r="464" spans="1:7" ht="15" x14ac:dyDescent="0.25">
      <c r="A464" s="120"/>
      <c r="B464" s="147"/>
      <c r="C464" s="149"/>
      <c r="D464" s="62" t="s">
        <v>492</v>
      </c>
      <c r="E464" s="62" t="s">
        <v>444</v>
      </c>
      <c r="F464" s="149"/>
      <c r="G464" s="149"/>
    </row>
    <row r="465" spans="1:7" ht="15" x14ac:dyDescent="0.25">
      <c r="A465" s="120"/>
      <c r="B465" s="147"/>
      <c r="C465" s="149"/>
      <c r="D465" s="62" t="s">
        <v>493</v>
      </c>
      <c r="E465" s="62" t="s">
        <v>494</v>
      </c>
      <c r="F465" s="149"/>
      <c r="G465" s="149"/>
    </row>
    <row r="466" spans="1:7" ht="15" x14ac:dyDescent="0.25">
      <c r="A466" s="120"/>
      <c r="B466" s="147"/>
      <c r="C466" s="149"/>
      <c r="D466" s="62" t="s">
        <v>516</v>
      </c>
      <c r="E466" s="62" t="s">
        <v>496</v>
      </c>
      <c r="F466" s="149"/>
      <c r="G466" s="149"/>
    </row>
    <row r="467" spans="1:7" ht="15" x14ac:dyDescent="0.25">
      <c r="A467" s="120"/>
      <c r="B467" s="147"/>
      <c r="C467" s="149"/>
      <c r="D467" s="62" t="s">
        <v>517</v>
      </c>
      <c r="E467" s="62" t="s">
        <v>498</v>
      </c>
      <c r="F467" s="149"/>
      <c r="G467" s="149"/>
    </row>
    <row r="468" spans="1:7" ht="15" x14ac:dyDescent="0.25">
      <c r="A468" s="120"/>
      <c r="B468" s="147"/>
      <c r="C468" s="149"/>
      <c r="D468" s="62" t="s">
        <v>469</v>
      </c>
      <c r="E468" s="62" t="s">
        <v>499</v>
      </c>
      <c r="F468" s="149"/>
      <c r="G468" s="149"/>
    </row>
    <row r="469" spans="1:7" ht="15" x14ac:dyDescent="0.25">
      <c r="A469" s="120"/>
      <c r="B469" s="147" t="s">
        <v>298</v>
      </c>
      <c r="C469" s="149" t="s">
        <v>518</v>
      </c>
      <c r="D469" s="62" t="s">
        <v>480</v>
      </c>
      <c r="E469" s="62" t="s">
        <v>481</v>
      </c>
      <c r="F469" s="149" t="s">
        <v>519</v>
      </c>
      <c r="G469" s="149" t="s">
        <v>14</v>
      </c>
    </row>
    <row r="470" spans="1:7" ht="15" x14ac:dyDescent="0.25">
      <c r="A470" s="120"/>
      <c r="B470" s="147"/>
      <c r="C470" s="149"/>
      <c r="D470" s="62" t="s">
        <v>509</v>
      </c>
      <c r="E470" s="62"/>
      <c r="F470" s="149"/>
      <c r="G470" s="149"/>
    </row>
    <row r="471" spans="1:7" ht="15" x14ac:dyDescent="0.25">
      <c r="A471" s="120"/>
      <c r="B471" s="147"/>
      <c r="C471" s="149"/>
      <c r="D471" s="62" t="s">
        <v>520</v>
      </c>
      <c r="E471" s="62" t="s">
        <v>484</v>
      </c>
      <c r="F471" s="149"/>
      <c r="G471" s="149"/>
    </row>
    <row r="472" spans="1:7" ht="15" x14ac:dyDescent="0.25">
      <c r="A472" s="120"/>
      <c r="B472" s="147"/>
      <c r="C472" s="149"/>
      <c r="D472" s="62" t="s">
        <v>511</v>
      </c>
      <c r="E472" s="62" t="s">
        <v>486</v>
      </c>
      <c r="F472" s="149"/>
      <c r="G472" s="149"/>
    </row>
    <row r="473" spans="1:7" ht="15" x14ac:dyDescent="0.25">
      <c r="A473" s="120"/>
      <c r="B473" s="147"/>
      <c r="C473" s="149"/>
      <c r="D473" s="62" t="s">
        <v>512</v>
      </c>
      <c r="E473" s="62" t="s">
        <v>488</v>
      </c>
      <c r="F473" s="149"/>
      <c r="G473" s="149"/>
    </row>
    <row r="474" spans="1:7" ht="15" x14ac:dyDescent="0.25">
      <c r="A474" s="120"/>
      <c r="B474" s="147"/>
      <c r="C474" s="149"/>
      <c r="D474" s="62" t="s">
        <v>513</v>
      </c>
      <c r="E474" s="62" t="s">
        <v>490</v>
      </c>
      <c r="F474" s="149"/>
      <c r="G474" s="149"/>
    </row>
    <row r="475" spans="1:7" ht="15" x14ac:dyDescent="0.25">
      <c r="A475" s="120"/>
      <c r="B475" s="147"/>
      <c r="C475" s="149"/>
      <c r="D475" s="62" t="s">
        <v>491</v>
      </c>
      <c r="E475" s="62" t="s">
        <v>406</v>
      </c>
      <c r="F475" s="149"/>
      <c r="G475" s="149"/>
    </row>
    <row r="476" spans="1:7" ht="15" x14ac:dyDescent="0.25">
      <c r="A476" s="120"/>
      <c r="B476" s="147"/>
      <c r="C476" s="149"/>
      <c r="D476" s="62" t="s">
        <v>492</v>
      </c>
      <c r="E476" s="62" t="s">
        <v>444</v>
      </c>
      <c r="F476" s="149"/>
      <c r="G476" s="149"/>
    </row>
    <row r="477" spans="1:7" ht="15" x14ac:dyDescent="0.25">
      <c r="A477" s="120"/>
      <c r="B477" s="147"/>
      <c r="C477" s="149"/>
      <c r="D477" s="62" t="s">
        <v>493</v>
      </c>
      <c r="E477" s="62" t="s">
        <v>494</v>
      </c>
      <c r="F477" s="149"/>
      <c r="G477" s="149"/>
    </row>
    <row r="478" spans="1:7" ht="15" x14ac:dyDescent="0.25">
      <c r="A478" s="120"/>
      <c r="B478" s="147"/>
      <c r="C478" s="149"/>
      <c r="D478" s="62" t="s">
        <v>516</v>
      </c>
      <c r="E478" s="62" t="s">
        <v>496</v>
      </c>
      <c r="F478" s="149"/>
      <c r="G478" s="149"/>
    </row>
    <row r="479" spans="1:7" ht="15" x14ac:dyDescent="0.25">
      <c r="A479" s="120"/>
      <c r="B479" s="147"/>
      <c r="C479" s="149"/>
      <c r="D479" s="62" t="s">
        <v>517</v>
      </c>
      <c r="E479" s="62" t="s">
        <v>498</v>
      </c>
      <c r="F479" s="149"/>
      <c r="G479" s="149"/>
    </row>
    <row r="480" spans="1:7" ht="15" x14ac:dyDescent="0.25">
      <c r="A480" s="120"/>
      <c r="B480" s="147"/>
      <c r="C480" s="149"/>
      <c r="D480" s="62" t="s">
        <v>469</v>
      </c>
      <c r="E480" s="62" t="s">
        <v>499</v>
      </c>
      <c r="F480" s="149"/>
      <c r="G480" s="149"/>
    </row>
    <row r="481" spans="1:18" ht="15" x14ac:dyDescent="0.25">
      <c r="A481" s="120"/>
      <c r="B481" s="147" t="s">
        <v>303</v>
      </c>
      <c r="C481" s="149" t="s">
        <v>521</v>
      </c>
      <c r="D481" s="62" t="s">
        <v>480</v>
      </c>
      <c r="E481" s="62" t="s">
        <v>481</v>
      </c>
      <c r="F481" s="145" t="s">
        <v>522</v>
      </c>
      <c r="G481" s="145" t="s">
        <v>14</v>
      </c>
    </row>
    <row r="482" spans="1:18" ht="15" x14ac:dyDescent="0.25">
      <c r="A482" s="120"/>
      <c r="B482" s="147"/>
      <c r="C482" s="149"/>
      <c r="D482" s="62" t="s">
        <v>509</v>
      </c>
      <c r="E482" s="62"/>
      <c r="F482" s="145"/>
      <c r="G482" s="145"/>
    </row>
    <row r="483" spans="1:18" ht="15" x14ac:dyDescent="0.25">
      <c r="A483" s="120"/>
      <c r="B483" s="147"/>
      <c r="C483" s="149"/>
      <c r="D483" s="63" t="s">
        <v>435</v>
      </c>
      <c r="E483" s="63" t="s">
        <v>436</v>
      </c>
      <c r="F483" s="145"/>
      <c r="G483" s="145"/>
    </row>
    <row r="484" spans="1:18" ht="15" x14ac:dyDescent="0.25">
      <c r="A484" s="66"/>
      <c r="B484" s="71"/>
      <c r="C484" s="68"/>
      <c r="D484" s="69"/>
      <c r="E484" s="69"/>
      <c r="F484" s="70"/>
      <c r="G484" s="70"/>
    </row>
    <row r="485" spans="1:18" ht="15" x14ac:dyDescent="0.25">
      <c r="A485" s="66"/>
      <c r="B485" s="71"/>
      <c r="C485" s="68"/>
      <c r="D485" s="69"/>
      <c r="E485" s="69"/>
      <c r="F485" s="70"/>
      <c r="G485" s="70"/>
    </row>
    <row r="486" spans="1:18" ht="15" x14ac:dyDescent="0.25">
      <c r="A486" s="73" t="s">
        <v>2</v>
      </c>
      <c r="B486" s="73" t="s">
        <v>523</v>
      </c>
      <c r="C486" s="185" t="s">
        <v>524</v>
      </c>
      <c r="D486" s="186"/>
      <c r="E486" s="182" t="s">
        <v>29</v>
      </c>
      <c r="F486" s="183"/>
      <c r="G486" s="183"/>
      <c r="H486" s="184"/>
      <c r="I486" s="182" t="s">
        <v>525</v>
      </c>
      <c r="J486" s="183"/>
      <c r="K486" s="184"/>
      <c r="L486" s="182" t="s">
        <v>526</v>
      </c>
      <c r="M486" s="184"/>
      <c r="N486" s="182" t="s">
        <v>527</v>
      </c>
      <c r="O486" s="183"/>
      <c r="P486" s="184"/>
      <c r="Q486" s="65" t="s">
        <v>7</v>
      </c>
      <c r="R486" s="72"/>
    </row>
    <row r="487" spans="1:18" ht="15" x14ac:dyDescent="0.2">
      <c r="A487" s="141" t="s">
        <v>528</v>
      </c>
      <c r="B487" s="152" t="s">
        <v>336</v>
      </c>
      <c r="C487" s="153" t="s">
        <v>529</v>
      </c>
      <c r="D487" s="153"/>
      <c r="E487" s="154" t="s">
        <v>530</v>
      </c>
      <c r="F487" s="154"/>
      <c r="G487" s="154"/>
      <c r="H487" s="154"/>
      <c r="I487" s="155" t="s">
        <v>531</v>
      </c>
      <c r="J487" s="155"/>
      <c r="K487" s="155"/>
      <c r="L487" s="156" t="s">
        <v>532</v>
      </c>
      <c r="M487" s="157"/>
      <c r="N487" s="153" t="s">
        <v>533</v>
      </c>
      <c r="O487" s="153"/>
      <c r="P487" s="153"/>
      <c r="Q487" s="153" t="s">
        <v>42</v>
      </c>
    </row>
    <row r="488" spans="1:18" ht="15" x14ac:dyDescent="0.2">
      <c r="A488" s="142"/>
      <c r="B488" s="152"/>
      <c r="C488" s="153"/>
      <c r="D488" s="153"/>
      <c r="E488" s="154"/>
      <c r="F488" s="154"/>
      <c r="G488" s="154"/>
      <c r="H488" s="154"/>
      <c r="I488" s="168" t="s">
        <v>534</v>
      </c>
      <c r="J488" s="168"/>
      <c r="K488" s="168"/>
      <c r="L488" s="156" t="s">
        <v>535</v>
      </c>
      <c r="M488" s="157"/>
      <c r="N488" s="153"/>
      <c r="O488" s="153"/>
      <c r="P488" s="153"/>
      <c r="Q488" s="153"/>
    </row>
    <row r="489" spans="1:18" ht="15" x14ac:dyDescent="0.2">
      <c r="A489" s="142"/>
      <c r="B489" s="152"/>
      <c r="C489" s="153"/>
      <c r="D489" s="153"/>
      <c r="E489" s="154"/>
      <c r="F489" s="154"/>
      <c r="G489" s="154"/>
      <c r="H489" s="154"/>
      <c r="I489" s="168" t="s">
        <v>536</v>
      </c>
      <c r="J489" s="168"/>
      <c r="K489" s="168"/>
      <c r="L489" s="156" t="s">
        <v>537</v>
      </c>
      <c r="M489" s="157"/>
      <c r="N489" s="153"/>
      <c r="O489" s="153"/>
      <c r="P489" s="153"/>
      <c r="Q489" s="153"/>
    </row>
    <row r="490" spans="1:18" ht="15" x14ac:dyDescent="0.2">
      <c r="A490" s="142"/>
      <c r="B490" s="152"/>
      <c r="C490" s="153"/>
      <c r="D490" s="153"/>
      <c r="E490" s="154"/>
      <c r="F490" s="154"/>
      <c r="G490" s="154"/>
      <c r="H490" s="154"/>
      <c r="I490" s="168" t="s">
        <v>538</v>
      </c>
      <c r="J490" s="168"/>
      <c r="K490" s="168"/>
      <c r="L490" s="156" t="s">
        <v>539</v>
      </c>
      <c r="M490" s="157"/>
      <c r="N490" s="153"/>
      <c r="O490" s="153"/>
      <c r="P490" s="153"/>
      <c r="Q490" s="153"/>
    </row>
    <row r="491" spans="1:18" ht="15" x14ac:dyDescent="0.2">
      <c r="A491" s="142"/>
      <c r="B491" s="152"/>
      <c r="C491" s="153"/>
      <c r="D491" s="153"/>
      <c r="E491" s="154"/>
      <c r="F491" s="154"/>
      <c r="G491" s="154"/>
      <c r="H491" s="154"/>
      <c r="I491" s="168" t="s">
        <v>540</v>
      </c>
      <c r="J491" s="168"/>
      <c r="K491" s="168"/>
      <c r="L491" s="159"/>
      <c r="M491" s="161"/>
      <c r="N491" s="153"/>
      <c r="O491" s="153"/>
      <c r="P491" s="153"/>
      <c r="Q491" s="153"/>
    </row>
    <row r="492" spans="1:18" ht="15" x14ac:dyDescent="0.25">
      <c r="A492" s="142"/>
      <c r="B492" s="152"/>
      <c r="C492" s="153"/>
      <c r="D492" s="153"/>
      <c r="E492" s="154"/>
      <c r="F492" s="154"/>
      <c r="G492" s="154"/>
      <c r="H492" s="154"/>
      <c r="I492" s="158" t="s">
        <v>541</v>
      </c>
      <c r="J492" s="158"/>
      <c r="K492" s="158"/>
      <c r="L492" s="162"/>
      <c r="M492" s="164"/>
      <c r="N492" s="153"/>
      <c r="O492" s="153"/>
      <c r="P492" s="153"/>
      <c r="Q492" s="153"/>
    </row>
    <row r="493" spans="1:18" ht="15" x14ac:dyDescent="0.25">
      <c r="A493" s="142"/>
      <c r="B493" s="152"/>
      <c r="C493" s="153"/>
      <c r="D493" s="153"/>
      <c r="E493" s="154"/>
      <c r="F493" s="154"/>
      <c r="G493" s="154"/>
      <c r="H493" s="154"/>
      <c r="I493" s="158" t="s">
        <v>542</v>
      </c>
      <c r="J493" s="158"/>
      <c r="K493" s="158"/>
      <c r="L493" s="165"/>
      <c r="M493" s="167"/>
      <c r="N493" s="153"/>
      <c r="O493" s="153"/>
      <c r="P493" s="153"/>
      <c r="Q493" s="153"/>
    </row>
    <row r="494" spans="1:18" ht="15" x14ac:dyDescent="0.2">
      <c r="A494" s="142"/>
      <c r="B494" s="152" t="s">
        <v>262</v>
      </c>
      <c r="C494" s="153" t="s">
        <v>529</v>
      </c>
      <c r="D494" s="153"/>
      <c r="E494" s="154" t="s">
        <v>543</v>
      </c>
      <c r="F494" s="154"/>
      <c r="G494" s="154"/>
      <c r="H494" s="154"/>
      <c r="I494" s="155" t="s">
        <v>531</v>
      </c>
      <c r="J494" s="155"/>
      <c r="K494" s="155"/>
      <c r="L494" s="156" t="s">
        <v>544</v>
      </c>
      <c r="M494" s="157"/>
      <c r="N494" s="159" t="s">
        <v>545</v>
      </c>
      <c r="O494" s="160"/>
      <c r="P494" s="161"/>
      <c r="Q494" s="153" t="s">
        <v>42</v>
      </c>
    </row>
    <row r="495" spans="1:18" ht="15" x14ac:dyDescent="0.2">
      <c r="A495" s="142"/>
      <c r="B495" s="152"/>
      <c r="C495" s="153"/>
      <c r="D495" s="153"/>
      <c r="E495" s="154"/>
      <c r="F495" s="154"/>
      <c r="G495" s="154"/>
      <c r="H495" s="154"/>
      <c r="I495" s="168" t="s">
        <v>534</v>
      </c>
      <c r="J495" s="168"/>
      <c r="K495" s="168"/>
      <c r="L495" s="156" t="s">
        <v>535</v>
      </c>
      <c r="M495" s="157"/>
      <c r="N495" s="162"/>
      <c r="O495" s="163"/>
      <c r="P495" s="164"/>
      <c r="Q495" s="153"/>
    </row>
    <row r="496" spans="1:18" ht="15" x14ac:dyDescent="0.2">
      <c r="A496" s="142"/>
      <c r="B496" s="152"/>
      <c r="C496" s="153"/>
      <c r="D496" s="153"/>
      <c r="E496" s="154"/>
      <c r="F496" s="154"/>
      <c r="G496" s="154"/>
      <c r="H496" s="154"/>
      <c r="I496" s="168" t="s">
        <v>536</v>
      </c>
      <c r="J496" s="168"/>
      <c r="K496" s="168"/>
      <c r="L496" s="156" t="s">
        <v>537</v>
      </c>
      <c r="M496" s="157"/>
      <c r="N496" s="162"/>
      <c r="O496" s="163"/>
      <c r="P496" s="164"/>
      <c r="Q496" s="153"/>
    </row>
    <row r="497" spans="1:17" ht="15" x14ac:dyDescent="0.2">
      <c r="A497" s="142"/>
      <c r="B497" s="152"/>
      <c r="C497" s="153"/>
      <c r="D497" s="153"/>
      <c r="E497" s="154"/>
      <c r="F497" s="154"/>
      <c r="G497" s="154"/>
      <c r="H497" s="154"/>
      <c r="I497" s="168" t="s">
        <v>538</v>
      </c>
      <c r="J497" s="168"/>
      <c r="K497" s="168"/>
      <c r="L497" s="156" t="s">
        <v>539</v>
      </c>
      <c r="M497" s="157"/>
      <c r="N497" s="162"/>
      <c r="O497" s="163"/>
      <c r="P497" s="164"/>
      <c r="Q497" s="153"/>
    </row>
    <row r="498" spans="1:17" ht="15" x14ac:dyDescent="0.2">
      <c r="A498" s="142"/>
      <c r="B498" s="152"/>
      <c r="C498" s="153"/>
      <c r="D498" s="153"/>
      <c r="E498" s="154"/>
      <c r="F498" s="154"/>
      <c r="G498" s="154"/>
      <c r="H498" s="154"/>
      <c r="I498" s="168" t="s">
        <v>540</v>
      </c>
      <c r="J498" s="168"/>
      <c r="K498" s="168"/>
      <c r="L498" s="159"/>
      <c r="M498" s="161"/>
      <c r="N498" s="162"/>
      <c r="O498" s="163"/>
      <c r="P498" s="164"/>
      <c r="Q498" s="153"/>
    </row>
    <row r="499" spans="1:17" ht="15" x14ac:dyDescent="0.25">
      <c r="A499" s="142"/>
      <c r="B499" s="152"/>
      <c r="C499" s="153"/>
      <c r="D499" s="153"/>
      <c r="E499" s="154"/>
      <c r="F499" s="154"/>
      <c r="G499" s="154"/>
      <c r="H499" s="154"/>
      <c r="I499" s="158" t="s">
        <v>541</v>
      </c>
      <c r="J499" s="158"/>
      <c r="K499" s="158"/>
      <c r="L499" s="162"/>
      <c r="M499" s="164"/>
      <c r="N499" s="162"/>
      <c r="O499" s="163"/>
      <c r="P499" s="164"/>
      <c r="Q499" s="153"/>
    </row>
    <row r="500" spans="1:17" ht="15" x14ac:dyDescent="0.25">
      <c r="A500" s="142"/>
      <c r="B500" s="152"/>
      <c r="C500" s="153"/>
      <c r="D500" s="153"/>
      <c r="E500" s="154"/>
      <c r="F500" s="154"/>
      <c r="G500" s="154"/>
      <c r="H500" s="154"/>
      <c r="I500" s="158" t="s">
        <v>542</v>
      </c>
      <c r="J500" s="158"/>
      <c r="K500" s="158"/>
      <c r="L500" s="165"/>
      <c r="M500" s="167"/>
      <c r="N500" s="165"/>
      <c r="O500" s="166"/>
      <c r="P500" s="167"/>
      <c r="Q500" s="153"/>
    </row>
    <row r="501" spans="1:17" ht="15" x14ac:dyDescent="0.2">
      <c r="A501" s="142"/>
      <c r="B501" s="152" t="s">
        <v>267</v>
      </c>
      <c r="C501" s="153" t="s">
        <v>529</v>
      </c>
      <c r="D501" s="153"/>
      <c r="E501" s="154" t="s">
        <v>546</v>
      </c>
      <c r="F501" s="154"/>
      <c r="G501" s="154"/>
      <c r="H501" s="154"/>
      <c r="I501" s="155" t="s">
        <v>531</v>
      </c>
      <c r="J501" s="155"/>
      <c r="K501" s="155"/>
      <c r="L501" s="156" t="s">
        <v>532</v>
      </c>
      <c r="M501" s="157"/>
      <c r="N501" s="159" t="s">
        <v>545</v>
      </c>
      <c r="O501" s="160"/>
      <c r="P501" s="161"/>
      <c r="Q501" s="153" t="s">
        <v>42</v>
      </c>
    </row>
    <row r="502" spans="1:17" ht="15" x14ac:dyDescent="0.2">
      <c r="A502" s="142"/>
      <c r="B502" s="152"/>
      <c r="C502" s="153"/>
      <c r="D502" s="153"/>
      <c r="E502" s="154"/>
      <c r="F502" s="154"/>
      <c r="G502" s="154"/>
      <c r="H502" s="154"/>
      <c r="I502" s="168" t="s">
        <v>534</v>
      </c>
      <c r="J502" s="168"/>
      <c r="K502" s="168"/>
      <c r="L502" s="156" t="s">
        <v>547</v>
      </c>
      <c r="M502" s="157"/>
      <c r="N502" s="162"/>
      <c r="O502" s="163"/>
      <c r="P502" s="164"/>
      <c r="Q502" s="153"/>
    </row>
    <row r="503" spans="1:17" ht="15" x14ac:dyDescent="0.2">
      <c r="A503" s="142"/>
      <c r="B503" s="152"/>
      <c r="C503" s="153"/>
      <c r="D503" s="153"/>
      <c r="E503" s="154"/>
      <c r="F503" s="154"/>
      <c r="G503" s="154"/>
      <c r="H503" s="154"/>
      <c r="I503" s="168" t="s">
        <v>536</v>
      </c>
      <c r="J503" s="168"/>
      <c r="K503" s="168"/>
      <c r="L503" s="156" t="s">
        <v>537</v>
      </c>
      <c r="M503" s="157"/>
      <c r="N503" s="162"/>
      <c r="O503" s="163"/>
      <c r="P503" s="164"/>
      <c r="Q503" s="153"/>
    </row>
    <row r="504" spans="1:17" ht="15" x14ac:dyDescent="0.2">
      <c r="A504" s="142"/>
      <c r="B504" s="152"/>
      <c r="C504" s="153"/>
      <c r="D504" s="153"/>
      <c r="E504" s="154"/>
      <c r="F504" s="154"/>
      <c r="G504" s="154"/>
      <c r="H504" s="154"/>
      <c r="I504" s="168" t="s">
        <v>538</v>
      </c>
      <c r="J504" s="168"/>
      <c r="K504" s="168"/>
      <c r="L504" s="156" t="s">
        <v>539</v>
      </c>
      <c r="M504" s="157"/>
      <c r="N504" s="162"/>
      <c r="O504" s="163"/>
      <c r="P504" s="164"/>
      <c r="Q504" s="153"/>
    </row>
    <row r="505" spans="1:17" ht="15" x14ac:dyDescent="0.2">
      <c r="A505" s="142"/>
      <c r="B505" s="152"/>
      <c r="C505" s="153"/>
      <c r="D505" s="153"/>
      <c r="E505" s="154"/>
      <c r="F505" s="154"/>
      <c r="G505" s="154"/>
      <c r="H505" s="154"/>
      <c r="I505" s="168" t="s">
        <v>540</v>
      </c>
      <c r="J505" s="168"/>
      <c r="K505" s="168"/>
      <c r="L505" s="159"/>
      <c r="M505" s="161"/>
      <c r="N505" s="162"/>
      <c r="O505" s="163"/>
      <c r="P505" s="164"/>
      <c r="Q505" s="153"/>
    </row>
    <row r="506" spans="1:17" ht="15" x14ac:dyDescent="0.25">
      <c r="A506" s="142"/>
      <c r="B506" s="152"/>
      <c r="C506" s="153"/>
      <c r="D506" s="153"/>
      <c r="E506" s="154"/>
      <c r="F506" s="154"/>
      <c r="G506" s="154"/>
      <c r="H506" s="154"/>
      <c r="I506" s="158" t="s">
        <v>541</v>
      </c>
      <c r="J506" s="158"/>
      <c r="K506" s="158"/>
      <c r="L506" s="162"/>
      <c r="M506" s="164"/>
      <c r="N506" s="162"/>
      <c r="O506" s="163"/>
      <c r="P506" s="164"/>
      <c r="Q506" s="153"/>
    </row>
    <row r="507" spans="1:17" ht="15" x14ac:dyDescent="0.25">
      <c r="A507" s="142"/>
      <c r="B507" s="152"/>
      <c r="C507" s="153"/>
      <c r="D507" s="153"/>
      <c r="E507" s="154"/>
      <c r="F507" s="154"/>
      <c r="G507" s="154"/>
      <c r="H507" s="154"/>
      <c r="I507" s="158" t="s">
        <v>542</v>
      </c>
      <c r="J507" s="158"/>
      <c r="K507" s="158"/>
      <c r="L507" s="165"/>
      <c r="M507" s="167"/>
      <c r="N507" s="165"/>
      <c r="O507" s="166"/>
      <c r="P507" s="167"/>
      <c r="Q507" s="153"/>
    </row>
    <row r="508" spans="1:17" ht="15" x14ac:dyDescent="0.2">
      <c r="A508" s="142"/>
      <c r="B508" s="152" t="s">
        <v>282</v>
      </c>
      <c r="C508" s="153" t="s">
        <v>529</v>
      </c>
      <c r="D508" s="153"/>
      <c r="E508" s="154" t="s">
        <v>548</v>
      </c>
      <c r="F508" s="154"/>
      <c r="G508" s="154"/>
      <c r="H508" s="154"/>
      <c r="I508" s="155" t="s">
        <v>531</v>
      </c>
      <c r="J508" s="155"/>
      <c r="K508" s="155"/>
      <c r="L508" s="156" t="s">
        <v>532</v>
      </c>
      <c r="M508" s="157"/>
      <c r="N508" s="159" t="s">
        <v>549</v>
      </c>
      <c r="O508" s="160"/>
      <c r="P508" s="161"/>
      <c r="Q508" s="153" t="s">
        <v>42</v>
      </c>
    </row>
    <row r="509" spans="1:17" ht="15" x14ac:dyDescent="0.2">
      <c r="A509" s="142"/>
      <c r="B509" s="152"/>
      <c r="C509" s="153"/>
      <c r="D509" s="153"/>
      <c r="E509" s="154"/>
      <c r="F509" s="154"/>
      <c r="G509" s="154"/>
      <c r="H509" s="154"/>
      <c r="I509" s="168" t="s">
        <v>534</v>
      </c>
      <c r="J509" s="168"/>
      <c r="K509" s="168"/>
      <c r="L509" s="156" t="s">
        <v>535</v>
      </c>
      <c r="M509" s="157"/>
      <c r="N509" s="162"/>
      <c r="O509" s="163"/>
      <c r="P509" s="164"/>
      <c r="Q509" s="153"/>
    </row>
    <row r="510" spans="1:17" ht="15" x14ac:dyDescent="0.2">
      <c r="A510" s="142"/>
      <c r="B510" s="152"/>
      <c r="C510" s="153"/>
      <c r="D510" s="153"/>
      <c r="E510" s="154"/>
      <c r="F510" s="154"/>
      <c r="G510" s="154"/>
      <c r="H510" s="154"/>
      <c r="I510" s="168" t="s">
        <v>536</v>
      </c>
      <c r="J510" s="168"/>
      <c r="K510" s="168"/>
      <c r="L510" s="156" t="s">
        <v>537</v>
      </c>
      <c r="M510" s="157"/>
      <c r="N510" s="162"/>
      <c r="O510" s="163"/>
      <c r="P510" s="164"/>
      <c r="Q510" s="153"/>
    </row>
    <row r="511" spans="1:17" ht="15" x14ac:dyDescent="0.2">
      <c r="A511" s="142"/>
      <c r="B511" s="152"/>
      <c r="C511" s="153"/>
      <c r="D511" s="153"/>
      <c r="E511" s="154"/>
      <c r="F511" s="154"/>
      <c r="G511" s="154"/>
      <c r="H511" s="154"/>
      <c r="I511" s="168" t="s">
        <v>538</v>
      </c>
      <c r="J511" s="168"/>
      <c r="K511" s="168"/>
      <c r="L511" s="156" t="s">
        <v>550</v>
      </c>
      <c r="M511" s="157"/>
      <c r="N511" s="162"/>
      <c r="O511" s="163"/>
      <c r="P511" s="164"/>
      <c r="Q511" s="153"/>
    </row>
    <row r="512" spans="1:17" ht="15" x14ac:dyDescent="0.2">
      <c r="A512" s="142"/>
      <c r="B512" s="152"/>
      <c r="C512" s="153"/>
      <c r="D512" s="153"/>
      <c r="E512" s="154"/>
      <c r="F512" s="154"/>
      <c r="G512" s="154"/>
      <c r="H512" s="154"/>
      <c r="I512" s="168" t="s">
        <v>540</v>
      </c>
      <c r="J512" s="168"/>
      <c r="K512" s="168"/>
      <c r="L512" s="159"/>
      <c r="M512" s="161"/>
      <c r="N512" s="162"/>
      <c r="O512" s="163"/>
      <c r="P512" s="164"/>
      <c r="Q512" s="153"/>
    </row>
    <row r="513" spans="1:17" ht="15" x14ac:dyDescent="0.25">
      <c r="A513" s="142"/>
      <c r="B513" s="152"/>
      <c r="C513" s="153"/>
      <c r="D513" s="153"/>
      <c r="E513" s="154"/>
      <c r="F513" s="154"/>
      <c r="G513" s="154"/>
      <c r="H513" s="154"/>
      <c r="I513" s="158" t="s">
        <v>541</v>
      </c>
      <c r="J513" s="158"/>
      <c r="K513" s="158"/>
      <c r="L513" s="162"/>
      <c r="M513" s="164"/>
      <c r="N513" s="162"/>
      <c r="O513" s="163"/>
      <c r="P513" s="164"/>
      <c r="Q513" s="153"/>
    </row>
    <row r="514" spans="1:17" ht="15" x14ac:dyDescent="0.25">
      <c r="A514" s="142"/>
      <c r="B514" s="152"/>
      <c r="C514" s="153"/>
      <c r="D514" s="153"/>
      <c r="E514" s="154"/>
      <c r="F514" s="154"/>
      <c r="G514" s="154"/>
      <c r="H514" s="154"/>
      <c r="I514" s="158" t="s">
        <v>542</v>
      </c>
      <c r="J514" s="158"/>
      <c r="K514" s="158"/>
      <c r="L514" s="165"/>
      <c r="M514" s="167"/>
      <c r="N514" s="165"/>
      <c r="O514" s="166"/>
      <c r="P514" s="167"/>
      <c r="Q514" s="153"/>
    </row>
    <row r="515" spans="1:17" ht="15" x14ac:dyDescent="0.2">
      <c r="A515" s="142"/>
      <c r="B515" s="152" t="s">
        <v>286</v>
      </c>
      <c r="C515" s="153" t="s">
        <v>529</v>
      </c>
      <c r="D515" s="153"/>
      <c r="E515" s="154" t="s">
        <v>551</v>
      </c>
      <c r="F515" s="154"/>
      <c r="G515" s="154"/>
      <c r="H515" s="154"/>
      <c r="I515" s="155" t="s">
        <v>531</v>
      </c>
      <c r="J515" s="155"/>
      <c r="K515" s="155"/>
      <c r="L515" s="156" t="s">
        <v>552</v>
      </c>
      <c r="M515" s="157"/>
      <c r="N515" s="159" t="s">
        <v>545</v>
      </c>
      <c r="O515" s="160"/>
      <c r="P515" s="161"/>
      <c r="Q515" s="153" t="s">
        <v>42</v>
      </c>
    </row>
    <row r="516" spans="1:17" ht="15" x14ac:dyDescent="0.2">
      <c r="A516" s="142"/>
      <c r="B516" s="152"/>
      <c r="C516" s="153"/>
      <c r="D516" s="153"/>
      <c r="E516" s="154"/>
      <c r="F516" s="154"/>
      <c r="G516" s="154"/>
      <c r="H516" s="154"/>
      <c r="I516" s="168" t="s">
        <v>534</v>
      </c>
      <c r="J516" s="168"/>
      <c r="K516" s="168"/>
      <c r="L516" s="156" t="s">
        <v>535</v>
      </c>
      <c r="M516" s="157"/>
      <c r="N516" s="162"/>
      <c r="O516" s="163"/>
      <c r="P516" s="164"/>
      <c r="Q516" s="153"/>
    </row>
    <row r="517" spans="1:17" ht="15" x14ac:dyDescent="0.2">
      <c r="A517" s="142"/>
      <c r="B517" s="152"/>
      <c r="C517" s="153"/>
      <c r="D517" s="153"/>
      <c r="E517" s="154"/>
      <c r="F517" s="154"/>
      <c r="G517" s="154"/>
      <c r="H517" s="154"/>
      <c r="I517" s="168" t="s">
        <v>536</v>
      </c>
      <c r="J517" s="168"/>
      <c r="K517" s="168"/>
      <c r="L517" s="156" t="s">
        <v>537</v>
      </c>
      <c r="M517" s="157"/>
      <c r="N517" s="162"/>
      <c r="O517" s="163"/>
      <c r="P517" s="164"/>
      <c r="Q517" s="153"/>
    </row>
    <row r="518" spans="1:17" ht="15" x14ac:dyDescent="0.2">
      <c r="A518" s="142"/>
      <c r="B518" s="152"/>
      <c r="C518" s="153"/>
      <c r="D518" s="153"/>
      <c r="E518" s="154"/>
      <c r="F518" s="154"/>
      <c r="G518" s="154"/>
      <c r="H518" s="154"/>
      <c r="I518" s="168" t="s">
        <v>538</v>
      </c>
      <c r="J518" s="168"/>
      <c r="K518" s="168"/>
      <c r="L518" s="156" t="s">
        <v>550</v>
      </c>
      <c r="M518" s="157"/>
      <c r="N518" s="162"/>
      <c r="O518" s="163"/>
      <c r="P518" s="164"/>
      <c r="Q518" s="153"/>
    </row>
    <row r="519" spans="1:17" ht="15" x14ac:dyDescent="0.2">
      <c r="A519" s="142"/>
      <c r="B519" s="152"/>
      <c r="C519" s="153"/>
      <c r="D519" s="153"/>
      <c r="E519" s="154"/>
      <c r="F519" s="154"/>
      <c r="G519" s="154"/>
      <c r="H519" s="154"/>
      <c r="I519" s="168" t="s">
        <v>540</v>
      </c>
      <c r="J519" s="168"/>
      <c r="K519" s="168"/>
      <c r="L519" s="159"/>
      <c r="M519" s="161"/>
      <c r="N519" s="162"/>
      <c r="O519" s="163"/>
      <c r="P519" s="164"/>
      <c r="Q519" s="153"/>
    </row>
    <row r="520" spans="1:17" ht="15" x14ac:dyDescent="0.25">
      <c r="A520" s="142"/>
      <c r="B520" s="152"/>
      <c r="C520" s="153"/>
      <c r="D520" s="153"/>
      <c r="E520" s="154"/>
      <c r="F520" s="154"/>
      <c r="G520" s="154"/>
      <c r="H520" s="154"/>
      <c r="I520" s="158" t="s">
        <v>541</v>
      </c>
      <c r="J520" s="158"/>
      <c r="K520" s="158"/>
      <c r="L520" s="162"/>
      <c r="M520" s="164"/>
      <c r="N520" s="162"/>
      <c r="O520" s="163"/>
      <c r="P520" s="164"/>
      <c r="Q520" s="153"/>
    </row>
    <row r="521" spans="1:17" ht="15" x14ac:dyDescent="0.25">
      <c r="A521" s="142"/>
      <c r="B521" s="152"/>
      <c r="C521" s="153"/>
      <c r="D521" s="153"/>
      <c r="E521" s="154"/>
      <c r="F521" s="154"/>
      <c r="G521" s="154"/>
      <c r="H521" s="154"/>
      <c r="I521" s="158" t="s">
        <v>542</v>
      </c>
      <c r="J521" s="158"/>
      <c r="K521" s="158"/>
      <c r="L521" s="165"/>
      <c r="M521" s="167"/>
      <c r="N521" s="165"/>
      <c r="O521" s="166"/>
      <c r="P521" s="167"/>
      <c r="Q521" s="153"/>
    </row>
    <row r="522" spans="1:17" ht="15" x14ac:dyDescent="0.2">
      <c r="A522" s="142"/>
      <c r="B522" s="152" t="s">
        <v>292</v>
      </c>
      <c r="C522" s="153" t="s">
        <v>529</v>
      </c>
      <c r="D522" s="153"/>
      <c r="E522" s="154" t="s">
        <v>553</v>
      </c>
      <c r="F522" s="154"/>
      <c r="G522" s="154"/>
      <c r="H522" s="154"/>
      <c r="I522" s="155" t="s">
        <v>531</v>
      </c>
      <c r="J522" s="155"/>
      <c r="K522" s="155"/>
      <c r="L522" s="156" t="s">
        <v>532</v>
      </c>
      <c r="M522" s="157"/>
      <c r="N522" s="159" t="s">
        <v>545</v>
      </c>
      <c r="O522" s="160"/>
      <c r="P522" s="161"/>
      <c r="Q522" s="153" t="s">
        <v>42</v>
      </c>
    </row>
    <row r="523" spans="1:17" ht="15" x14ac:dyDescent="0.2">
      <c r="A523" s="142"/>
      <c r="B523" s="152"/>
      <c r="C523" s="153"/>
      <c r="D523" s="153"/>
      <c r="E523" s="154"/>
      <c r="F523" s="154"/>
      <c r="G523" s="154"/>
      <c r="H523" s="154"/>
      <c r="I523" s="168" t="s">
        <v>534</v>
      </c>
      <c r="J523" s="168"/>
      <c r="K523" s="168"/>
      <c r="L523" s="156" t="s">
        <v>547</v>
      </c>
      <c r="M523" s="157"/>
      <c r="N523" s="162"/>
      <c r="O523" s="163"/>
      <c r="P523" s="164"/>
      <c r="Q523" s="153"/>
    </row>
    <row r="524" spans="1:17" ht="15" x14ac:dyDescent="0.2">
      <c r="A524" s="142"/>
      <c r="B524" s="152"/>
      <c r="C524" s="153"/>
      <c r="D524" s="153"/>
      <c r="E524" s="154"/>
      <c r="F524" s="154"/>
      <c r="G524" s="154"/>
      <c r="H524" s="154"/>
      <c r="I524" s="168" t="s">
        <v>536</v>
      </c>
      <c r="J524" s="168"/>
      <c r="K524" s="168"/>
      <c r="L524" s="156" t="s">
        <v>537</v>
      </c>
      <c r="M524" s="157"/>
      <c r="N524" s="162"/>
      <c r="O524" s="163"/>
      <c r="P524" s="164"/>
      <c r="Q524" s="153"/>
    </row>
    <row r="525" spans="1:17" ht="15" x14ac:dyDescent="0.2">
      <c r="A525" s="142"/>
      <c r="B525" s="152"/>
      <c r="C525" s="153"/>
      <c r="D525" s="153"/>
      <c r="E525" s="154"/>
      <c r="F525" s="154"/>
      <c r="G525" s="154"/>
      <c r="H525" s="154"/>
      <c r="I525" s="168" t="s">
        <v>538</v>
      </c>
      <c r="J525" s="168"/>
      <c r="K525" s="168"/>
      <c r="L525" s="156" t="s">
        <v>550</v>
      </c>
      <c r="M525" s="157"/>
      <c r="N525" s="162"/>
      <c r="O525" s="163"/>
      <c r="P525" s="164"/>
      <c r="Q525" s="153"/>
    </row>
    <row r="526" spans="1:17" ht="15" x14ac:dyDescent="0.2">
      <c r="A526" s="142"/>
      <c r="B526" s="152"/>
      <c r="C526" s="153"/>
      <c r="D526" s="153"/>
      <c r="E526" s="154"/>
      <c r="F526" s="154"/>
      <c r="G526" s="154"/>
      <c r="H526" s="154"/>
      <c r="I526" s="168" t="s">
        <v>540</v>
      </c>
      <c r="J526" s="168"/>
      <c r="K526" s="168"/>
      <c r="L526" s="159"/>
      <c r="M526" s="161"/>
      <c r="N526" s="162"/>
      <c r="O526" s="163"/>
      <c r="P526" s="164"/>
      <c r="Q526" s="153"/>
    </row>
    <row r="527" spans="1:17" ht="15" x14ac:dyDescent="0.25">
      <c r="A527" s="142"/>
      <c r="B527" s="152"/>
      <c r="C527" s="153"/>
      <c r="D527" s="153"/>
      <c r="E527" s="154"/>
      <c r="F527" s="154"/>
      <c r="G527" s="154"/>
      <c r="H527" s="154"/>
      <c r="I527" s="158" t="s">
        <v>541</v>
      </c>
      <c r="J527" s="158"/>
      <c r="K527" s="158"/>
      <c r="L527" s="162"/>
      <c r="M527" s="164"/>
      <c r="N527" s="162"/>
      <c r="O527" s="163"/>
      <c r="P527" s="164"/>
      <c r="Q527" s="153"/>
    </row>
    <row r="528" spans="1:17" ht="15" x14ac:dyDescent="0.25">
      <c r="A528" s="142"/>
      <c r="B528" s="152"/>
      <c r="C528" s="153"/>
      <c r="D528" s="153"/>
      <c r="E528" s="154"/>
      <c r="F528" s="154"/>
      <c r="G528" s="154"/>
      <c r="H528" s="154"/>
      <c r="I528" s="158" t="s">
        <v>542</v>
      </c>
      <c r="J528" s="158"/>
      <c r="K528" s="158"/>
      <c r="L528" s="165"/>
      <c r="M528" s="167"/>
      <c r="N528" s="165"/>
      <c r="O528" s="166"/>
      <c r="P528" s="167"/>
      <c r="Q528" s="153"/>
    </row>
    <row r="529" spans="1:17" ht="15" x14ac:dyDescent="0.2">
      <c r="A529" s="142"/>
      <c r="B529" s="152" t="s">
        <v>298</v>
      </c>
      <c r="C529" s="169" t="s">
        <v>529</v>
      </c>
      <c r="D529" s="169"/>
      <c r="E529" s="180" t="s">
        <v>554</v>
      </c>
      <c r="F529" s="180"/>
      <c r="G529" s="180"/>
      <c r="H529" s="180"/>
      <c r="I529" s="181" t="s">
        <v>531</v>
      </c>
      <c r="J529" s="181"/>
      <c r="K529" s="181"/>
      <c r="L529" s="171" t="s">
        <v>532</v>
      </c>
      <c r="M529" s="172"/>
      <c r="N529" s="169" t="s">
        <v>533</v>
      </c>
      <c r="O529" s="169"/>
      <c r="P529" s="169"/>
      <c r="Q529" s="169" t="s">
        <v>555</v>
      </c>
    </row>
    <row r="530" spans="1:17" ht="15" x14ac:dyDescent="0.2">
      <c r="A530" s="142"/>
      <c r="B530" s="152"/>
      <c r="C530" s="169"/>
      <c r="D530" s="169"/>
      <c r="E530" s="180"/>
      <c r="F530" s="180"/>
      <c r="G530" s="180"/>
      <c r="H530" s="180"/>
      <c r="I530" s="170" t="s">
        <v>534</v>
      </c>
      <c r="J530" s="170"/>
      <c r="K530" s="170"/>
      <c r="L530" s="171" t="s">
        <v>535</v>
      </c>
      <c r="M530" s="172"/>
      <c r="N530" s="169"/>
      <c r="O530" s="169"/>
      <c r="P530" s="169"/>
      <c r="Q530" s="169"/>
    </row>
    <row r="531" spans="1:17" ht="15" x14ac:dyDescent="0.2">
      <c r="A531" s="142"/>
      <c r="B531" s="152"/>
      <c r="C531" s="169"/>
      <c r="D531" s="169"/>
      <c r="E531" s="180"/>
      <c r="F531" s="180"/>
      <c r="G531" s="180"/>
      <c r="H531" s="180"/>
      <c r="I531" s="170" t="s">
        <v>536</v>
      </c>
      <c r="J531" s="170"/>
      <c r="K531" s="170"/>
      <c r="L531" s="171" t="s">
        <v>556</v>
      </c>
      <c r="M531" s="172"/>
      <c r="N531" s="169"/>
      <c r="O531" s="169"/>
      <c r="P531" s="169"/>
      <c r="Q531" s="169"/>
    </row>
    <row r="532" spans="1:17" ht="15" x14ac:dyDescent="0.2">
      <c r="A532" s="142"/>
      <c r="B532" s="152"/>
      <c r="C532" s="169"/>
      <c r="D532" s="169"/>
      <c r="E532" s="180"/>
      <c r="F532" s="180"/>
      <c r="G532" s="180"/>
      <c r="H532" s="180"/>
      <c r="I532" s="170" t="s">
        <v>538</v>
      </c>
      <c r="J532" s="170"/>
      <c r="K532" s="170"/>
      <c r="L532" s="171" t="s">
        <v>557</v>
      </c>
      <c r="M532" s="172"/>
      <c r="N532" s="169"/>
      <c r="O532" s="169"/>
      <c r="P532" s="169"/>
      <c r="Q532" s="169"/>
    </row>
    <row r="533" spans="1:17" ht="15" x14ac:dyDescent="0.2">
      <c r="A533" s="142"/>
      <c r="B533" s="152"/>
      <c r="C533" s="169"/>
      <c r="D533" s="169"/>
      <c r="E533" s="180"/>
      <c r="F533" s="180"/>
      <c r="G533" s="180"/>
      <c r="H533" s="180"/>
      <c r="I533" s="170" t="s">
        <v>540</v>
      </c>
      <c r="J533" s="170"/>
      <c r="K533" s="170"/>
      <c r="L533" s="173"/>
      <c r="M533" s="174"/>
      <c r="N533" s="169"/>
      <c r="O533" s="169"/>
      <c r="P533" s="169"/>
      <c r="Q533" s="169"/>
    </row>
    <row r="534" spans="1:17" ht="15" x14ac:dyDescent="0.25">
      <c r="A534" s="142"/>
      <c r="B534" s="152"/>
      <c r="C534" s="169"/>
      <c r="D534" s="169"/>
      <c r="E534" s="180"/>
      <c r="F534" s="180"/>
      <c r="G534" s="180"/>
      <c r="H534" s="180"/>
      <c r="I534" s="179" t="s">
        <v>541</v>
      </c>
      <c r="J534" s="179"/>
      <c r="K534" s="179"/>
      <c r="L534" s="175"/>
      <c r="M534" s="176"/>
      <c r="N534" s="169"/>
      <c r="O534" s="169"/>
      <c r="P534" s="169"/>
      <c r="Q534" s="169"/>
    </row>
    <row r="535" spans="1:17" ht="15" x14ac:dyDescent="0.25">
      <c r="A535" s="142"/>
      <c r="B535" s="152"/>
      <c r="C535" s="169"/>
      <c r="D535" s="169"/>
      <c r="E535" s="180"/>
      <c r="F535" s="180"/>
      <c r="G535" s="180"/>
      <c r="H535" s="180"/>
      <c r="I535" s="179" t="s">
        <v>542</v>
      </c>
      <c r="J535" s="179"/>
      <c r="K535" s="179"/>
      <c r="L535" s="177"/>
      <c r="M535" s="178"/>
      <c r="N535" s="169"/>
      <c r="O535" s="169"/>
      <c r="P535" s="169"/>
      <c r="Q535" s="169"/>
    </row>
    <row r="536" spans="1:17" ht="15" x14ac:dyDescent="0.2">
      <c r="A536" s="142"/>
      <c r="B536" s="152" t="s">
        <v>303</v>
      </c>
      <c r="C536" s="153" t="s">
        <v>529</v>
      </c>
      <c r="D536" s="153"/>
      <c r="E536" s="154" t="s">
        <v>558</v>
      </c>
      <c r="F536" s="154"/>
      <c r="G536" s="154"/>
      <c r="H536" s="154"/>
      <c r="I536" s="155" t="s">
        <v>531</v>
      </c>
      <c r="J536" s="155"/>
      <c r="K536" s="155"/>
      <c r="L536" s="156" t="s">
        <v>552</v>
      </c>
      <c r="M536" s="157"/>
      <c r="N536" s="159" t="s">
        <v>549</v>
      </c>
      <c r="O536" s="160"/>
      <c r="P536" s="161"/>
      <c r="Q536" s="153" t="s">
        <v>42</v>
      </c>
    </row>
    <row r="537" spans="1:17" ht="15" x14ac:dyDescent="0.2">
      <c r="A537" s="142"/>
      <c r="B537" s="152"/>
      <c r="C537" s="153"/>
      <c r="D537" s="153"/>
      <c r="E537" s="154"/>
      <c r="F537" s="154"/>
      <c r="G537" s="154"/>
      <c r="H537" s="154"/>
      <c r="I537" s="168" t="s">
        <v>534</v>
      </c>
      <c r="J537" s="168"/>
      <c r="K537" s="168"/>
      <c r="L537" s="156" t="s">
        <v>535</v>
      </c>
      <c r="M537" s="157"/>
      <c r="N537" s="162"/>
      <c r="O537" s="163"/>
      <c r="P537" s="164"/>
      <c r="Q537" s="153"/>
    </row>
    <row r="538" spans="1:17" ht="15" x14ac:dyDescent="0.2">
      <c r="A538" s="142"/>
      <c r="B538" s="152"/>
      <c r="C538" s="153"/>
      <c r="D538" s="153"/>
      <c r="E538" s="154"/>
      <c r="F538" s="154"/>
      <c r="G538" s="154"/>
      <c r="H538" s="154"/>
      <c r="I538" s="168" t="s">
        <v>536</v>
      </c>
      <c r="J538" s="168"/>
      <c r="K538" s="168"/>
      <c r="L538" s="156" t="s">
        <v>556</v>
      </c>
      <c r="M538" s="157"/>
      <c r="N538" s="162"/>
      <c r="O538" s="163"/>
      <c r="P538" s="164"/>
      <c r="Q538" s="153"/>
    </row>
    <row r="539" spans="1:17" ht="15" x14ac:dyDescent="0.2">
      <c r="A539" s="142"/>
      <c r="B539" s="152"/>
      <c r="C539" s="153"/>
      <c r="D539" s="153"/>
      <c r="E539" s="154"/>
      <c r="F539" s="154"/>
      <c r="G539" s="154"/>
      <c r="H539" s="154"/>
      <c r="I539" s="168" t="s">
        <v>538</v>
      </c>
      <c r="J539" s="168"/>
      <c r="K539" s="168"/>
      <c r="L539" s="156" t="s">
        <v>559</v>
      </c>
      <c r="M539" s="157"/>
      <c r="N539" s="162"/>
      <c r="O539" s="163"/>
      <c r="P539" s="164"/>
      <c r="Q539" s="153"/>
    </row>
    <row r="540" spans="1:17" ht="15" x14ac:dyDescent="0.2">
      <c r="A540" s="142"/>
      <c r="B540" s="152"/>
      <c r="C540" s="153"/>
      <c r="D540" s="153"/>
      <c r="E540" s="154"/>
      <c r="F540" s="154"/>
      <c r="G540" s="154"/>
      <c r="H540" s="154"/>
      <c r="I540" s="168" t="s">
        <v>540</v>
      </c>
      <c r="J540" s="168"/>
      <c r="K540" s="168"/>
      <c r="L540" s="159"/>
      <c r="M540" s="161"/>
      <c r="N540" s="162"/>
      <c r="O540" s="163"/>
      <c r="P540" s="164"/>
      <c r="Q540" s="153"/>
    </row>
    <row r="541" spans="1:17" ht="15" x14ac:dyDescent="0.25">
      <c r="A541" s="142"/>
      <c r="B541" s="152"/>
      <c r="C541" s="153"/>
      <c r="D541" s="153"/>
      <c r="E541" s="154"/>
      <c r="F541" s="154"/>
      <c r="G541" s="154"/>
      <c r="H541" s="154"/>
      <c r="I541" s="158" t="s">
        <v>541</v>
      </c>
      <c r="J541" s="158"/>
      <c r="K541" s="158"/>
      <c r="L541" s="162"/>
      <c r="M541" s="164"/>
      <c r="N541" s="162"/>
      <c r="O541" s="163"/>
      <c r="P541" s="164"/>
      <c r="Q541" s="153"/>
    </row>
    <row r="542" spans="1:17" ht="15" x14ac:dyDescent="0.25">
      <c r="A542" s="142"/>
      <c r="B542" s="152"/>
      <c r="C542" s="153"/>
      <c r="D542" s="153"/>
      <c r="E542" s="154"/>
      <c r="F542" s="154"/>
      <c r="G542" s="154"/>
      <c r="H542" s="154"/>
      <c r="I542" s="158" t="s">
        <v>542</v>
      </c>
      <c r="J542" s="158"/>
      <c r="K542" s="158"/>
      <c r="L542" s="165"/>
      <c r="M542" s="167"/>
      <c r="N542" s="165"/>
      <c r="O542" s="166"/>
      <c r="P542" s="167"/>
      <c r="Q542" s="153"/>
    </row>
    <row r="543" spans="1:17" ht="15" x14ac:dyDescent="0.2">
      <c r="A543" s="142"/>
      <c r="B543" s="152" t="s">
        <v>380</v>
      </c>
      <c r="C543" s="153" t="s">
        <v>529</v>
      </c>
      <c r="D543" s="153"/>
      <c r="E543" s="154" t="s">
        <v>560</v>
      </c>
      <c r="F543" s="154"/>
      <c r="G543" s="154"/>
      <c r="H543" s="154"/>
      <c r="I543" s="155" t="s">
        <v>531</v>
      </c>
      <c r="J543" s="155"/>
      <c r="K543" s="155"/>
      <c r="L543" s="156" t="s">
        <v>561</v>
      </c>
      <c r="M543" s="157"/>
      <c r="N543" s="159" t="s">
        <v>545</v>
      </c>
      <c r="O543" s="160"/>
      <c r="P543" s="161"/>
      <c r="Q543" s="153" t="s">
        <v>42</v>
      </c>
    </row>
    <row r="544" spans="1:17" ht="15" x14ac:dyDescent="0.2">
      <c r="A544" s="142"/>
      <c r="B544" s="152"/>
      <c r="C544" s="153"/>
      <c r="D544" s="153"/>
      <c r="E544" s="154"/>
      <c r="F544" s="154"/>
      <c r="G544" s="154"/>
      <c r="H544" s="154"/>
      <c r="I544" s="168" t="s">
        <v>534</v>
      </c>
      <c r="J544" s="168"/>
      <c r="K544" s="168"/>
      <c r="L544" s="156" t="s">
        <v>547</v>
      </c>
      <c r="M544" s="157"/>
      <c r="N544" s="162"/>
      <c r="O544" s="163"/>
      <c r="P544" s="164"/>
      <c r="Q544" s="153"/>
    </row>
    <row r="545" spans="1:17" ht="15" x14ac:dyDescent="0.2">
      <c r="A545" s="142"/>
      <c r="B545" s="152"/>
      <c r="C545" s="153"/>
      <c r="D545" s="153"/>
      <c r="E545" s="154"/>
      <c r="F545" s="154"/>
      <c r="G545" s="154"/>
      <c r="H545" s="154"/>
      <c r="I545" s="168" t="s">
        <v>536</v>
      </c>
      <c r="J545" s="168"/>
      <c r="K545" s="168"/>
      <c r="L545" s="156" t="s">
        <v>537</v>
      </c>
      <c r="M545" s="157"/>
      <c r="N545" s="162"/>
      <c r="O545" s="163"/>
      <c r="P545" s="164"/>
      <c r="Q545" s="153"/>
    </row>
    <row r="546" spans="1:17" ht="15" x14ac:dyDescent="0.2">
      <c r="A546" s="142"/>
      <c r="B546" s="152"/>
      <c r="C546" s="153"/>
      <c r="D546" s="153"/>
      <c r="E546" s="154"/>
      <c r="F546" s="154"/>
      <c r="G546" s="154"/>
      <c r="H546" s="154"/>
      <c r="I546" s="168" t="s">
        <v>538</v>
      </c>
      <c r="J546" s="168"/>
      <c r="K546" s="168"/>
      <c r="L546" s="156" t="s">
        <v>550</v>
      </c>
      <c r="M546" s="157"/>
      <c r="N546" s="162"/>
      <c r="O546" s="163"/>
      <c r="P546" s="164"/>
      <c r="Q546" s="153"/>
    </row>
    <row r="547" spans="1:17" ht="15" x14ac:dyDescent="0.2">
      <c r="A547" s="142"/>
      <c r="B547" s="152"/>
      <c r="C547" s="153"/>
      <c r="D547" s="153"/>
      <c r="E547" s="154"/>
      <c r="F547" s="154"/>
      <c r="G547" s="154"/>
      <c r="H547" s="154"/>
      <c r="I547" s="168" t="s">
        <v>540</v>
      </c>
      <c r="J547" s="168"/>
      <c r="K547" s="168"/>
      <c r="L547" s="159"/>
      <c r="M547" s="161"/>
      <c r="N547" s="162"/>
      <c r="O547" s="163"/>
      <c r="P547" s="164"/>
      <c r="Q547" s="153"/>
    </row>
    <row r="548" spans="1:17" ht="15" x14ac:dyDescent="0.25">
      <c r="A548" s="142"/>
      <c r="B548" s="152"/>
      <c r="C548" s="153"/>
      <c r="D548" s="153"/>
      <c r="E548" s="154"/>
      <c r="F548" s="154"/>
      <c r="G548" s="154"/>
      <c r="H548" s="154"/>
      <c r="I548" s="158" t="s">
        <v>541</v>
      </c>
      <c r="J548" s="158"/>
      <c r="K548" s="158"/>
      <c r="L548" s="162"/>
      <c r="M548" s="164"/>
      <c r="N548" s="162"/>
      <c r="O548" s="163"/>
      <c r="P548" s="164"/>
      <c r="Q548" s="153"/>
    </row>
    <row r="549" spans="1:17" ht="15" x14ac:dyDescent="0.25">
      <c r="A549" s="143"/>
      <c r="B549" s="152"/>
      <c r="C549" s="153"/>
      <c r="D549" s="153"/>
      <c r="E549" s="154"/>
      <c r="F549" s="154"/>
      <c r="G549" s="154"/>
      <c r="H549" s="154"/>
      <c r="I549" s="158" t="s">
        <v>542</v>
      </c>
      <c r="J549" s="158"/>
      <c r="K549" s="158"/>
      <c r="L549" s="165"/>
      <c r="M549" s="167"/>
      <c r="N549" s="165"/>
      <c r="O549" s="166"/>
      <c r="P549" s="167"/>
      <c r="Q549" s="153"/>
    </row>
    <row r="550" spans="1:17" ht="14.45" customHeight="1" x14ac:dyDescent="0.2">
      <c r="A550" s="148" t="s">
        <v>562</v>
      </c>
      <c r="B550" s="152" t="s">
        <v>336</v>
      </c>
      <c r="C550" s="209" t="s">
        <v>529</v>
      </c>
      <c r="D550" s="209"/>
      <c r="E550" s="197" t="s">
        <v>563</v>
      </c>
      <c r="F550" s="197"/>
      <c r="G550" s="197"/>
      <c r="H550" s="197"/>
      <c r="I550" s="198" t="s">
        <v>531</v>
      </c>
      <c r="J550" s="198"/>
      <c r="K550" s="198"/>
      <c r="L550" s="197"/>
      <c r="M550" s="197"/>
      <c r="N550" s="187" t="s">
        <v>564</v>
      </c>
      <c r="O550" s="188"/>
      <c r="P550" s="189"/>
      <c r="Q550" s="193" t="s">
        <v>42</v>
      </c>
    </row>
    <row r="551" spans="1:17" ht="15" x14ac:dyDescent="0.2">
      <c r="A551" s="148"/>
      <c r="B551" s="152"/>
      <c r="C551" s="209"/>
      <c r="D551" s="209"/>
      <c r="E551" s="197"/>
      <c r="F551" s="197"/>
      <c r="G551" s="197"/>
      <c r="H551" s="197"/>
      <c r="I551" s="196" t="s">
        <v>565</v>
      </c>
      <c r="J551" s="196"/>
      <c r="K551" s="196"/>
      <c r="L551" s="197"/>
      <c r="M551" s="197"/>
      <c r="N551" s="190"/>
      <c r="O551" s="191"/>
      <c r="P551" s="192"/>
      <c r="Q551" s="194"/>
    </row>
    <row r="552" spans="1:17" ht="15" x14ac:dyDescent="0.2">
      <c r="A552" s="148"/>
      <c r="B552" s="152"/>
      <c r="C552" s="209"/>
      <c r="D552" s="209"/>
      <c r="E552" s="197"/>
      <c r="F552" s="197"/>
      <c r="G552" s="197"/>
      <c r="H552" s="197"/>
      <c r="I552" s="196" t="s">
        <v>566</v>
      </c>
      <c r="J552" s="196"/>
      <c r="K552" s="196"/>
      <c r="L552" s="197" t="s">
        <v>567</v>
      </c>
      <c r="M552" s="197"/>
      <c r="N552" s="190"/>
      <c r="O552" s="191"/>
      <c r="P552" s="192"/>
      <c r="Q552" s="194"/>
    </row>
    <row r="553" spans="1:17" ht="15" x14ac:dyDescent="0.2">
      <c r="A553" s="148"/>
      <c r="B553" s="152"/>
      <c r="C553" s="209"/>
      <c r="D553" s="209"/>
      <c r="E553" s="197"/>
      <c r="F553" s="197"/>
      <c r="G553" s="197"/>
      <c r="H553" s="197"/>
      <c r="I553" s="196" t="s">
        <v>568</v>
      </c>
      <c r="J553" s="196"/>
      <c r="K553" s="196"/>
      <c r="L553" s="197" t="s">
        <v>567</v>
      </c>
      <c r="M553" s="197"/>
      <c r="N553" s="190"/>
      <c r="O553" s="191"/>
      <c r="P553" s="192"/>
      <c r="Q553" s="194"/>
    </row>
    <row r="554" spans="1:17" ht="15" x14ac:dyDescent="0.2">
      <c r="A554" s="148"/>
      <c r="B554" s="152"/>
      <c r="C554" s="209"/>
      <c r="D554" s="209"/>
      <c r="E554" s="197"/>
      <c r="F554" s="197"/>
      <c r="G554" s="197"/>
      <c r="H554" s="197"/>
      <c r="I554" s="196" t="s">
        <v>569</v>
      </c>
      <c r="J554" s="196"/>
      <c r="K554" s="196"/>
      <c r="L554" s="197">
        <v>45</v>
      </c>
      <c r="M554" s="197"/>
      <c r="N554" s="190"/>
      <c r="O554" s="191"/>
      <c r="P554" s="192"/>
      <c r="Q554" s="194"/>
    </row>
    <row r="555" spans="1:17" ht="15" x14ac:dyDescent="0.25">
      <c r="A555" s="148"/>
      <c r="B555" s="152"/>
      <c r="C555" s="209"/>
      <c r="D555" s="209"/>
      <c r="E555" s="197"/>
      <c r="F555" s="197"/>
      <c r="G555" s="197"/>
      <c r="H555" s="197"/>
      <c r="I555" s="199" t="s">
        <v>570</v>
      </c>
      <c r="J555" s="199"/>
      <c r="K555" s="199"/>
      <c r="L555" s="197" t="s">
        <v>571</v>
      </c>
      <c r="M555" s="197"/>
      <c r="N555" s="190" t="s">
        <v>572</v>
      </c>
      <c r="O555" s="191"/>
      <c r="P555" s="192"/>
      <c r="Q555" s="194"/>
    </row>
    <row r="556" spans="1:17" ht="15" x14ac:dyDescent="0.25">
      <c r="A556" s="148"/>
      <c r="B556" s="152"/>
      <c r="C556" s="209"/>
      <c r="D556" s="209"/>
      <c r="E556" s="197"/>
      <c r="F556" s="197"/>
      <c r="G556" s="197"/>
      <c r="H556" s="197"/>
      <c r="I556" s="199" t="s">
        <v>573</v>
      </c>
      <c r="J556" s="199"/>
      <c r="K556" s="199"/>
      <c r="L556" s="197">
        <v>1</v>
      </c>
      <c r="M556" s="197"/>
      <c r="N556" s="190"/>
      <c r="O556" s="191"/>
      <c r="P556" s="192"/>
      <c r="Q556" s="194"/>
    </row>
    <row r="557" spans="1:17" ht="15" x14ac:dyDescent="0.2">
      <c r="A557" s="148"/>
      <c r="B557" s="152"/>
      <c r="C557" s="209"/>
      <c r="D557" s="209"/>
      <c r="E557" s="197"/>
      <c r="F557" s="197"/>
      <c r="G557" s="197"/>
      <c r="H557" s="197"/>
      <c r="I557" s="198" t="s">
        <v>574</v>
      </c>
      <c r="J557" s="198"/>
      <c r="K557" s="198"/>
      <c r="L557" s="197" t="s">
        <v>575</v>
      </c>
      <c r="M557" s="197"/>
      <c r="N557" s="190"/>
      <c r="O557" s="191"/>
      <c r="P557" s="192"/>
      <c r="Q557" s="194"/>
    </row>
    <row r="558" spans="1:17" ht="15" x14ac:dyDescent="0.2">
      <c r="A558" s="148"/>
      <c r="B558" s="152"/>
      <c r="C558" s="209"/>
      <c r="D558" s="209"/>
      <c r="E558" s="197"/>
      <c r="F558" s="197"/>
      <c r="G558" s="197"/>
      <c r="H558" s="197"/>
      <c r="I558" s="196" t="s">
        <v>576</v>
      </c>
      <c r="J558" s="196"/>
      <c r="K558" s="196"/>
      <c r="L558" s="197"/>
      <c r="M558" s="197"/>
      <c r="N558" s="206"/>
      <c r="O558" s="207"/>
      <c r="P558" s="208"/>
      <c r="Q558" s="195"/>
    </row>
    <row r="559" spans="1:17" ht="15" x14ac:dyDescent="0.2">
      <c r="A559" s="148"/>
      <c r="B559" s="152" t="s">
        <v>262</v>
      </c>
      <c r="C559" s="209" t="s">
        <v>529</v>
      </c>
      <c r="D559" s="209"/>
      <c r="E559" s="197" t="s">
        <v>577</v>
      </c>
      <c r="F559" s="197"/>
      <c r="G559" s="197"/>
      <c r="H559" s="197"/>
      <c r="I559" s="198" t="s">
        <v>531</v>
      </c>
      <c r="J559" s="198"/>
      <c r="K559" s="198"/>
      <c r="L559" s="197"/>
      <c r="M559" s="197"/>
      <c r="N559" s="200" t="s">
        <v>578</v>
      </c>
      <c r="O559" s="201"/>
      <c r="P559" s="202"/>
      <c r="Q559" s="193" t="s">
        <v>42</v>
      </c>
    </row>
    <row r="560" spans="1:17" ht="15" x14ac:dyDescent="0.2">
      <c r="A560" s="148"/>
      <c r="B560" s="152"/>
      <c r="C560" s="209"/>
      <c r="D560" s="209"/>
      <c r="E560" s="197"/>
      <c r="F560" s="197"/>
      <c r="G560" s="197"/>
      <c r="H560" s="197"/>
      <c r="I560" s="196" t="s">
        <v>565</v>
      </c>
      <c r="J560" s="196"/>
      <c r="K560" s="196"/>
      <c r="L560" s="197"/>
      <c r="M560" s="197"/>
      <c r="N560" s="203"/>
      <c r="O560" s="204"/>
      <c r="P560" s="205"/>
      <c r="Q560" s="194"/>
    </row>
    <row r="561" spans="1:17" ht="15" x14ac:dyDescent="0.2">
      <c r="A561" s="148"/>
      <c r="B561" s="152"/>
      <c r="C561" s="209"/>
      <c r="D561" s="209"/>
      <c r="E561" s="197"/>
      <c r="F561" s="197"/>
      <c r="G561" s="197"/>
      <c r="H561" s="197"/>
      <c r="I561" s="196" t="s">
        <v>566</v>
      </c>
      <c r="J561" s="196"/>
      <c r="K561" s="196"/>
      <c r="L561" s="197"/>
      <c r="M561" s="197"/>
      <c r="N561" s="203"/>
      <c r="O561" s="204"/>
      <c r="P561" s="205"/>
      <c r="Q561" s="194"/>
    </row>
    <row r="562" spans="1:17" ht="15" x14ac:dyDescent="0.2">
      <c r="A562" s="148"/>
      <c r="B562" s="152"/>
      <c r="C562" s="209"/>
      <c r="D562" s="209"/>
      <c r="E562" s="197"/>
      <c r="F562" s="197"/>
      <c r="G562" s="197"/>
      <c r="H562" s="197"/>
      <c r="I562" s="196" t="s">
        <v>568</v>
      </c>
      <c r="J562" s="196"/>
      <c r="K562" s="196"/>
      <c r="L562" s="197"/>
      <c r="M562" s="197"/>
      <c r="N562" s="203"/>
      <c r="O562" s="204"/>
      <c r="P562" s="205"/>
      <c r="Q562" s="194"/>
    </row>
    <row r="563" spans="1:17" ht="15" x14ac:dyDescent="0.2">
      <c r="A563" s="148"/>
      <c r="B563" s="152"/>
      <c r="C563" s="209"/>
      <c r="D563" s="209"/>
      <c r="E563" s="197"/>
      <c r="F563" s="197"/>
      <c r="G563" s="197"/>
      <c r="H563" s="197"/>
      <c r="I563" s="196" t="s">
        <v>569</v>
      </c>
      <c r="J563" s="196"/>
      <c r="K563" s="196"/>
      <c r="L563" s="197"/>
      <c r="M563" s="197"/>
      <c r="N563" s="203"/>
      <c r="O563" s="204"/>
      <c r="P563" s="205"/>
      <c r="Q563" s="194"/>
    </row>
    <row r="564" spans="1:17" ht="15" x14ac:dyDescent="0.25">
      <c r="A564" s="148"/>
      <c r="B564" s="152"/>
      <c r="C564" s="209"/>
      <c r="D564" s="209"/>
      <c r="E564" s="197"/>
      <c r="F564" s="197"/>
      <c r="G564" s="197"/>
      <c r="H564" s="197"/>
      <c r="I564" s="199" t="s">
        <v>570</v>
      </c>
      <c r="J564" s="199"/>
      <c r="K564" s="199"/>
      <c r="L564" s="197"/>
      <c r="M564" s="197"/>
      <c r="N564" s="203"/>
      <c r="O564" s="204"/>
      <c r="P564" s="205"/>
      <c r="Q564" s="194"/>
    </row>
    <row r="565" spans="1:17" ht="15" x14ac:dyDescent="0.25">
      <c r="A565" s="148"/>
      <c r="B565" s="152"/>
      <c r="C565" s="209"/>
      <c r="D565" s="209"/>
      <c r="E565" s="197"/>
      <c r="F565" s="197"/>
      <c r="G565" s="197"/>
      <c r="H565" s="197"/>
      <c r="I565" s="199" t="s">
        <v>573</v>
      </c>
      <c r="J565" s="199"/>
      <c r="K565" s="199"/>
      <c r="L565" s="197"/>
      <c r="M565" s="197"/>
      <c r="N565" s="203"/>
      <c r="O565" s="204"/>
      <c r="P565" s="205"/>
      <c r="Q565" s="194"/>
    </row>
    <row r="566" spans="1:17" ht="15" x14ac:dyDescent="0.2">
      <c r="A566" s="148"/>
      <c r="B566" s="152"/>
      <c r="C566" s="209"/>
      <c r="D566" s="209"/>
      <c r="E566" s="197"/>
      <c r="F566" s="197"/>
      <c r="G566" s="197"/>
      <c r="H566" s="197"/>
      <c r="I566" s="198" t="s">
        <v>574</v>
      </c>
      <c r="J566" s="198"/>
      <c r="K566" s="198"/>
      <c r="L566" s="197"/>
      <c r="M566" s="197"/>
      <c r="N566" s="203"/>
      <c r="O566" s="204"/>
      <c r="P566" s="205"/>
      <c r="Q566" s="194"/>
    </row>
    <row r="567" spans="1:17" ht="15" x14ac:dyDescent="0.2">
      <c r="A567" s="148"/>
      <c r="B567" s="152"/>
      <c r="C567" s="209"/>
      <c r="D567" s="209"/>
      <c r="E567" s="197"/>
      <c r="F567" s="197"/>
      <c r="G567" s="197"/>
      <c r="H567" s="197"/>
      <c r="I567" s="196" t="s">
        <v>579</v>
      </c>
      <c r="J567" s="196"/>
      <c r="K567" s="196"/>
      <c r="L567" s="197"/>
      <c r="M567" s="197"/>
      <c r="N567" s="203"/>
      <c r="O567" s="204"/>
      <c r="P567" s="205"/>
      <c r="Q567" s="195"/>
    </row>
    <row r="568" spans="1:17" ht="15" x14ac:dyDescent="0.2">
      <c r="A568" s="148"/>
      <c r="B568" s="152" t="s">
        <v>267</v>
      </c>
      <c r="C568" s="169" t="s">
        <v>529</v>
      </c>
      <c r="D568" s="169"/>
      <c r="E568" s="180" t="s">
        <v>580</v>
      </c>
      <c r="F568" s="180"/>
      <c r="G568" s="180"/>
      <c r="H568" s="180"/>
      <c r="I568" s="181" t="s">
        <v>531</v>
      </c>
      <c r="J568" s="181"/>
      <c r="K568" s="181"/>
      <c r="L568" s="180"/>
      <c r="M568" s="180"/>
      <c r="N568" s="210" t="s">
        <v>581</v>
      </c>
      <c r="O568" s="211"/>
      <c r="P568" s="212"/>
      <c r="Q568" s="216" t="b">
        <v>0</v>
      </c>
    </row>
    <row r="569" spans="1:17" ht="15" x14ac:dyDescent="0.2">
      <c r="A569" s="148"/>
      <c r="B569" s="152"/>
      <c r="C569" s="169"/>
      <c r="D569" s="169"/>
      <c r="E569" s="180"/>
      <c r="F569" s="180"/>
      <c r="G569" s="180"/>
      <c r="H569" s="180"/>
      <c r="I569" s="170" t="s">
        <v>565</v>
      </c>
      <c r="J569" s="170"/>
      <c r="K569" s="170"/>
      <c r="L569" s="180"/>
      <c r="M569" s="180"/>
      <c r="N569" s="213"/>
      <c r="O569" s="214"/>
      <c r="P569" s="215"/>
      <c r="Q569" s="217"/>
    </row>
    <row r="570" spans="1:17" ht="15" x14ac:dyDescent="0.2">
      <c r="A570" s="148"/>
      <c r="B570" s="152"/>
      <c r="C570" s="169"/>
      <c r="D570" s="169"/>
      <c r="E570" s="180"/>
      <c r="F570" s="180"/>
      <c r="G570" s="180"/>
      <c r="H570" s="180"/>
      <c r="I570" s="170" t="s">
        <v>566</v>
      </c>
      <c r="J570" s="170"/>
      <c r="K570" s="170"/>
      <c r="L570" s="180" t="s">
        <v>567</v>
      </c>
      <c r="M570" s="180"/>
      <c r="N570" s="213"/>
      <c r="O570" s="214"/>
      <c r="P570" s="215"/>
      <c r="Q570" s="217"/>
    </row>
    <row r="571" spans="1:17" ht="15" x14ac:dyDescent="0.2">
      <c r="A571" s="148"/>
      <c r="B571" s="152"/>
      <c r="C571" s="169"/>
      <c r="D571" s="169"/>
      <c r="E571" s="180"/>
      <c r="F571" s="180"/>
      <c r="G571" s="180"/>
      <c r="H571" s="180"/>
      <c r="I571" s="170" t="s">
        <v>568</v>
      </c>
      <c r="J571" s="170"/>
      <c r="K571" s="170"/>
      <c r="L571" s="180"/>
      <c r="M571" s="180"/>
      <c r="N571" s="213"/>
      <c r="O571" s="214"/>
      <c r="P571" s="215"/>
      <c r="Q571" s="217"/>
    </row>
    <row r="572" spans="1:17" ht="15" x14ac:dyDescent="0.2">
      <c r="A572" s="148"/>
      <c r="B572" s="152"/>
      <c r="C572" s="169"/>
      <c r="D572" s="169"/>
      <c r="E572" s="180"/>
      <c r="F572" s="180"/>
      <c r="G572" s="180"/>
      <c r="H572" s="180"/>
      <c r="I572" s="170" t="s">
        <v>569</v>
      </c>
      <c r="J572" s="170"/>
      <c r="K572" s="170"/>
      <c r="L572" s="180">
        <v>45</v>
      </c>
      <c r="M572" s="180"/>
      <c r="N572" s="213"/>
      <c r="O572" s="214"/>
      <c r="P572" s="215"/>
      <c r="Q572" s="217"/>
    </row>
    <row r="573" spans="1:17" ht="15" x14ac:dyDescent="0.25">
      <c r="A573" s="148"/>
      <c r="B573" s="152"/>
      <c r="C573" s="169"/>
      <c r="D573" s="169"/>
      <c r="E573" s="180"/>
      <c r="F573" s="180"/>
      <c r="G573" s="180"/>
      <c r="H573" s="180"/>
      <c r="I573" s="179" t="s">
        <v>570</v>
      </c>
      <c r="J573" s="179"/>
      <c r="K573" s="179"/>
      <c r="L573" s="180"/>
      <c r="M573" s="180"/>
      <c r="N573" s="213"/>
      <c r="O573" s="214"/>
      <c r="P573" s="215"/>
      <c r="Q573" s="217"/>
    </row>
    <row r="574" spans="1:17" ht="15" x14ac:dyDescent="0.25">
      <c r="A574" s="148"/>
      <c r="B574" s="152"/>
      <c r="C574" s="169"/>
      <c r="D574" s="169"/>
      <c r="E574" s="180"/>
      <c r="F574" s="180"/>
      <c r="G574" s="180"/>
      <c r="H574" s="180"/>
      <c r="I574" s="179" t="s">
        <v>573</v>
      </c>
      <c r="J574" s="179"/>
      <c r="K574" s="179"/>
      <c r="L574" s="180">
        <v>1</v>
      </c>
      <c r="M574" s="180"/>
      <c r="N574" s="213"/>
      <c r="O574" s="214"/>
      <c r="P574" s="215"/>
      <c r="Q574" s="217"/>
    </row>
    <row r="575" spans="1:17" ht="15" x14ac:dyDescent="0.2">
      <c r="A575" s="148"/>
      <c r="B575" s="152"/>
      <c r="C575" s="169"/>
      <c r="D575" s="169"/>
      <c r="E575" s="180"/>
      <c r="F575" s="180"/>
      <c r="G575" s="180"/>
      <c r="H575" s="180"/>
      <c r="I575" s="181" t="s">
        <v>574</v>
      </c>
      <c r="J575" s="181"/>
      <c r="K575" s="181"/>
      <c r="L575" s="180"/>
      <c r="M575" s="180"/>
      <c r="N575" s="213"/>
      <c r="O575" s="214"/>
      <c r="P575" s="215"/>
      <c r="Q575" s="217"/>
    </row>
    <row r="576" spans="1:17" ht="15" x14ac:dyDescent="0.2">
      <c r="A576" s="148"/>
      <c r="B576" s="152"/>
      <c r="C576" s="169"/>
      <c r="D576" s="169"/>
      <c r="E576" s="180"/>
      <c r="F576" s="180"/>
      <c r="G576" s="180"/>
      <c r="H576" s="180"/>
      <c r="I576" s="170" t="s">
        <v>576</v>
      </c>
      <c r="J576" s="170"/>
      <c r="K576" s="170"/>
      <c r="L576" s="180"/>
      <c r="M576" s="180"/>
      <c r="N576" s="213"/>
      <c r="O576" s="214"/>
      <c r="P576" s="215"/>
      <c r="Q576" s="218"/>
    </row>
    <row r="577" spans="1:17" ht="15" x14ac:dyDescent="0.2">
      <c r="A577" s="148"/>
      <c r="B577" s="152" t="s">
        <v>282</v>
      </c>
      <c r="C577" s="209" t="s">
        <v>529</v>
      </c>
      <c r="D577" s="209"/>
      <c r="E577" s="197" t="s">
        <v>582</v>
      </c>
      <c r="F577" s="197"/>
      <c r="G577" s="197"/>
      <c r="H577" s="197"/>
      <c r="I577" s="198" t="s">
        <v>531</v>
      </c>
      <c r="J577" s="198"/>
      <c r="K577" s="198"/>
      <c r="L577" s="197"/>
      <c r="M577" s="197"/>
      <c r="N577" s="200" t="s">
        <v>578</v>
      </c>
      <c r="O577" s="201"/>
      <c r="P577" s="202"/>
      <c r="Q577" s="193" t="s">
        <v>42</v>
      </c>
    </row>
    <row r="578" spans="1:17" ht="15" x14ac:dyDescent="0.2">
      <c r="A578" s="148"/>
      <c r="B578" s="152"/>
      <c r="C578" s="209"/>
      <c r="D578" s="209"/>
      <c r="E578" s="197"/>
      <c r="F578" s="197"/>
      <c r="G578" s="197"/>
      <c r="H578" s="197"/>
      <c r="I578" s="196" t="s">
        <v>565</v>
      </c>
      <c r="J578" s="196"/>
      <c r="K578" s="196"/>
      <c r="L578" s="197"/>
      <c r="M578" s="197"/>
      <c r="N578" s="203"/>
      <c r="O578" s="204"/>
      <c r="P578" s="205"/>
      <c r="Q578" s="194"/>
    </row>
    <row r="579" spans="1:17" ht="15" x14ac:dyDescent="0.2">
      <c r="A579" s="148"/>
      <c r="B579" s="152"/>
      <c r="C579" s="209"/>
      <c r="D579" s="209"/>
      <c r="E579" s="197"/>
      <c r="F579" s="197"/>
      <c r="G579" s="197"/>
      <c r="H579" s="197"/>
      <c r="I579" s="196" t="s">
        <v>566</v>
      </c>
      <c r="J579" s="196"/>
      <c r="K579" s="196"/>
      <c r="L579" s="197"/>
      <c r="M579" s="197"/>
      <c r="N579" s="203"/>
      <c r="O579" s="204"/>
      <c r="P579" s="205"/>
      <c r="Q579" s="194"/>
    </row>
    <row r="580" spans="1:17" ht="15" x14ac:dyDescent="0.2">
      <c r="A580" s="148"/>
      <c r="B580" s="152"/>
      <c r="C580" s="209"/>
      <c r="D580" s="209"/>
      <c r="E580" s="197"/>
      <c r="F580" s="197"/>
      <c r="G580" s="197"/>
      <c r="H580" s="197"/>
      <c r="I580" s="196" t="s">
        <v>568</v>
      </c>
      <c r="J580" s="196"/>
      <c r="K580" s="196"/>
      <c r="L580" s="197" t="s">
        <v>567</v>
      </c>
      <c r="M580" s="197"/>
      <c r="N580" s="203"/>
      <c r="O580" s="204"/>
      <c r="P580" s="205"/>
      <c r="Q580" s="194"/>
    </row>
    <row r="581" spans="1:17" ht="15" x14ac:dyDescent="0.2">
      <c r="A581" s="148"/>
      <c r="B581" s="152"/>
      <c r="C581" s="209"/>
      <c r="D581" s="209"/>
      <c r="E581" s="197"/>
      <c r="F581" s="197"/>
      <c r="G581" s="197"/>
      <c r="H581" s="197"/>
      <c r="I581" s="196" t="s">
        <v>569</v>
      </c>
      <c r="J581" s="196"/>
      <c r="K581" s="196"/>
      <c r="L581" s="197"/>
      <c r="M581" s="197"/>
      <c r="N581" s="203"/>
      <c r="O581" s="204"/>
      <c r="P581" s="205"/>
      <c r="Q581" s="194"/>
    </row>
    <row r="582" spans="1:17" ht="15" x14ac:dyDescent="0.25">
      <c r="A582" s="148"/>
      <c r="B582" s="152"/>
      <c r="C582" s="209"/>
      <c r="D582" s="209"/>
      <c r="E582" s="197"/>
      <c r="F582" s="197"/>
      <c r="G582" s="197"/>
      <c r="H582" s="197"/>
      <c r="I582" s="199" t="s">
        <v>570</v>
      </c>
      <c r="J582" s="199"/>
      <c r="K582" s="199"/>
      <c r="L582" s="197" t="s">
        <v>571</v>
      </c>
      <c r="M582" s="197"/>
      <c r="N582" s="203"/>
      <c r="O582" s="204"/>
      <c r="P582" s="205"/>
      <c r="Q582" s="194"/>
    </row>
    <row r="583" spans="1:17" ht="15" x14ac:dyDescent="0.25">
      <c r="A583" s="148"/>
      <c r="B583" s="152"/>
      <c r="C583" s="209"/>
      <c r="D583" s="209"/>
      <c r="E583" s="197"/>
      <c r="F583" s="197"/>
      <c r="G583" s="197"/>
      <c r="H583" s="197"/>
      <c r="I583" s="199" t="s">
        <v>573</v>
      </c>
      <c r="J583" s="199"/>
      <c r="K583" s="199"/>
      <c r="L583" s="197"/>
      <c r="M583" s="197"/>
      <c r="N583" s="203"/>
      <c r="O583" s="204"/>
      <c r="P583" s="205"/>
      <c r="Q583" s="194"/>
    </row>
    <row r="584" spans="1:17" ht="15" x14ac:dyDescent="0.2">
      <c r="A584" s="148"/>
      <c r="B584" s="152"/>
      <c r="C584" s="209"/>
      <c r="D584" s="209"/>
      <c r="E584" s="197"/>
      <c r="F584" s="197"/>
      <c r="G584" s="197"/>
      <c r="H584" s="197"/>
      <c r="I584" s="198" t="s">
        <v>574</v>
      </c>
      <c r="J584" s="198"/>
      <c r="K584" s="198"/>
      <c r="L584" s="197" t="s">
        <v>575</v>
      </c>
      <c r="M584" s="197"/>
      <c r="N584" s="203"/>
      <c r="O584" s="204"/>
      <c r="P584" s="205"/>
      <c r="Q584" s="194"/>
    </row>
    <row r="585" spans="1:17" ht="15" x14ac:dyDescent="0.2">
      <c r="A585" s="148"/>
      <c r="B585" s="152"/>
      <c r="C585" s="209"/>
      <c r="D585" s="209"/>
      <c r="E585" s="197"/>
      <c r="F585" s="197"/>
      <c r="G585" s="197"/>
      <c r="H585" s="197"/>
      <c r="I585" s="196" t="s">
        <v>576</v>
      </c>
      <c r="J585" s="196"/>
      <c r="K585" s="196"/>
      <c r="L585" s="76"/>
      <c r="M585" s="76"/>
      <c r="N585" s="203"/>
      <c r="O585" s="204"/>
      <c r="P585" s="205"/>
      <c r="Q585" s="195"/>
    </row>
    <row r="586" spans="1:17" ht="15" x14ac:dyDescent="0.2">
      <c r="A586" s="148"/>
      <c r="B586" s="152" t="s">
        <v>286</v>
      </c>
      <c r="C586" s="169" t="s">
        <v>529</v>
      </c>
      <c r="D586" s="169"/>
      <c r="E586" s="180" t="s">
        <v>583</v>
      </c>
      <c r="F586" s="180"/>
      <c r="G586" s="180"/>
      <c r="H586" s="180"/>
      <c r="I586" s="181" t="s">
        <v>531</v>
      </c>
      <c r="J586" s="181"/>
      <c r="K586" s="181"/>
      <c r="L586" s="180"/>
      <c r="M586" s="180"/>
      <c r="N586" s="210" t="s">
        <v>581</v>
      </c>
      <c r="O586" s="211"/>
      <c r="P586" s="212"/>
      <c r="Q586" s="216" t="b">
        <v>0</v>
      </c>
    </row>
    <row r="587" spans="1:17" ht="15" x14ac:dyDescent="0.2">
      <c r="A587" s="148"/>
      <c r="B587" s="152"/>
      <c r="C587" s="169"/>
      <c r="D587" s="169"/>
      <c r="E587" s="180"/>
      <c r="F587" s="180"/>
      <c r="G587" s="180"/>
      <c r="H587" s="180"/>
      <c r="I587" s="170" t="s">
        <v>565</v>
      </c>
      <c r="J587" s="170"/>
      <c r="K587" s="170"/>
      <c r="L587" s="180"/>
      <c r="M587" s="180"/>
      <c r="N587" s="213"/>
      <c r="O587" s="214"/>
      <c r="P587" s="215"/>
      <c r="Q587" s="217"/>
    </row>
    <row r="588" spans="1:17" ht="15" x14ac:dyDescent="0.2">
      <c r="A588" s="148"/>
      <c r="B588" s="152"/>
      <c r="C588" s="169"/>
      <c r="D588" s="169"/>
      <c r="E588" s="180"/>
      <c r="F588" s="180"/>
      <c r="G588" s="180"/>
      <c r="H588" s="180"/>
      <c r="I588" s="170" t="s">
        <v>566</v>
      </c>
      <c r="J588" s="170"/>
      <c r="K588" s="170"/>
      <c r="L588" s="180" t="s">
        <v>567</v>
      </c>
      <c r="M588" s="180"/>
      <c r="N588" s="213"/>
      <c r="O588" s="214"/>
      <c r="P588" s="215"/>
      <c r="Q588" s="217"/>
    </row>
    <row r="589" spans="1:17" ht="15" x14ac:dyDescent="0.2">
      <c r="A589" s="148"/>
      <c r="B589" s="152"/>
      <c r="C589" s="169"/>
      <c r="D589" s="169"/>
      <c r="E589" s="180"/>
      <c r="F589" s="180"/>
      <c r="G589" s="180"/>
      <c r="H589" s="180"/>
      <c r="I589" s="170" t="s">
        <v>568</v>
      </c>
      <c r="J589" s="170"/>
      <c r="K589" s="170"/>
      <c r="L589" s="180"/>
      <c r="M589" s="180"/>
      <c r="N589" s="213"/>
      <c r="O589" s="214"/>
      <c r="P589" s="215"/>
      <c r="Q589" s="217"/>
    </row>
    <row r="590" spans="1:17" ht="15" x14ac:dyDescent="0.2">
      <c r="A590" s="148"/>
      <c r="B590" s="152"/>
      <c r="C590" s="169"/>
      <c r="D590" s="169"/>
      <c r="E590" s="180"/>
      <c r="F590" s="180"/>
      <c r="G590" s="180"/>
      <c r="H590" s="180"/>
      <c r="I590" s="170" t="s">
        <v>569</v>
      </c>
      <c r="J590" s="170"/>
      <c r="K590" s="170"/>
      <c r="L590" s="180">
        <v>45</v>
      </c>
      <c r="M590" s="180"/>
      <c r="N590" s="213"/>
      <c r="O590" s="214"/>
      <c r="P590" s="215"/>
      <c r="Q590" s="217"/>
    </row>
    <row r="591" spans="1:17" ht="15" x14ac:dyDescent="0.25">
      <c r="A591" s="148"/>
      <c r="B591" s="152"/>
      <c r="C591" s="169"/>
      <c r="D591" s="169"/>
      <c r="E591" s="180"/>
      <c r="F591" s="180"/>
      <c r="G591" s="180"/>
      <c r="H591" s="180"/>
      <c r="I591" s="179" t="s">
        <v>570</v>
      </c>
      <c r="J591" s="179"/>
      <c r="K591" s="179"/>
      <c r="L591" s="180"/>
      <c r="M591" s="180"/>
      <c r="N591" s="213"/>
      <c r="O591" s="214"/>
      <c r="P591" s="215"/>
      <c r="Q591" s="217"/>
    </row>
    <row r="592" spans="1:17" ht="15" x14ac:dyDescent="0.25">
      <c r="A592" s="148"/>
      <c r="B592" s="152"/>
      <c r="C592" s="169"/>
      <c r="D592" s="169"/>
      <c r="E592" s="180"/>
      <c r="F592" s="180"/>
      <c r="G592" s="180"/>
      <c r="H592" s="180"/>
      <c r="I592" s="179" t="s">
        <v>573</v>
      </c>
      <c r="J592" s="179"/>
      <c r="K592" s="179"/>
      <c r="L592" s="180">
        <v>1</v>
      </c>
      <c r="M592" s="180"/>
      <c r="N592" s="213"/>
      <c r="O592" s="214"/>
      <c r="P592" s="215"/>
      <c r="Q592" s="217"/>
    </row>
    <row r="593" spans="1:17" ht="15" x14ac:dyDescent="0.2">
      <c r="A593" s="148"/>
      <c r="B593" s="152"/>
      <c r="C593" s="169"/>
      <c r="D593" s="169"/>
      <c r="E593" s="180"/>
      <c r="F593" s="180"/>
      <c r="G593" s="180"/>
      <c r="H593" s="180"/>
      <c r="I593" s="181" t="s">
        <v>574</v>
      </c>
      <c r="J593" s="181"/>
      <c r="K593" s="181"/>
      <c r="L593" s="180" t="s">
        <v>575</v>
      </c>
      <c r="M593" s="180"/>
      <c r="N593" s="213"/>
      <c r="O593" s="214"/>
      <c r="P593" s="215"/>
      <c r="Q593" s="217"/>
    </row>
    <row r="594" spans="1:17" ht="15" x14ac:dyDescent="0.2">
      <c r="A594" s="148"/>
      <c r="B594" s="152"/>
      <c r="C594" s="169"/>
      <c r="D594" s="169"/>
      <c r="E594" s="180"/>
      <c r="F594" s="180"/>
      <c r="G594" s="180"/>
      <c r="H594" s="180"/>
      <c r="I594" s="170" t="s">
        <v>576</v>
      </c>
      <c r="J594" s="170"/>
      <c r="K594" s="170"/>
      <c r="L594" s="77"/>
      <c r="M594" s="77"/>
      <c r="N594" s="213"/>
      <c r="O594" s="214"/>
      <c r="P594" s="215"/>
      <c r="Q594" s="218"/>
    </row>
    <row r="595" spans="1:17" ht="15" x14ac:dyDescent="0.2">
      <c r="A595" s="148"/>
      <c r="B595" s="152" t="s">
        <v>292</v>
      </c>
      <c r="C595" s="209" t="s">
        <v>529</v>
      </c>
      <c r="D595" s="209"/>
      <c r="E595" s="197" t="s">
        <v>584</v>
      </c>
      <c r="F595" s="197"/>
      <c r="G595" s="197"/>
      <c r="H595" s="197"/>
      <c r="I595" s="198" t="s">
        <v>531</v>
      </c>
      <c r="J595" s="198"/>
      <c r="K595" s="198"/>
      <c r="L595" s="197"/>
      <c r="M595" s="197"/>
      <c r="N595" s="200" t="s">
        <v>578</v>
      </c>
      <c r="O595" s="201"/>
      <c r="P595" s="202"/>
      <c r="Q595" s="193" t="s">
        <v>42</v>
      </c>
    </row>
    <row r="596" spans="1:17" ht="15" x14ac:dyDescent="0.2">
      <c r="A596" s="148"/>
      <c r="B596" s="152"/>
      <c r="C596" s="209"/>
      <c r="D596" s="209"/>
      <c r="E596" s="197"/>
      <c r="F596" s="197"/>
      <c r="G596" s="197"/>
      <c r="H596" s="197"/>
      <c r="I596" s="196" t="s">
        <v>565</v>
      </c>
      <c r="J596" s="196"/>
      <c r="K596" s="196"/>
      <c r="L596" s="197"/>
      <c r="M596" s="197"/>
      <c r="N596" s="203"/>
      <c r="O596" s="204"/>
      <c r="P596" s="205"/>
      <c r="Q596" s="194"/>
    </row>
    <row r="597" spans="1:17" ht="15" x14ac:dyDescent="0.2">
      <c r="A597" s="148"/>
      <c r="B597" s="152"/>
      <c r="C597" s="209"/>
      <c r="D597" s="209"/>
      <c r="E597" s="197"/>
      <c r="F597" s="197"/>
      <c r="G597" s="197"/>
      <c r="H597" s="197"/>
      <c r="I597" s="196" t="s">
        <v>566</v>
      </c>
      <c r="J597" s="196"/>
      <c r="K597" s="196"/>
      <c r="L597" s="197"/>
      <c r="M597" s="197"/>
      <c r="N597" s="203"/>
      <c r="O597" s="204"/>
      <c r="P597" s="205"/>
      <c r="Q597" s="194"/>
    </row>
    <row r="598" spans="1:17" ht="15" x14ac:dyDescent="0.2">
      <c r="A598" s="148"/>
      <c r="B598" s="152"/>
      <c r="C598" s="209"/>
      <c r="D598" s="209"/>
      <c r="E598" s="197"/>
      <c r="F598" s="197"/>
      <c r="G598" s="197"/>
      <c r="H598" s="197"/>
      <c r="I598" s="196" t="s">
        <v>568</v>
      </c>
      <c r="J598" s="196"/>
      <c r="K598" s="196"/>
      <c r="L598" s="197"/>
      <c r="M598" s="197"/>
      <c r="N598" s="203"/>
      <c r="O598" s="204"/>
      <c r="P598" s="205"/>
      <c r="Q598" s="194"/>
    </row>
    <row r="599" spans="1:17" ht="15" x14ac:dyDescent="0.2">
      <c r="A599" s="148"/>
      <c r="B599" s="152"/>
      <c r="C599" s="209"/>
      <c r="D599" s="209"/>
      <c r="E599" s="197"/>
      <c r="F599" s="197"/>
      <c r="G599" s="197"/>
      <c r="H599" s="197"/>
      <c r="I599" s="196" t="s">
        <v>569</v>
      </c>
      <c r="J599" s="196"/>
      <c r="K599" s="196"/>
      <c r="L599" s="197"/>
      <c r="M599" s="197"/>
      <c r="N599" s="203"/>
      <c r="O599" s="204"/>
      <c r="P599" s="205"/>
      <c r="Q599" s="194"/>
    </row>
    <row r="600" spans="1:17" ht="15" x14ac:dyDescent="0.25">
      <c r="A600" s="148"/>
      <c r="B600" s="152"/>
      <c r="C600" s="209"/>
      <c r="D600" s="209"/>
      <c r="E600" s="197"/>
      <c r="F600" s="197"/>
      <c r="G600" s="197"/>
      <c r="H600" s="197"/>
      <c r="I600" s="199" t="s">
        <v>570</v>
      </c>
      <c r="J600" s="199"/>
      <c r="K600" s="199"/>
      <c r="L600" s="197" t="s">
        <v>571</v>
      </c>
      <c r="M600" s="197"/>
      <c r="N600" s="203"/>
      <c r="O600" s="204"/>
      <c r="P600" s="205"/>
      <c r="Q600" s="194"/>
    </row>
    <row r="601" spans="1:17" ht="15" x14ac:dyDescent="0.25">
      <c r="A601" s="148"/>
      <c r="B601" s="152"/>
      <c r="C601" s="209"/>
      <c r="D601" s="209"/>
      <c r="E601" s="197"/>
      <c r="F601" s="197"/>
      <c r="G601" s="197"/>
      <c r="H601" s="197"/>
      <c r="I601" s="199" t="s">
        <v>573</v>
      </c>
      <c r="J601" s="199"/>
      <c r="K601" s="199"/>
      <c r="L601" s="197"/>
      <c r="M601" s="197"/>
      <c r="N601" s="203"/>
      <c r="O601" s="204"/>
      <c r="P601" s="205"/>
      <c r="Q601" s="194"/>
    </row>
    <row r="602" spans="1:17" ht="15" x14ac:dyDescent="0.2">
      <c r="A602" s="148"/>
      <c r="B602" s="152"/>
      <c r="C602" s="209"/>
      <c r="D602" s="209"/>
      <c r="E602" s="197"/>
      <c r="F602" s="197"/>
      <c r="G602" s="197"/>
      <c r="H602" s="197"/>
      <c r="I602" s="198" t="s">
        <v>574</v>
      </c>
      <c r="J602" s="198"/>
      <c r="K602" s="198"/>
      <c r="L602" s="197"/>
      <c r="M602" s="197"/>
      <c r="N602" s="203"/>
      <c r="O602" s="204"/>
      <c r="P602" s="205"/>
      <c r="Q602" s="194"/>
    </row>
    <row r="603" spans="1:17" ht="15" x14ac:dyDescent="0.2">
      <c r="A603" s="148"/>
      <c r="B603" s="152"/>
      <c r="C603" s="209"/>
      <c r="D603" s="209"/>
      <c r="E603" s="197"/>
      <c r="F603" s="197"/>
      <c r="G603" s="197"/>
      <c r="H603" s="197"/>
      <c r="I603" s="196" t="s">
        <v>576</v>
      </c>
      <c r="J603" s="196"/>
      <c r="K603" s="196"/>
      <c r="L603" s="76"/>
      <c r="M603" s="76"/>
      <c r="N603" s="203"/>
      <c r="O603" s="204"/>
      <c r="P603" s="205"/>
      <c r="Q603" s="195"/>
    </row>
    <row r="604" spans="1:17" ht="15" x14ac:dyDescent="0.2">
      <c r="A604" s="148"/>
      <c r="B604" s="152" t="s">
        <v>298</v>
      </c>
      <c r="C604" s="169" t="s">
        <v>529</v>
      </c>
      <c r="D604" s="169"/>
      <c r="E604" s="180" t="s">
        <v>585</v>
      </c>
      <c r="F604" s="180"/>
      <c r="G604" s="180"/>
      <c r="H604" s="180"/>
      <c r="I604" s="181" t="s">
        <v>531</v>
      </c>
      <c r="J604" s="181"/>
      <c r="K604" s="181"/>
      <c r="L604" s="180"/>
      <c r="M604" s="180"/>
      <c r="N604" s="210" t="s">
        <v>581</v>
      </c>
      <c r="O604" s="211"/>
      <c r="P604" s="212"/>
      <c r="Q604" s="216" t="b">
        <v>0</v>
      </c>
    </row>
    <row r="605" spans="1:17" ht="15" x14ac:dyDescent="0.2">
      <c r="A605" s="148"/>
      <c r="B605" s="152"/>
      <c r="C605" s="169"/>
      <c r="D605" s="169"/>
      <c r="E605" s="180"/>
      <c r="F605" s="180"/>
      <c r="G605" s="180"/>
      <c r="H605" s="180"/>
      <c r="I605" s="170" t="s">
        <v>565</v>
      </c>
      <c r="J605" s="170"/>
      <c r="K605" s="170"/>
      <c r="L605" s="180"/>
      <c r="M605" s="180"/>
      <c r="N605" s="213"/>
      <c r="O605" s="214"/>
      <c r="P605" s="215"/>
      <c r="Q605" s="217"/>
    </row>
    <row r="606" spans="1:17" ht="15" x14ac:dyDescent="0.2">
      <c r="A606" s="148"/>
      <c r="B606" s="152"/>
      <c r="C606" s="169"/>
      <c r="D606" s="169"/>
      <c r="E606" s="180"/>
      <c r="F606" s="180"/>
      <c r="G606" s="180"/>
      <c r="H606" s="180"/>
      <c r="I606" s="170" t="s">
        <v>566</v>
      </c>
      <c r="J606" s="170"/>
      <c r="K606" s="170"/>
      <c r="L606" s="180" t="s">
        <v>567</v>
      </c>
      <c r="M606" s="180"/>
      <c r="N606" s="213"/>
      <c r="O606" s="214"/>
      <c r="P606" s="215"/>
      <c r="Q606" s="217"/>
    </row>
    <row r="607" spans="1:17" ht="15" x14ac:dyDescent="0.2">
      <c r="A607" s="148"/>
      <c r="B607" s="152"/>
      <c r="C607" s="169"/>
      <c r="D607" s="169"/>
      <c r="E607" s="180"/>
      <c r="F607" s="180"/>
      <c r="G607" s="180"/>
      <c r="H607" s="180"/>
      <c r="I607" s="170" t="s">
        <v>568</v>
      </c>
      <c r="J607" s="170"/>
      <c r="K607" s="170"/>
      <c r="L607" s="180" t="s">
        <v>567</v>
      </c>
      <c r="M607" s="180"/>
      <c r="N607" s="213"/>
      <c r="O607" s="214"/>
      <c r="P607" s="215"/>
      <c r="Q607" s="217"/>
    </row>
    <row r="608" spans="1:17" ht="15" x14ac:dyDescent="0.2">
      <c r="A608" s="148"/>
      <c r="B608" s="152"/>
      <c r="C608" s="169"/>
      <c r="D608" s="169"/>
      <c r="E608" s="180"/>
      <c r="F608" s="180"/>
      <c r="G608" s="180"/>
      <c r="H608" s="180"/>
      <c r="I608" s="170" t="s">
        <v>569</v>
      </c>
      <c r="J608" s="170"/>
      <c r="K608" s="170"/>
      <c r="L608" s="180">
        <v>45</v>
      </c>
      <c r="M608" s="180"/>
      <c r="N608" s="213"/>
      <c r="O608" s="214"/>
      <c r="P608" s="215"/>
      <c r="Q608" s="217"/>
    </row>
    <row r="609" spans="1:17" ht="15" x14ac:dyDescent="0.25">
      <c r="A609" s="148"/>
      <c r="B609" s="152"/>
      <c r="C609" s="169"/>
      <c r="D609" s="169"/>
      <c r="E609" s="180"/>
      <c r="F609" s="180"/>
      <c r="G609" s="180"/>
      <c r="H609" s="180"/>
      <c r="I609" s="179" t="s">
        <v>570</v>
      </c>
      <c r="J609" s="179"/>
      <c r="K609" s="179"/>
      <c r="L609" s="180"/>
      <c r="M609" s="180"/>
      <c r="N609" s="213"/>
      <c r="O609" s="214"/>
      <c r="P609" s="215"/>
      <c r="Q609" s="217"/>
    </row>
    <row r="610" spans="1:17" ht="15" x14ac:dyDescent="0.25">
      <c r="A610" s="148"/>
      <c r="B610" s="152"/>
      <c r="C610" s="169"/>
      <c r="D610" s="169"/>
      <c r="E610" s="180"/>
      <c r="F610" s="180"/>
      <c r="G610" s="180"/>
      <c r="H610" s="180"/>
      <c r="I610" s="179" t="s">
        <v>573</v>
      </c>
      <c r="J610" s="179"/>
      <c r="K610" s="179"/>
      <c r="L610" s="180">
        <v>1</v>
      </c>
      <c r="M610" s="180"/>
      <c r="N610" s="213"/>
      <c r="O610" s="214"/>
      <c r="P610" s="215"/>
      <c r="Q610" s="217"/>
    </row>
    <row r="611" spans="1:17" ht="15" x14ac:dyDescent="0.2">
      <c r="A611" s="148"/>
      <c r="B611" s="152"/>
      <c r="C611" s="169"/>
      <c r="D611" s="169"/>
      <c r="E611" s="180"/>
      <c r="F611" s="180"/>
      <c r="G611" s="180"/>
      <c r="H611" s="180"/>
      <c r="I611" s="181" t="s">
        <v>574</v>
      </c>
      <c r="J611" s="181"/>
      <c r="K611" s="181"/>
      <c r="L611" s="180"/>
      <c r="M611" s="180"/>
      <c r="N611" s="213"/>
      <c r="O611" s="214"/>
      <c r="P611" s="215"/>
      <c r="Q611" s="217"/>
    </row>
    <row r="612" spans="1:17" ht="15" x14ac:dyDescent="0.2">
      <c r="A612" s="148"/>
      <c r="B612" s="152"/>
      <c r="C612" s="169"/>
      <c r="D612" s="169"/>
      <c r="E612" s="180"/>
      <c r="F612" s="180"/>
      <c r="G612" s="180"/>
      <c r="H612" s="180"/>
      <c r="I612" s="170" t="s">
        <v>576</v>
      </c>
      <c r="J612" s="170"/>
      <c r="K612" s="170"/>
      <c r="L612" s="77"/>
      <c r="M612" s="77"/>
      <c r="N612" s="213"/>
      <c r="O612" s="214"/>
      <c r="P612" s="215"/>
      <c r="Q612" s="218"/>
    </row>
    <row r="613" spans="1:17" ht="15" x14ac:dyDescent="0.2">
      <c r="A613" s="148"/>
      <c r="B613" s="152" t="s">
        <v>303</v>
      </c>
      <c r="C613" s="209" t="s">
        <v>529</v>
      </c>
      <c r="D613" s="209"/>
      <c r="E613" s="197" t="s">
        <v>586</v>
      </c>
      <c r="F613" s="197"/>
      <c r="G613" s="197"/>
      <c r="H613" s="197"/>
      <c r="I613" s="198" t="s">
        <v>531</v>
      </c>
      <c r="J613" s="198"/>
      <c r="K613" s="198"/>
      <c r="L613" s="197"/>
      <c r="M613" s="197"/>
      <c r="N613" s="200" t="s">
        <v>578</v>
      </c>
      <c r="O613" s="201"/>
      <c r="P613" s="202"/>
      <c r="Q613" s="193" t="s">
        <v>42</v>
      </c>
    </row>
    <row r="614" spans="1:17" ht="15" x14ac:dyDescent="0.2">
      <c r="A614" s="148"/>
      <c r="B614" s="152"/>
      <c r="C614" s="209"/>
      <c r="D614" s="209"/>
      <c r="E614" s="197"/>
      <c r="F614" s="197"/>
      <c r="G614" s="197"/>
      <c r="H614" s="197"/>
      <c r="I614" s="196" t="s">
        <v>565</v>
      </c>
      <c r="J614" s="196"/>
      <c r="K614" s="196"/>
      <c r="L614" s="197"/>
      <c r="M614" s="197"/>
      <c r="N614" s="203"/>
      <c r="O614" s="204"/>
      <c r="P614" s="205"/>
      <c r="Q614" s="194"/>
    </row>
    <row r="615" spans="1:17" ht="15" x14ac:dyDescent="0.2">
      <c r="A615" s="148"/>
      <c r="B615" s="152"/>
      <c r="C615" s="209"/>
      <c r="D615" s="209"/>
      <c r="E615" s="197"/>
      <c r="F615" s="197"/>
      <c r="G615" s="197"/>
      <c r="H615" s="197"/>
      <c r="I615" s="196" t="s">
        <v>566</v>
      </c>
      <c r="J615" s="196"/>
      <c r="K615" s="196"/>
      <c r="L615" s="197"/>
      <c r="M615" s="197"/>
      <c r="N615" s="203"/>
      <c r="O615" s="204"/>
      <c r="P615" s="205"/>
      <c r="Q615" s="194"/>
    </row>
    <row r="616" spans="1:17" ht="15" x14ac:dyDescent="0.2">
      <c r="A616" s="148"/>
      <c r="B616" s="152"/>
      <c r="C616" s="209"/>
      <c r="D616" s="209"/>
      <c r="E616" s="197"/>
      <c r="F616" s="197"/>
      <c r="G616" s="197"/>
      <c r="H616" s="197"/>
      <c r="I616" s="196" t="s">
        <v>568</v>
      </c>
      <c r="J616" s="196"/>
      <c r="K616" s="196"/>
      <c r="L616" s="197"/>
      <c r="M616" s="197"/>
      <c r="N616" s="203"/>
      <c r="O616" s="204"/>
      <c r="P616" s="205"/>
      <c r="Q616" s="194"/>
    </row>
    <row r="617" spans="1:17" ht="15" x14ac:dyDescent="0.2">
      <c r="A617" s="148"/>
      <c r="B617" s="152"/>
      <c r="C617" s="209"/>
      <c r="D617" s="209"/>
      <c r="E617" s="197"/>
      <c r="F617" s="197"/>
      <c r="G617" s="197"/>
      <c r="H617" s="197"/>
      <c r="I617" s="196" t="s">
        <v>569</v>
      </c>
      <c r="J617" s="196"/>
      <c r="K617" s="196"/>
      <c r="L617" s="197"/>
      <c r="M617" s="197"/>
      <c r="N617" s="203"/>
      <c r="O617" s="204"/>
      <c r="P617" s="205"/>
      <c r="Q617" s="194"/>
    </row>
    <row r="618" spans="1:17" ht="15" x14ac:dyDescent="0.25">
      <c r="A618" s="148"/>
      <c r="B618" s="152"/>
      <c r="C618" s="209"/>
      <c r="D618" s="209"/>
      <c r="E618" s="197"/>
      <c r="F618" s="197"/>
      <c r="G618" s="197"/>
      <c r="H618" s="197"/>
      <c r="I618" s="199" t="s">
        <v>570</v>
      </c>
      <c r="J618" s="199"/>
      <c r="K618" s="199"/>
      <c r="L618" s="197" t="s">
        <v>571</v>
      </c>
      <c r="M618" s="197"/>
      <c r="N618" s="203"/>
      <c r="O618" s="204"/>
      <c r="P618" s="205"/>
      <c r="Q618" s="194"/>
    </row>
    <row r="619" spans="1:17" ht="15" x14ac:dyDescent="0.25">
      <c r="A619" s="148"/>
      <c r="B619" s="152"/>
      <c r="C619" s="209"/>
      <c r="D619" s="209"/>
      <c r="E619" s="197"/>
      <c r="F619" s="197"/>
      <c r="G619" s="197"/>
      <c r="H619" s="197"/>
      <c r="I619" s="199" t="s">
        <v>573</v>
      </c>
      <c r="J619" s="199"/>
      <c r="K619" s="199"/>
      <c r="L619" s="197"/>
      <c r="M619" s="197"/>
      <c r="N619" s="203"/>
      <c r="O619" s="204"/>
      <c r="P619" s="205"/>
      <c r="Q619" s="194"/>
    </row>
    <row r="620" spans="1:17" ht="15" x14ac:dyDescent="0.2">
      <c r="A620" s="148"/>
      <c r="B620" s="152"/>
      <c r="C620" s="209"/>
      <c r="D620" s="209"/>
      <c r="E620" s="197"/>
      <c r="F620" s="197"/>
      <c r="G620" s="197"/>
      <c r="H620" s="197"/>
      <c r="I620" s="198" t="s">
        <v>574</v>
      </c>
      <c r="J620" s="198"/>
      <c r="K620" s="198"/>
      <c r="L620" s="197" t="s">
        <v>575</v>
      </c>
      <c r="M620" s="197"/>
      <c r="N620" s="203"/>
      <c r="O620" s="204"/>
      <c r="P620" s="205"/>
      <c r="Q620" s="194"/>
    </row>
    <row r="621" spans="1:17" ht="15" x14ac:dyDescent="0.2">
      <c r="A621" s="148"/>
      <c r="B621" s="152"/>
      <c r="C621" s="209"/>
      <c r="D621" s="209"/>
      <c r="E621" s="197"/>
      <c r="F621" s="197"/>
      <c r="G621" s="197"/>
      <c r="H621" s="197"/>
      <c r="I621" s="196" t="s">
        <v>576</v>
      </c>
      <c r="J621" s="196"/>
      <c r="K621" s="196"/>
      <c r="L621" s="76"/>
      <c r="M621" s="76"/>
      <c r="N621" s="203"/>
      <c r="O621" s="204"/>
      <c r="P621" s="205"/>
      <c r="Q621" s="195"/>
    </row>
    <row r="622" spans="1:17" ht="14.45" customHeight="1" x14ac:dyDescent="0.2">
      <c r="A622" s="232" t="s">
        <v>587</v>
      </c>
      <c r="B622" s="219" t="s">
        <v>336</v>
      </c>
      <c r="C622" s="200" t="s">
        <v>529</v>
      </c>
      <c r="D622" s="202"/>
      <c r="E622" s="187" t="s">
        <v>588</v>
      </c>
      <c r="F622" s="188"/>
      <c r="G622" s="188"/>
      <c r="H622" s="189"/>
      <c r="I622" s="198" t="s">
        <v>531</v>
      </c>
      <c r="J622" s="198"/>
      <c r="K622" s="198"/>
      <c r="L622" s="224"/>
      <c r="M622" s="225"/>
      <c r="N622" s="200" t="s">
        <v>589</v>
      </c>
      <c r="O622" s="201"/>
      <c r="P622" s="202"/>
      <c r="Q622" s="193" t="s">
        <v>42</v>
      </c>
    </row>
    <row r="623" spans="1:17" ht="15" x14ac:dyDescent="0.2">
      <c r="A623" s="233"/>
      <c r="B623" s="220"/>
      <c r="C623" s="203"/>
      <c r="D623" s="205"/>
      <c r="E623" s="190"/>
      <c r="F623" s="191"/>
      <c r="G623" s="191"/>
      <c r="H623" s="192"/>
      <c r="I623" s="196" t="s">
        <v>565</v>
      </c>
      <c r="J623" s="196"/>
      <c r="K623" s="196"/>
      <c r="L623" s="224"/>
      <c r="M623" s="225"/>
      <c r="N623" s="203"/>
      <c r="O623" s="204"/>
      <c r="P623" s="205"/>
      <c r="Q623" s="194"/>
    </row>
    <row r="624" spans="1:17" ht="15" x14ac:dyDescent="0.2">
      <c r="A624" s="233"/>
      <c r="B624" s="220"/>
      <c r="C624" s="203"/>
      <c r="D624" s="205"/>
      <c r="E624" s="190"/>
      <c r="F624" s="191"/>
      <c r="G624" s="191"/>
      <c r="H624" s="192"/>
      <c r="I624" s="196" t="s">
        <v>590</v>
      </c>
      <c r="J624" s="196"/>
      <c r="K624" s="196"/>
      <c r="L624" s="224"/>
      <c r="M624" s="225"/>
      <c r="N624" s="203"/>
      <c r="O624" s="204"/>
      <c r="P624" s="205"/>
      <c r="Q624" s="194"/>
    </row>
    <row r="625" spans="1:17" ht="15" x14ac:dyDescent="0.2">
      <c r="A625" s="233"/>
      <c r="B625" s="220"/>
      <c r="C625" s="203"/>
      <c r="D625" s="205"/>
      <c r="E625" s="190"/>
      <c r="F625" s="191"/>
      <c r="G625" s="191"/>
      <c r="H625" s="192"/>
      <c r="I625" s="196" t="s">
        <v>591</v>
      </c>
      <c r="J625" s="196"/>
      <c r="K625" s="196"/>
      <c r="L625" s="224"/>
      <c r="M625" s="225"/>
      <c r="N625" s="203"/>
      <c r="O625" s="204"/>
      <c r="P625" s="205"/>
      <c r="Q625" s="194"/>
    </row>
    <row r="626" spans="1:17" ht="15" x14ac:dyDescent="0.2">
      <c r="A626" s="233"/>
      <c r="B626" s="220"/>
      <c r="C626" s="203"/>
      <c r="D626" s="205"/>
      <c r="E626" s="190"/>
      <c r="F626" s="191"/>
      <c r="G626" s="191"/>
      <c r="H626" s="192"/>
      <c r="I626" s="196"/>
      <c r="J626" s="196"/>
      <c r="K626" s="196"/>
      <c r="L626" s="197"/>
      <c r="M626" s="197"/>
      <c r="N626" s="203"/>
      <c r="O626" s="204"/>
      <c r="P626" s="205"/>
      <c r="Q626" s="194"/>
    </row>
    <row r="627" spans="1:17" ht="15" x14ac:dyDescent="0.25">
      <c r="A627" s="233"/>
      <c r="B627" s="220"/>
      <c r="C627" s="203"/>
      <c r="D627" s="205"/>
      <c r="E627" s="190"/>
      <c r="F627" s="191"/>
      <c r="G627" s="191"/>
      <c r="H627" s="192"/>
      <c r="I627" s="199"/>
      <c r="J627" s="199"/>
      <c r="K627" s="199"/>
      <c r="L627" s="197"/>
      <c r="M627" s="197"/>
      <c r="N627" s="203"/>
      <c r="O627" s="204"/>
      <c r="P627" s="205"/>
      <c r="Q627" s="194"/>
    </row>
    <row r="628" spans="1:17" ht="15" x14ac:dyDescent="0.25">
      <c r="A628" s="233"/>
      <c r="B628" s="220"/>
      <c r="C628" s="203"/>
      <c r="D628" s="205"/>
      <c r="E628" s="190"/>
      <c r="F628" s="191"/>
      <c r="G628" s="191"/>
      <c r="H628" s="192"/>
      <c r="I628" s="199"/>
      <c r="J628" s="199"/>
      <c r="K628" s="199"/>
      <c r="L628" s="197"/>
      <c r="M628" s="197"/>
      <c r="N628" s="203"/>
      <c r="O628" s="204"/>
      <c r="P628" s="205"/>
      <c r="Q628" s="194"/>
    </row>
    <row r="629" spans="1:17" ht="15" x14ac:dyDescent="0.2">
      <c r="A629" s="233"/>
      <c r="B629" s="220"/>
      <c r="C629" s="203"/>
      <c r="D629" s="205"/>
      <c r="E629" s="190"/>
      <c r="F629" s="191"/>
      <c r="G629" s="191"/>
      <c r="H629" s="192"/>
      <c r="I629" s="226"/>
      <c r="J629" s="227"/>
      <c r="K629" s="228"/>
      <c r="L629" s="224"/>
      <c r="M629" s="225"/>
      <c r="N629" s="203"/>
      <c r="O629" s="204"/>
      <c r="P629" s="205"/>
      <c r="Q629" s="194"/>
    </row>
    <row r="630" spans="1:17" ht="15" x14ac:dyDescent="0.2">
      <c r="A630" s="233"/>
      <c r="B630" s="221"/>
      <c r="C630" s="222"/>
      <c r="D630" s="223"/>
      <c r="E630" s="206"/>
      <c r="F630" s="207"/>
      <c r="G630" s="207"/>
      <c r="H630" s="208"/>
      <c r="I630" s="229"/>
      <c r="J630" s="230"/>
      <c r="K630" s="231"/>
      <c r="L630" s="74"/>
      <c r="M630" s="75"/>
      <c r="N630" s="203"/>
      <c r="O630" s="204"/>
      <c r="P630" s="205"/>
      <c r="Q630" s="195"/>
    </row>
    <row r="631" spans="1:17" ht="14.45" customHeight="1" x14ac:dyDescent="0.2">
      <c r="A631" s="247" t="s">
        <v>592</v>
      </c>
      <c r="B631" s="152" t="s">
        <v>336</v>
      </c>
      <c r="C631" s="234" t="s">
        <v>529</v>
      </c>
      <c r="D631" s="234"/>
      <c r="E631" s="235" t="s">
        <v>563</v>
      </c>
      <c r="F631" s="235"/>
      <c r="G631" s="235"/>
      <c r="H631" s="235"/>
      <c r="I631" s="236" t="s">
        <v>531</v>
      </c>
      <c r="J631" s="236"/>
      <c r="K631" s="236"/>
      <c r="L631" s="235"/>
      <c r="M631" s="235"/>
      <c r="N631" s="235" t="s">
        <v>593</v>
      </c>
      <c r="O631" s="235"/>
      <c r="P631" s="235"/>
      <c r="Q631" s="234" t="s">
        <v>42</v>
      </c>
    </row>
    <row r="632" spans="1:17" ht="15" x14ac:dyDescent="0.2">
      <c r="A632" s="247"/>
      <c r="B632" s="152"/>
      <c r="C632" s="234"/>
      <c r="D632" s="234"/>
      <c r="E632" s="235"/>
      <c r="F632" s="235"/>
      <c r="G632" s="235"/>
      <c r="H632" s="235"/>
      <c r="I632" s="238" t="s">
        <v>534</v>
      </c>
      <c r="J632" s="238"/>
      <c r="K632" s="238"/>
      <c r="L632" s="235"/>
      <c r="M632" s="235"/>
      <c r="N632" s="235"/>
      <c r="O632" s="235"/>
      <c r="P632" s="235"/>
      <c r="Q632" s="234"/>
    </row>
    <row r="633" spans="1:17" ht="15" x14ac:dyDescent="0.2">
      <c r="A633" s="247"/>
      <c r="B633" s="152"/>
      <c r="C633" s="234"/>
      <c r="D633" s="234"/>
      <c r="E633" s="235"/>
      <c r="F633" s="235"/>
      <c r="G633" s="235"/>
      <c r="H633" s="235"/>
      <c r="I633" s="238" t="s">
        <v>594</v>
      </c>
      <c r="J633" s="238"/>
      <c r="K633" s="238"/>
      <c r="L633" s="235"/>
      <c r="M633" s="235"/>
      <c r="N633" s="235"/>
      <c r="O633" s="235"/>
      <c r="P633" s="235"/>
      <c r="Q633" s="234"/>
    </row>
    <row r="634" spans="1:17" ht="15" x14ac:dyDescent="0.2">
      <c r="A634" s="247"/>
      <c r="B634" s="152"/>
      <c r="C634" s="234"/>
      <c r="D634" s="234"/>
      <c r="E634" s="235"/>
      <c r="F634" s="235"/>
      <c r="G634" s="235"/>
      <c r="H634" s="235"/>
      <c r="I634" s="238" t="s">
        <v>595</v>
      </c>
      <c r="J634" s="238"/>
      <c r="K634" s="238"/>
      <c r="L634" s="235"/>
      <c r="M634" s="235"/>
      <c r="N634" s="235"/>
      <c r="O634" s="235"/>
      <c r="P634" s="235"/>
      <c r="Q634" s="234"/>
    </row>
    <row r="635" spans="1:17" ht="15" x14ac:dyDescent="0.2">
      <c r="A635" s="247"/>
      <c r="B635" s="152"/>
      <c r="C635" s="234"/>
      <c r="D635" s="234"/>
      <c r="E635" s="235"/>
      <c r="F635" s="235"/>
      <c r="G635" s="235"/>
      <c r="H635" s="235"/>
      <c r="I635" s="238" t="s">
        <v>596</v>
      </c>
      <c r="J635" s="238"/>
      <c r="K635" s="238"/>
      <c r="L635" s="235" t="s">
        <v>597</v>
      </c>
      <c r="M635" s="235"/>
      <c r="N635" s="235"/>
      <c r="O635" s="235"/>
      <c r="P635" s="235"/>
      <c r="Q635" s="234"/>
    </row>
    <row r="636" spans="1:17" ht="15" x14ac:dyDescent="0.25">
      <c r="A636" s="247"/>
      <c r="B636" s="152"/>
      <c r="C636" s="234"/>
      <c r="D636" s="234"/>
      <c r="E636" s="235"/>
      <c r="F636" s="235"/>
      <c r="G636" s="235"/>
      <c r="H636" s="235"/>
      <c r="I636" s="237" t="s">
        <v>598</v>
      </c>
      <c r="J636" s="237"/>
      <c r="K636" s="237"/>
      <c r="L636" s="235" t="s">
        <v>575</v>
      </c>
      <c r="M636" s="235"/>
      <c r="N636" s="235"/>
      <c r="O636" s="235"/>
      <c r="P636" s="235"/>
      <c r="Q636" s="234"/>
    </row>
    <row r="637" spans="1:17" ht="15" x14ac:dyDescent="0.25">
      <c r="A637" s="247"/>
      <c r="B637" s="152"/>
      <c r="C637" s="234"/>
      <c r="D637" s="234"/>
      <c r="E637" s="235"/>
      <c r="F637" s="235"/>
      <c r="G637" s="235"/>
      <c r="H637" s="235"/>
      <c r="I637" s="237" t="s">
        <v>599</v>
      </c>
      <c r="J637" s="237"/>
      <c r="K637" s="237"/>
      <c r="L637" s="235" t="s">
        <v>600</v>
      </c>
      <c r="M637" s="235"/>
      <c r="N637" s="235"/>
      <c r="O637" s="235"/>
      <c r="P637" s="235"/>
      <c r="Q637" s="234"/>
    </row>
    <row r="638" spans="1:17" ht="15" x14ac:dyDescent="0.25">
      <c r="A638" s="247"/>
      <c r="B638" s="152"/>
      <c r="C638" s="234"/>
      <c r="D638" s="234"/>
      <c r="E638" s="235"/>
      <c r="F638" s="235"/>
      <c r="G638" s="235"/>
      <c r="H638" s="235"/>
      <c r="I638" s="237" t="s">
        <v>601</v>
      </c>
      <c r="J638" s="237"/>
      <c r="K638" s="237"/>
      <c r="L638" s="235" t="s">
        <v>600</v>
      </c>
      <c r="M638" s="235"/>
      <c r="N638" s="235" t="s">
        <v>572</v>
      </c>
      <c r="O638" s="235"/>
      <c r="P638" s="235"/>
      <c r="Q638" s="234"/>
    </row>
    <row r="639" spans="1:17" ht="15" x14ac:dyDescent="0.25">
      <c r="A639" s="247"/>
      <c r="B639" s="152"/>
      <c r="C639" s="234"/>
      <c r="D639" s="234"/>
      <c r="E639" s="235"/>
      <c r="F639" s="235"/>
      <c r="G639" s="235"/>
      <c r="H639" s="235"/>
      <c r="I639" s="237" t="s">
        <v>602</v>
      </c>
      <c r="J639" s="237"/>
      <c r="K639" s="237"/>
      <c r="L639" s="235" t="s">
        <v>603</v>
      </c>
      <c r="M639" s="235"/>
      <c r="N639" s="235"/>
      <c r="O639" s="235"/>
      <c r="P639" s="235"/>
      <c r="Q639" s="234"/>
    </row>
    <row r="640" spans="1:17" ht="15" x14ac:dyDescent="0.25">
      <c r="A640" s="247"/>
      <c r="B640" s="152"/>
      <c r="C640" s="234"/>
      <c r="D640" s="234"/>
      <c r="E640" s="235"/>
      <c r="F640" s="235"/>
      <c r="G640" s="235"/>
      <c r="H640" s="235"/>
      <c r="I640" s="237" t="s">
        <v>604</v>
      </c>
      <c r="J640" s="237"/>
      <c r="K640" s="237"/>
      <c r="L640" s="239">
        <v>123</v>
      </c>
      <c r="M640" s="239"/>
      <c r="N640" s="235"/>
      <c r="O640" s="235"/>
      <c r="P640" s="235"/>
      <c r="Q640" s="234"/>
    </row>
    <row r="641" spans="1:17" ht="15" x14ac:dyDescent="0.25">
      <c r="A641" s="247"/>
      <c r="B641" s="152"/>
      <c r="C641" s="234"/>
      <c r="D641" s="234"/>
      <c r="E641" s="235"/>
      <c r="F641" s="235"/>
      <c r="G641" s="235"/>
      <c r="H641" s="235"/>
      <c r="I641" s="237" t="s">
        <v>605</v>
      </c>
      <c r="J641" s="237"/>
      <c r="K641" s="237"/>
      <c r="L641" s="239">
        <v>123</v>
      </c>
      <c r="M641" s="239"/>
      <c r="N641" s="235"/>
      <c r="O641" s="235"/>
      <c r="P641" s="235"/>
      <c r="Q641" s="234"/>
    </row>
    <row r="642" spans="1:17" ht="15" x14ac:dyDescent="0.25">
      <c r="A642" s="247"/>
      <c r="B642" s="152"/>
      <c r="C642" s="234"/>
      <c r="D642" s="234"/>
      <c r="E642" s="235"/>
      <c r="F642" s="235"/>
      <c r="G642" s="235"/>
      <c r="H642" s="235"/>
      <c r="I642" s="237" t="s">
        <v>606</v>
      </c>
      <c r="J642" s="237"/>
      <c r="K642" s="237"/>
      <c r="L642" s="239" t="s">
        <v>575</v>
      </c>
      <c r="M642" s="239"/>
      <c r="N642" s="235"/>
      <c r="O642" s="235"/>
      <c r="P642" s="235"/>
      <c r="Q642" s="234"/>
    </row>
    <row r="643" spans="1:17" ht="15" x14ac:dyDescent="0.2">
      <c r="A643" s="247"/>
      <c r="B643" s="152" t="s">
        <v>262</v>
      </c>
      <c r="C643" s="234" t="s">
        <v>529</v>
      </c>
      <c r="D643" s="234"/>
      <c r="E643" s="235" t="s">
        <v>607</v>
      </c>
      <c r="F643" s="235"/>
      <c r="G643" s="235"/>
      <c r="H643" s="235"/>
      <c r="I643" s="236" t="s">
        <v>531</v>
      </c>
      <c r="J643" s="236"/>
      <c r="K643" s="236"/>
      <c r="L643" s="235"/>
      <c r="M643" s="235"/>
      <c r="N643" s="235" t="s">
        <v>608</v>
      </c>
      <c r="O643" s="235"/>
      <c r="P643" s="235"/>
      <c r="Q643" s="234" t="s">
        <v>42</v>
      </c>
    </row>
    <row r="644" spans="1:17" ht="15" x14ac:dyDescent="0.2">
      <c r="A644" s="247"/>
      <c r="B644" s="152"/>
      <c r="C644" s="234"/>
      <c r="D644" s="234"/>
      <c r="E644" s="235"/>
      <c r="F644" s="235"/>
      <c r="G644" s="235"/>
      <c r="H644" s="235"/>
      <c r="I644" s="238" t="s">
        <v>534</v>
      </c>
      <c r="J644" s="238"/>
      <c r="K644" s="238"/>
      <c r="L644" s="235"/>
      <c r="M644" s="235"/>
      <c r="N644" s="235"/>
      <c r="O644" s="235"/>
      <c r="P644" s="235"/>
      <c r="Q644" s="234"/>
    </row>
    <row r="645" spans="1:17" ht="15" x14ac:dyDescent="0.2">
      <c r="A645" s="247"/>
      <c r="B645" s="152"/>
      <c r="C645" s="234"/>
      <c r="D645" s="234"/>
      <c r="E645" s="235"/>
      <c r="F645" s="235"/>
      <c r="G645" s="235"/>
      <c r="H645" s="235"/>
      <c r="I645" s="238" t="s">
        <v>594</v>
      </c>
      <c r="J645" s="238"/>
      <c r="K645" s="238"/>
      <c r="L645" s="235"/>
      <c r="M645" s="235"/>
      <c r="N645" s="235"/>
      <c r="O645" s="235"/>
      <c r="P645" s="235"/>
      <c r="Q645" s="234"/>
    </row>
    <row r="646" spans="1:17" ht="15" x14ac:dyDescent="0.2">
      <c r="A646" s="247"/>
      <c r="B646" s="152"/>
      <c r="C646" s="234"/>
      <c r="D646" s="234"/>
      <c r="E646" s="235"/>
      <c r="F646" s="235"/>
      <c r="G646" s="235"/>
      <c r="H646" s="235"/>
      <c r="I646" s="238" t="s">
        <v>595</v>
      </c>
      <c r="J646" s="238"/>
      <c r="K646" s="238"/>
      <c r="L646" s="235"/>
      <c r="M646" s="235"/>
      <c r="N646" s="235"/>
      <c r="O646" s="235"/>
      <c r="P646" s="235"/>
      <c r="Q646" s="234"/>
    </row>
    <row r="647" spans="1:17" ht="15" x14ac:dyDescent="0.2">
      <c r="A647" s="247"/>
      <c r="B647" s="152"/>
      <c r="C647" s="234"/>
      <c r="D647" s="234"/>
      <c r="E647" s="235"/>
      <c r="F647" s="235"/>
      <c r="G647" s="235"/>
      <c r="H647" s="235"/>
      <c r="I647" s="238" t="s">
        <v>596</v>
      </c>
      <c r="J647" s="238"/>
      <c r="K647" s="238"/>
      <c r="L647" s="235"/>
      <c r="M647" s="235"/>
      <c r="N647" s="235"/>
      <c r="O647" s="235"/>
      <c r="P647" s="235"/>
      <c r="Q647" s="234"/>
    </row>
    <row r="648" spans="1:17" ht="15" x14ac:dyDescent="0.25">
      <c r="A648" s="247"/>
      <c r="B648" s="152"/>
      <c r="C648" s="234"/>
      <c r="D648" s="234"/>
      <c r="E648" s="235"/>
      <c r="F648" s="235"/>
      <c r="G648" s="235"/>
      <c r="H648" s="235"/>
      <c r="I648" s="237" t="s">
        <v>598</v>
      </c>
      <c r="J648" s="237"/>
      <c r="K648" s="237"/>
      <c r="L648" s="235"/>
      <c r="M648" s="235"/>
      <c r="N648" s="235"/>
      <c r="O648" s="235"/>
      <c r="P648" s="235"/>
      <c r="Q648" s="234"/>
    </row>
    <row r="649" spans="1:17" ht="15" x14ac:dyDescent="0.25">
      <c r="A649" s="247"/>
      <c r="B649" s="152"/>
      <c r="C649" s="234"/>
      <c r="D649" s="234"/>
      <c r="E649" s="235"/>
      <c r="F649" s="235"/>
      <c r="G649" s="235"/>
      <c r="H649" s="235"/>
      <c r="I649" s="237" t="s">
        <v>599</v>
      </c>
      <c r="J649" s="237"/>
      <c r="K649" s="237"/>
      <c r="L649" s="235"/>
      <c r="M649" s="235"/>
      <c r="N649" s="235"/>
      <c r="O649" s="235"/>
      <c r="P649" s="235"/>
      <c r="Q649" s="234"/>
    </row>
    <row r="650" spans="1:17" ht="15" x14ac:dyDescent="0.25">
      <c r="A650" s="247"/>
      <c r="B650" s="152"/>
      <c r="C650" s="234"/>
      <c r="D650" s="234"/>
      <c r="E650" s="235"/>
      <c r="F650" s="235"/>
      <c r="G650" s="235"/>
      <c r="H650" s="235"/>
      <c r="I650" s="237" t="s">
        <v>601</v>
      </c>
      <c r="J650" s="237"/>
      <c r="K650" s="237"/>
      <c r="L650" s="235"/>
      <c r="M650" s="235"/>
      <c r="N650" s="235" t="s">
        <v>609</v>
      </c>
      <c r="O650" s="235"/>
      <c r="P650" s="235"/>
      <c r="Q650" s="234"/>
    </row>
    <row r="651" spans="1:17" ht="15" x14ac:dyDescent="0.25">
      <c r="A651" s="247"/>
      <c r="B651" s="152"/>
      <c r="C651" s="234"/>
      <c r="D651" s="234"/>
      <c r="E651" s="235"/>
      <c r="F651" s="235"/>
      <c r="G651" s="235"/>
      <c r="H651" s="235"/>
      <c r="I651" s="237" t="s">
        <v>602</v>
      </c>
      <c r="J651" s="237"/>
      <c r="K651" s="237"/>
      <c r="L651" s="235"/>
      <c r="M651" s="235"/>
      <c r="N651" s="235"/>
      <c r="O651" s="235"/>
      <c r="P651" s="235"/>
      <c r="Q651" s="234"/>
    </row>
    <row r="652" spans="1:17" ht="15" x14ac:dyDescent="0.25">
      <c r="A652" s="247"/>
      <c r="B652" s="152"/>
      <c r="C652" s="234"/>
      <c r="D652" s="234"/>
      <c r="E652" s="235"/>
      <c r="F652" s="235"/>
      <c r="G652" s="235"/>
      <c r="H652" s="235"/>
      <c r="I652" s="237" t="s">
        <v>604</v>
      </c>
      <c r="J652" s="237"/>
      <c r="K652" s="237"/>
      <c r="L652" s="239"/>
      <c r="M652" s="239"/>
      <c r="N652" s="235"/>
      <c r="O652" s="235"/>
      <c r="P652" s="235"/>
      <c r="Q652" s="234"/>
    </row>
    <row r="653" spans="1:17" ht="15" x14ac:dyDescent="0.25">
      <c r="A653" s="247"/>
      <c r="B653" s="152"/>
      <c r="C653" s="234"/>
      <c r="D653" s="234"/>
      <c r="E653" s="235"/>
      <c r="F653" s="235"/>
      <c r="G653" s="235"/>
      <c r="H653" s="235"/>
      <c r="I653" s="237" t="s">
        <v>605</v>
      </c>
      <c r="J653" s="237"/>
      <c r="K653" s="237"/>
      <c r="L653" s="239"/>
      <c r="M653" s="239"/>
      <c r="N653" s="235"/>
      <c r="O653" s="235"/>
      <c r="P653" s="235"/>
      <c r="Q653" s="234"/>
    </row>
    <row r="654" spans="1:17" ht="15" x14ac:dyDescent="0.25">
      <c r="A654" s="247"/>
      <c r="B654" s="152"/>
      <c r="C654" s="234"/>
      <c r="D654" s="234"/>
      <c r="E654" s="235"/>
      <c r="F654" s="235"/>
      <c r="G654" s="235"/>
      <c r="H654" s="235"/>
      <c r="I654" s="237" t="s">
        <v>606</v>
      </c>
      <c r="J654" s="237"/>
      <c r="K654" s="237"/>
      <c r="L654" s="239"/>
      <c r="M654" s="239"/>
      <c r="N654" s="235"/>
      <c r="O654" s="235"/>
      <c r="P654" s="235"/>
      <c r="Q654" s="234"/>
    </row>
    <row r="655" spans="1:17" ht="15" x14ac:dyDescent="0.2">
      <c r="A655" s="247"/>
      <c r="B655" s="152" t="s">
        <v>267</v>
      </c>
      <c r="C655" s="234" t="s">
        <v>529</v>
      </c>
      <c r="D655" s="234"/>
      <c r="E655" s="235" t="s">
        <v>610</v>
      </c>
      <c r="F655" s="235"/>
      <c r="G655" s="235"/>
      <c r="H655" s="235"/>
      <c r="I655" s="236" t="s">
        <v>531</v>
      </c>
      <c r="J655" s="236"/>
      <c r="K655" s="236"/>
      <c r="L655" s="235"/>
      <c r="M655" s="235"/>
      <c r="N655" s="235" t="s">
        <v>611</v>
      </c>
      <c r="O655" s="235"/>
      <c r="P655" s="235"/>
      <c r="Q655" s="234" t="s">
        <v>42</v>
      </c>
    </row>
    <row r="656" spans="1:17" ht="15" x14ac:dyDescent="0.2">
      <c r="A656" s="247"/>
      <c r="B656" s="152"/>
      <c r="C656" s="234"/>
      <c r="D656" s="234"/>
      <c r="E656" s="235"/>
      <c r="F656" s="235"/>
      <c r="G656" s="235"/>
      <c r="H656" s="235"/>
      <c r="I656" s="238" t="s">
        <v>534</v>
      </c>
      <c r="J656" s="238"/>
      <c r="K656" s="238"/>
      <c r="L656" s="235"/>
      <c r="M656" s="235"/>
      <c r="N656" s="235"/>
      <c r="O656" s="235"/>
      <c r="P656" s="235"/>
      <c r="Q656" s="234"/>
    </row>
    <row r="657" spans="1:17" ht="15" x14ac:dyDescent="0.2">
      <c r="A657" s="247"/>
      <c r="B657" s="152"/>
      <c r="C657" s="234"/>
      <c r="D657" s="234"/>
      <c r="E657" s="235"/>
      <c r="F657" s="235"/>
      <c r="G657" s="235"/>
      <c r="H657" s="235"/>
      <c r="I657" s="238" t="s">
        <v>594</v>
      </c>
      <c r="J657" s="238"/>
      <c r="K657" s="238"/>
      <c r="L657" s="235"/>
      <c r="M657" s="235"/>
      <c r="N657" s="235"/>
      <c r="O657" s="235"/>
      <c r="P657" s="235"/>
      <c r="Q657" s="234"/>
    </row>
    <row r="658" spans="1:17" ht="15" x14ac:dyDescent="0.2">
      <c r="A658" s="247"/>
      <c r="B658" s="152"/>
      <c r="C658" s="234"/>
      <c r="D658" s="234"/>
      <c r="E658" s="235"/>
      <c r="F658" s="235"/>
      <c r="G658" s="235"/>
      <c r="H658" s="235"/>
      <c r="I658" s="238" t="s">
        <v>595</v>
      </c>
      <c r="J658" s="238"/>
      <c r="K658" s="238"/>
      <c r="L658" s="235"/>
      <c r="M658" s="235"/>
      <c r="N658" s="235"/>
      <c r="O658" s="235"/>
      <c r="P658" s="235"/>
      <c r="Q658" s="234"/>
    </row>
    <row r="659" spans="1:17" ht="15" x14ac:dyDescent="0.2">
      <c r="A659" s="247"/>
      <c r="B659" s="152"/>
      <c r="C659" s="234"/>
      <c r="D659" s="234"/>
      <c r="E659" s="235"/>
      <c r="F659" s="235"/>
      <c r="G659" s="235"/>
      <c r="H659" s="235"/>
      <c r="I659" s="238" t="s">
        <v>596</v>
      </c>
      <c r="J659" s="238"/>
      <c r="K659" s="238"/>
      <c r="L659" s="235" t="s">
        <v>597</v>
      </c>
      <c r="M659" s="235"/>
      <c r="N659" s="235"/>
      <c r="O659" s="235"/>
      <c r="P659" s="235"/>
      <c r="Q659" s="234"/>
    </row>
    <row r="660" spans="1:17" ht="15" x14ac:dyDescent="0.25">
      <c r="A660" s="247"/>
      <c r="B660" s="152"/>
      <c r="C660" s="234"/>
      <c r="D660" s="234"/>
      <c r="E660" s="235"/>
      <c r="F660" s="235"/>
      <c r="G660" s="235"/>
      <c r="H660" s="235"/>
      <c r="I660" s="237" t="s">
        <v>598</v>
      </c>
      <c r="J660" s="237"/>
      <c r="K660" s="237"/>
      <c r="L660" s="235"/>
      <c r="M660" s="235"/>
      <c r="N660" s="235"/>
      <c r="O660" s="235"/>
      <c r="P660" s="235"/>
      <c r="Q660" s="234"/>
    </row>
    <row r="661" spans="1:17" ht="15" x14ac:dyDescent="0.25">
      <c r="A661" s="247"/>
      <c r="B661" s="152"/>
      <c r="C661" s="234"/>
      <c r="D661" s="234"/>
      <c r="E661" s="235"/>
      <c r="F661" s="235"/>
      <c r="G661" s="235"/>
      <c r="H661" s="235"/>
      <c r="I661" s="237" t="s">
        <v>599</v>
      </c>
      <c r="J661" s="237"/>
      <c r="K661" s="237"/>
      <c r="L661" s="235" t="s">
        <v>600</v>
      </c>
      <c r="M661" s="235"/>
      <c r="N661" s="235"/>
      <c r="O661" s="235"/>
      <c r="P661" s="235"/>
      <c r="Q661" s="234"/>
    </row>
    <row r="662" spans="1:17" ht="15" x14ac:dyDescent="0.25">
      <c r="A662" s="247"/>
      <c r="B662" s="152"/>
      <c r="C662" s="234"/>
      <c r="D662" s="234"/>
      <c r="E662" s="235"/>
      <c r="F662" s="235"/>
      <c r="G662" s="235"/>
      <c r="H662" s="235"/>
      <c r="I662" s="237" t="s">
        <v>601</v>
      </c>
      <c r="J662" s="237"/>
      <c r="K662" s="237"/>
      <c r="L662" s="235"/>
      <c r="M662" s="235"/>
      <c r="N662" s="240" t="s">
        <v>572</v>
      </c>
      <c r="O662" s="240"/>
      <c r="P662" s="240"/>
      <c r="Q662" s="241" t="b">
        <v>0</v>
      </c>
    </row>
    <row r="663" spans="1:17" ht="15" x14ac:dyDescent="0.25">
      <c r="A663" s="247"/>
      <c r="B663" s="152"/>
      <c r="C663" s="234"/>
      <c r="D663" s="234"/>
      <c r="E663" s="235"/>
      <c r="F663" s="235"/>
      <c r="G663" s="235"/>
      <c r="H663" s="235"/>
      <c r="I663" s="237" t="s">
        <v>602</v>
      </c>
      <c r="J663" s="237"/>
      <c r="K663" s="237"/>
      <c r="L663" s="235" t="s">
        <v>603</v>
      </c>
      <c r="M663" s="235"/>
      <c r="N663" s="240"/>
      <c r="O663" s="240"/>
      <c r="P663" s="240"/>
      <c r="Q663" s="241"/>
    </row>
    <row r="664" spans="1:17" ht="15" x14ac:dyDescent="0.25">
      <c r="A664" s="247"/>
      <c r="B664" s="152"/>
      <c r="C664" s="234"/>
      <c r="D664" s="234"/>
      <c r="E664" s="235"/>
      <c r="F664" s="235"/>
      <c r="G664" s="235"/>
      <c r="H664" s="235"/>
      <c r="I664" s="237" t="s">
        <v>604</v>
      </c>
      <c r="J664" s="237"/>
      <c r="K664" s="237"/>
      <c r="L664" s="239"/>
      <c r="M664" s="239"/>
      <c r="N664" s="240"/>
      <c r="O664" s="240"/>
      <c r="P664" s="240"/>
      <c r="Q664" s="241"/>
    </row>
    <row r="665" spans="1:17" ht="15" x14ac:dyDescent="0.25">
      <c r="A665" s="247"/>
      <c r="B665" s="152"/>
      <c r="C665" s="234"/>
      <c r="D665" s="234"/>
      <c r="E665" s="235"/>
      <c r="F665" s="235"/>
      <c r="G665" s="235"/>
      <c r="H665" s="235"/>
      <c r="I665" s="237" t="s">
        <v>605</v>
      </c>
      <c r="J665" s="237"/>
      <c r="K665" s="237"/>
      <c r="L665" s="239">
        <v>123</v>
      </c>
      <c r="M665" s="239"/>
      <c r="N665" s="240"/>
      <c r="O665" s="240"/>
      <c r="P665" s="240"/>
      <c r="Q665" s="241"/>
    </row>
    <row r="666" spans="1:17" ht="15" x14ac:dyDescent="0.25">
      <c r="A666" s="247"/>
      <c r="B666" s="152"/>
      <c r="C666" s="234"/>
      <c r="D666" s="234"/>
      <c r="E666" s="235"/>
      <c r="F666" s="235"/>
      <c r="G666" s="235"/>
      <c r="H666" s="235"/>
      <c r="I666" s="237" t="s">
        <v>606</v>
      </c>
      <c r="J666" s="237"/>
      <c r="K666" s="237"/>
      <c r="L666" s="239"/>
      <c r="M666" s="239"/>
      <c r="N666" s="240"/>
      <c r="O666" s="240"/>
      <c r="P666" s="240"/>
      <c r="Q666" s="241"/>
    </row>
    <row r="667" spans="1:17" ht="15" x14ac:dyDescent="0.2">
      <c r="A667" s="247"/>
      <c r="B667" s="152" t="s">
        <v>282</v>
      </c>
      <c r="C667" s="234" t="s">
        <v>529</v>
      </c>
      <c r="D667" s="234"/>
      <c r="E667" s="235" t="s">
        <v>612</v>
      </c>
      <c r="F667" s="235"/>
      <c r="G667" s="235"/>
      <c r="H667" s="235"/>
      <c r="I667" s="236" t="s">
        <v>531</v>
      </c>
      <c r="J667" s="236"/>
      <c r="K667" s="236"/>
      <c r="L667" s="235"/>
      <c r="M667" s="235"/>
      <c r="N667" s="235" t="s">
        <v>613</v>
      </c>
      <c r="O667" s="235"/>
      <c r="P667" s="235"/>
      <c r="Q667" s="234" t="s">
        <v>42</v>
      </c>
    </row>
    <row r="668" spans="1:17" ht="15" x14ac:dyDescent="0.2">
      <c r="A668" s="247"/>
      <c r="B668" s="152"/>
      <c r="C668" s="234"/>
      <c r="D668" s="234"/>
      <c r="E668" s="235"/>
      <c r="F668" s="235"/>
      <c r="G668" s="235"/>
      <c r="H668" s="235"/>
      <c r="I668" s="238" t="s">
        <v>534</v>
      </c>
      <c r="J668" s="238"/>
      <c r="K668" s="238"/>
      <c r="L668" s="235"/>
      <c r="M668" s="235"/>
      <c r="N668" s="235"/>
      <c r="O668" s="235"/>
      <c r="P668" s="235"/>
      <c r="Q668" s="234"/>
    </row>
    <row r="669" spans="1:17" ht="15" x14ac:dyDescent="0.2">
      <c r="A669" s="247"/>
      <c r="B669" s="152"/>
      <c r="C669" s="234"/>
      <c r="D669" s="234"/>
      <c r="E669" s="235"/>
      <c r="F669" s="235"/>
      <c r="G669" s="235"/>
      <c r="H669" s="235"/>
      <c r="I669" s="238" t="s">
        <v>594</v>
      </c>
      <c r="J669" s="238"/>
      <c r="K669" s="238"/>
      <c r="L669" s="235"/>
      <c r="M669" s="235"/>
      <c r="N669" s="235"/>
      <c r="O669" s="235"/>
      <c r="P669" s="235"/>
      <c r="Q669" s="234"/>
    </row>
    <row r="670" spans="1:17" ht="15" x14ac:dyDescent="0.2">
      <c r="A670" s="247"/>
      <c r="B670" s="152"/>
      <c r="C670" s="234"/>
      <c r="D670" s="234"/>
      <c r="E670" s="235"/>
      <c r="F670" s="235"/>
      <c r="G670" s="235"/>
      <c r="H670" s="235"/>
      <c r="I670" s="238" t="s">
        <v>595</v>
      </c>
      <c r="J670" s="238"/>
      <c r="K670" s="238"/>
      <c r="L670" s="235"/>
      <c r="M670" s="235"/>
      <c r="N670" s="235"/>
      <c r="O670" s="235"/>
      <c r="P670" s="235"/>
      <c r="Q670" s="234"/>
    </row>
    <row r="671" spans="1:17" ht="15" x14ac:dyDescent="0.2">
      <c r="A671" s="247"/>
      <c r="B671" s="152"/>
      <c r="C671" s="234"/>
      <c r="D671" s="234"/>
      <c r="E671" s="235"/>
      <c r="F671" s="235"/>
      <c r="G671" s="235"/>
      <c r="H671" s="235"/>
      <c r="I671" s="238" t="s">
        <v>596</v>
      </c>
      <c r="J671" s="238"/>
      <c r="K671" s="238"/>
      <c r="L671" s="235"/>
      <c r="M671" s="235"/>
      <c r="N671" s="235"/>
      <c r="O671" s="235"/>
      <c r="P671" s="235"/>
      <c r="Q671" s="234"/>
    </row>
    <row r="672" spans="1:17" ht="15" x14ac:dyDescent="0.25">
      <c r="A672" s="247"/>
      <c r="B672" s="152"/>
      <c r="C672" s="234"/>
      <c r="D672" s="234"/>
      <c r="E672" s="235"/>
      <c r="F672" s="235"/>
      <c r="G672" s="235"/>
      <c r="H672" s="235"/>
      <c r="I672" s="237" t="s">
        <v>598</v>
      </c>
      <c r="J672" s="237"/>
      <c r="K672" s="237"/>
      <c r="L672" s="235" t="s">
        <v>575</v>
      </c>
      <c r="M672" s="235"/>
      <c r="N672" s="235"/>
      <c r="O672" s="235"/>
      <c r="P672" s="235"/>
      <c r="Q672" s="234"/>
    </row>
    <row r="673" spans="1:17" ht="15" x14ac:dyDescent="0.25">
      <c r="A673" s="247"/>
      <c r="B673" s="152"/>
      <c r="C673" s="234"/>
      <c r="D673" s="234"/>
      <c r="E673" s="235"/>
      <c r="F673" s="235"/>
      <c r="G673" s="235"/>
      <c r="H673" s="235"/>
      <c r="I673" s="237" t="s">
        <v>599</v>
      </c>
      <c r="J673" s="237"/>
      <c r="K673" s="237"/>
      <c r="L673" s="235"/>
      <c r="M673" s="235"/>
      <c r="N673" s="235"/>
      <c r="O673" s="235"/>
      <c r="P673" s="235"/>
      <c r="Q673" s="234"/>
    </row>
    <row r="674" spans="1:17" ht="15" x14ac:dyDescent="0.25">
      <c r="A674" s="247"/>
      <c r="B674" s="152"/>
      <c r="C674" s="234"/>
      <c r="D674" s="234"/>
      <c r="E674" s="235"/>
      <c r="F674" s="235"/>
      <c r="G674" s="235"/>
      <c r="H674" s="235"/>
      <c r="I674" s="237" t="s">
        <v>601</v>
      </c>
      <c r="J674" s="237"/>
      <c r="K674" s="237"/>
      <c r="L674" s="235" t="s">
        <v>600</v>
      </c>
      <c r="M674" s="235"/>
      <c r="N674" s="235" t="s">
        <v>609</v>
      </c>
      <c r="O674" s="235"/>
      <c r="P674" s="235"/>
      <c r="Q674" s="234"/>
    </row>
    <row r="675" spans="1:17" ht="15" x14ac:dyDescent="0.25">
      <c r="A675" s="247"/>
      <c r="B675" s="152"/>
      <c r="C675" s="234"/>
      <c r="D675" s="234"/>
      <c r="E675" s="235"/>
      <c r="F675" s="235"/>
      <c r="G675" s="235"/>
      <c r="H675" s="235"/>
      <c r="I675" s="237" t="s">
        <v>602</v>
      </c>
      <c r="J675" s="237"/>
      <c r="K675" s="237"/>
      <c r="L675" s="235"/>
      <c r="M675" s="235"/>
      <c r="N675" s="235"/>
      <c r="O675" s="235"/>
      <c r="P675" s="235"/>
      <c r="Q675" s="234"/>
    </row>
    <row r="676" spans="1:17" ht="15" x14ac:dyDescent="0.25">
      <c r="A676" s="247"/>
      <c r="B676" s="152"/>
      <c r="C676" s="234"/>
      <c r="D676" s="234"/>
      <c r="E676" s="235"/>
      <c r="F676" s="235"/>
      <c r="G676" s="235"/>
      <c r="H676" s="235"/>
      <c r="I676" s="237" t="s">
        <v>604</v>
      </c>
      <c r="J676" s="237"/>
      <c r="K676" s="237"/>
      <c r="L676" s="239">
        <v>123</v>
      </c>
      <c r="M676" s="239"/>
      <c r="N676" s="235"/>
      <c r="O676" s="235"/>
      <c r="P676" s="235"/>
      <c r="Q676" s="234"/>
    </row>
    <row r="677" spans="1:17" ht="15" x14ac:dyDescent="0.25">
      <c r="A677" s="247"/>
      <c r="B677" s="152"/>
      <c r="C677" s="234"/>
      <c r="D677" s="234"/>
      <c r="E677" s="235"/>
      <c r="F677" s="235"/>
      <c r="G677" s="235"/>
      <c r="H677" s="235"/>
      <c r="I677" s="237" t="s">
        <v>605</v>
      </c>
      <c r="J677" s="237"/>
      <c r="K677" s="237"/>
      <c r="L677" s="239"/>
      <c r="M677" s="239"/>
      <c r="N677" s="235"/>
      <c r="O677" s="235"/>
      <c r="P677" s="235"/>
      <c r="Q677" s="234"/>
    </row>
    <row r="678" spans="1:17" ht="15" x14ac:dyDescent="0.25">
      <c r="A678" s="247"/>
      <c r="B678" s="152"/>
      <c r="C678" s="234"/>
      <c r="D678" s="234"/>
      <c r="E678" s="235"/>
      <c r="F678" s="235"/>
      <c r="G678" s="235"/>
      <c r="H678" s="235"/>
      <c r="I678" s="237" t="s">
        <v>606</v>
      </c>
      <c r="J678" s="237"/>
      <c r="K678" s="237"/>
      <c r="L678" s="239" t="s">
        <v>575</v>
      </c>
      <c r="M678" s="239"/>
      <c r="N678" s="235"/>
      <c r="O678" s="235"/>
      <c r="P678" s="235"/>
      <c r="Q678" s="234"/>
    </row>
    <row r="679" spans="1:17" ht="15" x14ac:dyDescent="0.2">
      <c r="A679" s="247"/>
      <c r="B679" s="152" t="s">
        <v>286</v>
      </c>
      <c r="C679" s="241" t="s">
        <v>529</v>
      </c>
      <c r="D679" s="241"/>
      <c r="E679" s="240" t="s">
        <v>614</v>
      </c>
      <c r="F679" s="240"/>
      <c r="G679" s="240"/>
      <c r="H679" s="240"/>
      <c r="I679" s="242" t="s">
        <v>531</v>
      </c>
      <c r="J679" s="242"/>
      <c r="K679" s="242"/>
      <c r="L679" s="240"/>
      <c r="M679" s="240"/>
      <c r="N679" s="240" t="s">
        <v>593</v>
      </c>
      <c r="O679" s="240"/>
      <c r="P679" s="240"/>
      <c r="Q679" s="241" t="b">
        <v>0</v>
      </c>
    </row>
    <row r="680" spans="1:17" ht="15" x14ac:dyDescent="0.2">
      <c r="A680" s="247"/>
      <c r="B680" s="152"/>
      <c r="C680" s="241"/>
      <c r="D680" s="241"/>
      <c r="E680" s="240"/>
      <c r="F680" s="240"/>
      <c r="G680" s="240"/>
      <c r="H680" s="240"/>
      <c r="I680" s="244" t="s">
        <v>534</v>
      </c>
      <c r="J680" s="244"/>
      <c r="K680" s="244"/>
      <c r="L680" s="240"/>
      <c r="M680" s="240"/>
      <c r="N680" s="240"/>
      <c r="O680" s="240"/>
      <c r="P680" s="240"/>
      <c r="Q680" s="241"/>
    </row>
    <row r="681" spans="1:17" ht="15" x14ac:dyDescent="0.2">
      <c r="A681" s="247"/>
      <c r="B681" s="152"/>
      <c r="C681" s="241"/>
      <c r="D681" s="241"/>
      <c r="E681" s="240"/>
      <c r="F681" s="240"/>
      <c r="G681" s="240"/>
      <c r="H681" s="240"/>
      <c r="I681" s="244" t="s">
        <v>594</v>
      </c>
      <c r="J681" s="244"/>
      <c r="K681" s="244"/>
      <c r="L681" s="240"/>
      <c r="M681" s="240"/>
      <c r="N681" s="240"/>
      <c r="O681" s="240"/>
      <c r="P681" s="240"/>
      <c r="Q681" s="241"/>
    </row>
    <row r="682" spans="1:17" ht="15" x14ac:dyDescent="0.2">
      <c r="A682" s="247"/>
      <c r="B682" s="152"/>
      <c r="C682" s="241"/>
      <c r="D682" s="241"/>
      <c r="E682" s="240"/>
      <c r="F682" s="240"/>
      <c r="G682" s="240"/>
      <c r="H682" s="240"/>
      <c r="I682" s="244" t="s">
        <v>595</v>
      </c>
      <c r="J682" s="244"/>
      <c r="K682" s="244"/>
      <c r="L682" s="240"/>
      <c r="M682" s="240"/>
      <c r="N682" s="240"/>
      <c r="O682" s="240"/>
      <c r="P682" s="240"/>
      <c r="Q682" s="241"/>
    </row>
    <row r="683" spans="1:17" ht="15" x14ac:dyDescent="0.2">
      <c r="A683" s="247"/>
      <c r="B683" s="152"/>
      <c r="C683" s="241"/>
      <c r="D683" s="241"/>
      <c r="E683" s="240"/>
      <c r="F683" s="240"/>
      <c r="G683" s="240"/>
      <c r="H683" s="240"/>
      <c r="I683" s="244" t="s">
        <v>596</v>
      </c>
      <c r="J683" s="244"/>
      <c r="K683" s="244"/>
      <c r="L683" s="240" t="s">
        <v>597</v>
      </c>
      <c r="M683" s="240"/>
      <c r="N683" s="240"/>
      <c r="O683" s="240"/>
      <c r="P683" s="240"/>
      <c r="Q683" s="241"/>
    </row>
    <row r="684" spans="1:17" ht="15" x14ac:dyDescent="0.25">
      <c r="A684" s="247"/>
      <c r="B684" s="152"/>
      <c r="C684" s="241"/>
      <c r="D684" s="241"/>
      <c r="E684" s="240"/>
      <c r="F684" s="240"/>
      <c r="G684" s="240"/>
      <c r="H684" s="240"/>
      <c r="I684" s="243" t="s">
        <v>598</v>
      </c>
      <c r="J684" s="243"/>
      <c r="K684" s="243"/>
      <c r="L684" s="240" t="s">
        <v>575</v>
      </c>
      <c r="M684" s="240"/>
      <c r="N684" s="240"/>
      <c r="O684" s="240"/>
      <c r="P684" s="240"/>
      <c r="Q684" s="241"/>
    </row>
    <row r="685" spans="1:17" ht="15" x14ac:dyDescent="0.25">
      <c r="A685" s="247"/>
      <c r="B685" s="152"/>
      <c r="C685" s="241"/>
      <c r="D685" s="241"/>
      <c r="E685" s="240"/>
      <c r="F685" s="240"/>
      <c r="G685" s="240"/>
      <c r="H685" s="240"/>
      <c r="I685" s="243" t="s">
        <v>599</v>
      </c>
      <c r="J685" s="243"/>
      <c r="K685" s="243"/>
      <c r="L685" s="240" t="s">
        <v>600</v>
      </c>
      <c r="M685" s="240"/>
      <c r="N685" s="240"/>
      <c r="O685" s="240"/>
      <c r="P685" s="240"/>
      <c r="Q685" s="241"/>
    </row>
    <row r="686" spans="1:17" ht="15" x14ac:dyDescent="0.25">
      <c r="A686" s="247"/>
      <c r="B686" s="152"/>
      <c r="C686" s="241"/>
      <c r="D686" s="241"/>
      <c r="E686" s="240"/>
      <c r="F686" s="240"/>
      <c r="G686" s="240"/>
      <c r="H686" s="240"/>
      <c r="I686" s="243" t="s">
        <v>601</v>
      </c>
      <c r="J686" s="243"/>
      <c r="K686" s="243"/>
      <c r="L686" s="240" t="s">
        <v>600</v>
      </c>
      <c r="M686" s="240"/>
      <c r="N686" s="240" t="s">
        <v>572</v>
      </c>
      <c r="O686" s="240"/>
      <c r="P686" s="240"/>
      <c r="Q686" s="241"/>
    </row>
    <row r="687" spans="1:17" ht="15" x14ac:dyDescent="0.25">
      <c r="A687" s="247"/>
      <c r="B687" s="152"/>
      <c r="C687" s="241"/>
      <c r="D687" s="241"/>
      <c r="E687" s="240"/>
      <c r="F687" s="240"/>
      <c r="G687" s="240"/>
      <c r="H687" s="240"/>
      <c r="I687" s="243" t="s">
        <v>602</v>
      </c>
      <c r="J687" s="243"/>
      <c r="K687" s="243"/>
      <c r="L687" s="240" t="s">
        <v>603</v>
      </c>
      <c r="M687" s="240"/>
      <c r="N687" s="240"/>
      <c r="O687" s="240"/>
      <c r="P687" s="240"/>
      <c r="Q687" s="241"/>
    </row>
    <row r="688" spans="1:17" ht="15" x14ac:dyDescent="0.25">
      <c r="A688" s="247"/>
      <c r="B688" s="152"/>
      <c r="C688" s="241"/>
      <c r="D688" s="241"/>
      <c r="E688" s="240"/>
      <c r="F688" s="240"/>
      <c r="G688" s="240"/>
      <c r="H688" s="240"/>
      <c r="I688" s="243" t="s">
        <v>604</v>
      </c>
      <c r="J688" s="243"/>
      <c r="K688" s="243"/>
      <c r="L688" s="245">
        <v>123</v>
      </c>
      <c r="M688" s="245"/>
      <c r="N688" s="240"/>
      <c r="O688" s="240"/>
      <c r="P688" s="240"/>
      <c r="Q688" s="241"/>
    </row>
    <row r="689" spans="1:17" ht="15" x14ac:dyDescent="0.25">
      <c r="A689" s="247"/>
      <c r="B689" s="152"/>
      <c r="C689" s="241"/>
      <c r="D689" s="241"/>
      <c r="E689" s="240"/>
      <c r="F689" s="240"/>
      <c r="G689" s="240"/>
      <c r="H689" s="240"/>
      <c r="I689" s="243" t="s">
        <v>605</v>
      </c>
      <c r="J689" s="243"/>
      <c r="K689" s="243"/>
      <c r="L689" s="245">
        <v>123</v>
      </c>
      <c r="M689" s="245"/>
      <c r="N689" s="240"/>
      <c r="O689" s="240"/>
      <c r="P689" s="240"/>
      <c r="Q689" s="241"/>
    </row>
    <row r="690" spans="1:17" ht="15" x14ac:dyDescent="0.25">
      <c r="A690" s="247"/>
      <c r="B690" s="152"/>
      <c r="C690" s="241"/>
      <c r="D690" s="241"/>
      <c r="E690" s="240"/>
      <c r="F690" s="240"/>
      <c r="G690" s="240"/>
      <c r="H690" s="240"/>
      <c r="I690" s="243" t="s">
        <v>606</v>
      </c>
      <c r="J690" s="243"/>
      <c r="K690" s="243"/>
      <c r="L690" s="245"/>
      <c r="M690" s="245"/>
      <c r="N690" s="240"/>
      <c r="O690" s="240"/>
      <c r="P690" s="240"/>
      <c r="Q690" s="241"/>
    </row>
    <row r="691" spans="1:17" ht="15" x14ac:dyDescent="0.2">
      <c r="A691" s="247"/>
      <c r="B691" s="152" t="s">
        <v>292</v>
      </c>
      <c r="C691" s="234" t="s">
        <v>529</v>
      </c>
      <c r="D691" s="234"/>
      <c r="E691" s="235" t="s">
        <v>615</v>
      </c>
      <c r="F691" s="235"/>
      <c r="G691" s="235"/>
      <c r="H691" s="235"/>
      <c r="I691" s="236" t="s">
        <v>531</v>
      </c>
      <c r="J691" s="236"/>
      <c r="K691" s="236"/>
      <c r="L691" s="235"/>
      <c r="M691" s="235"/>
      <c r="N691" s="235" t="s">
        <v>613</v>
      </c>
      <c r="O691" s="235"/>
      <c r="P691" s="235"/>
      <c r="Q691" s="234" t="s">
        <v>42</v>
      </c>
    </row>
    <row r="692" spans="1:17" ht="15" x14ac:dyDescent="0.2">
      <c r="A692" s="247"/>
      <c r="B692" s="152"/>
      <c r="C692" s="234"/>
      <c r="D692" s="234"/>
      <c r="E692" s="235"/>
      <c r="F692" s="235"/>
      <c r="G692" s="235"/>
      <c r="H692" s="235"/>
      <c r="I692" s="238" t="s">
        <v>534</v>
      </c>
      <c r="J692" s="238"/>
      <c r="K692" s="238"/>
      <c r="L692" s="235"/>
      <c r="M692" s="235"/>
      <c r="N692" s="235"/>
      <c r="O692" s="235"/>
      <c r="P692" s="235"/>
      <c r="Q692" s="234"/>
    </row>
    <row r="693" spans="1:17" ht="15" x14ac:dyDescent="0.2">
      <c r="A693" s="247"/>
      <c r="B693" s="152"/>
      <c r="C693" s="234"/>
      <c r="D693" s="234"/>
      <c r="E693" s="235"/>
      <c r="F693" s="235"/>
      <c r="G693" s="235"/>
      <c r="H693" s="235"/>
      <c r="I693" s="238" t="s">
        <v>594</v>
      </c>
      <c r="J693" s="238"/>
      <c r="K693" s="238"/>
      <c r="L693" s="235"/>
      <c r="M693" s="235"/>
      <c r="N693" s="235"/>
      <c r="O693" s="235"/>
      <c r="P693" s="235"/>
      <c r="Q693" s="234"/>
    </row>
    <row r="694" spans="1:17" ht="15" x14ac:dyDescent="0.2">
      <c r="A694" s="247"/>
      <c r="B694" s="152"/>
      <c r="C694" s="234"/>
      <c r="D694" s="234"/>
      <c r="E694" s="235"/>
      <c r="F694" s="235"/>
      <c r="G694" s="235"/>
      <c r="H694" s="235"/>
      <c r="I694" s="238" t="s">
        <v>595</v>
      </c>
      <c r="J694" s="238"/>
      <c r="K694" s="238"/>
      <c r="L694" s="235"/>
      <c r="M694" s="235"/>
      <c r="N694" s="235"/>
      <c r="O694" s="235"/>
      <c r="P694" s="235"/>
      <c r="Q694" s="234"/>
    </row>
    <row r="695" spans="1:17" ht="15" x14ac:dyDescent="0.2">
      <c r="A695" s="247"/>
      <c r="B695" s="152"/>
      <c r="C695" s="234"/>
      <c r="D695" s="234"/>
      <c r="E695" s="235"/>
      <c r="F695" s="235"/>
      <c r="G695" s="235"/>
      <c r="H695" s="235"/>
      <c r="I695" s="238" t="s">
        <v>596</v>
      </c>
      <c r="J695" s="238"/>
      <c r="K695" s="238"/>
      <c r="L695" s="235"/>
      <c r="M695" s="235"/>
      <c r="N695" s="235"/>
      <c r="O695" s="235"/>
      <c r="P695" s="235"/>
      <c r="Q695" s="234"/>
    </row>
    <row r="696" spans="1:17" ht="15" x14ac:dyDescent="0.25">
      <c r="A696" s="247"/>
      <c r="B696" s="152"/>
      <c r="C696" s="234"/>
      <c r="D696" s="234"/>
      <c r="E696" s="235"/>
      <c r="F696" s="235"/>
      <c r="G696" s="235"/>
      <c r="H696" s="235"/>
      <c r="I696" s="237" t="s">
        <v>598</v>
      </c>
      <c r="J696" s="237"/>
      <c r="K696" s="237"/>
      <c r="L696" s="235"/>
      <c r="M696" s="235"/>
      <c r="N696" s="235"/>
      <c r="O696" s="235"/>
      <c r="P696" s="235"/>
      <c r="Q696" s="234"/>
    </row>
    <row r="697" spans="1:17" ht="15" x14ac:dyDescent="0.25">
      <c r="A697" s="247"/>
      <c r="B697" s="152"/>
      <c r="C697" s="234"/>
      <c r="D697" s="234"/>
      <c r="E697" s="235"/>
      <c r="F697" s="235"/>
      <c r="G697" s="235"/>
      <c r="H697" s="235"/>
      <c r="I697" s="237" t="s">
        <v>599</v>
      </c>
      <c r="J697" s="237"/>
      <c r="K697" s="237"/>
      <c r="L697" s="235"/>
      <c r="M697" s="235"/>
      <c r="N697" s="235"/>
      <c r="O697" s="235"/>
      <c r="P697" s="235"/>
      <c r="Q697" s="234"/>
    </row>
    <row r="698" spans="1:17" ht="15" x14ac:dyDescent="0.25">
      <c r="A698" s="247"/>
      <c r="B698" s="152"/>
      <c r="C698" s="234"/>
      <c r="D698" s="234"/>
      <c r="E698" s="235"/>
      <c r="F698" s="235"/>
      <c r="G698" s="235"/>
      <c r="H698" s="235"/>
      <c r="I698" s="237" t="s">
        <v>601</v>
      </c>
      <c r="J698" s="237"/>
      <c r="K698" s="237"/>
      <c r="L698" s="235"/>
      <c r="M698" s="235"/>
      <c r="N698" s="235" t="s">
        <v>609</v>
      </c>
      <c r="O698" s="235"/>
      <c r="P698" s="235"/>
      <c r="Q698" s="234"/>
    </row>
    <row r="699" spans="1:17" ht="15" x14ac:dyDescent="0.25">
      <c r="A699" s="247"/>
      <c r="B699" s="152"/>
      <c r="C699" s="234"/>
      <c r="D699" s="234"/>
      <c r="E699" s="235"/>
      <c r="F699" s="235"/>
      <c r="G699" s="235"/>
      <c r="H699" s="235"/>
      <c r="I699" s="237" t="s">
        <v>602</v>
      </c>
      <c r="J699" s="237"/>
      <c r="K699" s="237"/>
      <c r="L699" s="235"/>
      <c r="M699" s="235"/>
      <c r="N699" s="235"/>
      <c r="O699" s="235"/>
      <c r="P699" s="235"/>
      <c r="Q699" s="234"/>
    </row>
    <row r="700" spans="1:17" ht="15" x14ac:dyDescent="0.25">
      <c r="A700" s="247"/>
      <c r="B700" s="152"/>
      <c r="C700" s="234"/>
      <c r="D700" s="234"/>
      <c r="E700" s="235"/>
      <c r="F700" s="235"/>
      <c r="G700" s="235"/>
      <c r="H700" s="235"/>
      <c r="I700" s="237" t="s">
        <v>604</v>
      </c>
      <c r="J700" s="237"/>
      <c r="K700" s="237"/>
      <c r="L700" s="239"/>
      <c r="M700" s="239"/>
      <c r="N700" s="235"/>
      <c r="O700" s="235"/>
      <c r="P700" s="235"/>
      <c r="Q700" s="234"/>
    </row>
    <row r="701" spans="1:17" ht="15" x14ac:dyDescent="0.25">
      <c r="A701" s="247"/>
      <c r="B701" s="152"/>
      <c r="C701" s="234"/>
      <c r="D701" s="234"/>
      <c r="E701" s="235"/>
      <c r="F701" s="235"/>
      <c r="G701" s="235"/>
      <c r="H701" s="235"/>
      <c r="I701" s="237" t="s">
        <v>605</v>
      </c>
      <c r="J701" s="237"/>
      <c r="K701" s="237"/>
      <c r="L701" s="239"/>
      <c r="M701" s="239"/>
      <c r="N701" s="235"/>
      <c r="O701" s="235"/>
      <c r="P701" s="235"/>
      <c r="Q701" s="234"/>
    </row>
    <row r="702" spans="1:17" ht="15" x14ac:dyDescent="0.25">
      <c r="A702" s="247"/>
      <c r="B702" s="152"/>
      <c r="C702" s="234"/>
      <c r="D702" s="234"/>
      <c r="E702" s="235"/>
      <c r="F702" s="235"/>
      <c r="G702" s="235"/>
      <c r="H702" s="235"/>
      <c r="I702" s="237" t="s">
        <v>606</v>
      </c>
      <c r="J702" s="237"/>
      <c r="K702" s="237"/>
      <c r="L702" s="239" t="s">
        <v>575</v>
      </c>
      <c r="M702" s="239"/>
      <c r="N702" s="235"/>
      <c r="O702" s="235"/>
      <c r="P702" s="235"/>
      <c r="Q702" s="234"/>
    </row>
    <row r="703" spans="1:17" ht="15" x14ac:dyDescent="0.2">
      <c r="A703" s="247"/>
      <c r="B703" s="152" t="s">
        <v>298</v>
      </c>
      <c r="C703" s="234" t="s">
        <v>529</v>
      </c>
      <c r="D703" s="234"/>
      <c r="E703" s="235" t="s">
        <v>616</v>
      </c>
      <c r="F703" s="235"/>
      <c r="G703" s="235"/>
      <c r="H703" s="235"/>
      <c r="I703" s="236" t="s">
        <v>531</v>
      </c>
      <c r="J703" s="236"/>
      <c r="K703" s="236"/>
      <c r="L703" s="235"/>
      <c r="M703" s="235"/>
      <c r="N703" s="235" t="s">
        <v>611</v>
      </c>
      <c r="O703" s="235"/>
      <c r="P703" s="235"/>
      <c r="Q703" s="234" t="s">
        <v>42</v>
      </c>
    </row>
    <row r="704" spans="1:17" ht="15" x14ac:dyDescent="0.2">
      <c r="A704" s="247"/>
      <c r="B704" s="152"/>
      <c r="C704" s="234"/>
      <c r="D704" s="234"/>
      <c r="E704" s="235"/>
      <c r="F704" s="235"/>
      <c r="G704" s="235"/>
      <c r="H704" s="235"/>
      <c r="I704" s="238" t="s">
        <v>534</v>
      </c>
      <c r="J704" s="238"/>
      <c r="K704" s="238"/>
      <c r="L704" s="235"/>
      <c r="M704" s="235"/>
      <c r="N704" s="235"/>
      <c r="O704" s="235"/>
      <c r="P704" s="235"/>
      <c r="Q704" s="234"/>
    </row>
    <row r="705" spans="1:17" ht="15" x14ac:dyDescent="0.2">
      <c r="A705" s="247"/>
      <c r="B705" s="152"/>
      <c r="C705" s="234"/>
      <c r="D705" s="234"/>
      <c r="E705" s="235"/>
      <c r="F705" s="235"/>
      <c r="G705" s="235"/>
      <c r="H705" s="235"/>
      <c r="I705" s="238" t="s">
        <v>594</v>
      </c>
      <c r="J705" s="238"/>
      <c r="K705" s="238"/>
      <c r="L705" s="235"/>
      <c r="M705" s="235"/>
      <c r="N705" s="235"/>
      <c r="O705" s="235"/>
      <c r="P705" s="235"/>
      <c r="Q705" s="234"/>
    </row>
    <row r="706" spans="1:17" ht="15" x14ac:dyDescent="0.2">
      <c r="A706" s="247"/>
      <c r="B706" s="152"/>
      <c r="C706" s="234"/>
      <c r="D706" s="234"/>
      <c r="E706" s="235"/>
      <c r="F706" s="235"/>
      <c r="G706" s="235"/>
      <c r="H706" s="235"/>
      <c r="I706" s="238" t="s">
        <v>595</v>
      </c>
      <c r="J706" s="238"/>
      <c r="K706" s="238"/>
      <c r="L706" s="235"/>
      <c r="M706" s="235"/>
      <c r="N706" s="235"/>
      <c r="O706" s="235"/>
      <c r="P706" s="235"/>
      <c r="Q706" s="234"/>
    </row>
    <row r="707" spans="1:17" ht="15" x14ac:dyDescent="0.2">
      <c r="A707" s="247"/>
      <c r="B707" s="152"/>
      <c r="C707" s="234"/>
      <c r="D707" s="234"/>
      <c r="E707" s="235"/>
      <c r="F707" s="235"/>
      <c r="G707" s="235"/>
      <c r="H707" s="235"/>
      <c r="I707" s="238" t="s">
        <v>596</v>
      </c>
      <c r="J707" s="238"/>
      <c r="K707" s="238"/>
      <c r="L707" s="235" t="s">
        <v>597</v>
      </c>
      <c r="M707" s="235"/>
      <c r="N707" s="235"/>
      <c r="O707" s="235"/>
      <c r="P707" s="235"/>
      <c r="Q707" s="234"/>
    </row>
    <row r="708" spans="1:17" ht="15" x14ac:dyDescent="0.25">
      <c r="A708" s="247"/>
      <c r="B708" s="152"/>
      <c r="C708" s="234"/>
      <c r="D708" s="234"/>
      <c r="E708" s="235"/>
      <c r="F708" s="235"/>
      <c r="G708" s="235"/>
      <c r="H708" s="235"/>
      <c r="I708" s="237" t="s">
        <v>598</v>
      </c>
      <c r="J708" s="237"/>
      <c r="K708" s="237"/>
      <c r="L708" s="235"/>
      <c r="M708" s="235"/>
      <c r="N708" s="235"/>
      <c r="O708" s="235"/>
      <c r="P708" s="235"/>
      <c r="Q708" s="234"/>
    </row>
    <row r="709" spans="1:17" ht="15" x14ac:dyDescent="0.25">
      <c r="A709" s="247"/>
      <c r="B709" s="152"/>
      <c r="C709" s="234"/>
      <c r="D709" s="234"/>
      <c r="E709" s="235"/>
      <c r="F709" s="235"/>
      <c r="G709" s="235"/>
      <c r="H709" s="235"/>
      <c r="I709" s="237" t="s">
        <v>599</v>
      </c>
      <c r="J709" s="237"/>
      <c r="K709" s="237"/>
      <c r="L709" s="235" t="s">
        <v>600</v>
      </c>
      <c r="M709" s="235"/>
      <c r="N709" s="235"/>
      <c r="O709" s="235"/>
      <c r="P709" s="235"/>
      <c r="Q709" s="234"/>
    </row>
    <row r="710" spans="1:17" ht="15" x14ac:dyDescent="0.25">
      <c r="A710" s="247"/>
      <c r="B710" s="152"/>
      <c r="C710" s="234"/>
      <c r="D710" s="234"/>
      <c r="E710" s="235"/>
      <c r="F710" s="235"/>
      <c r="G710" s="235"/>
      <c r="H710" s="235"/>
      <c r="I710" s="237" t="s">
        <v>601</v>
      </c>
      <c r="J710" s="237"/>
      <c r="K710" s="237"/>
      <c r="L710" s="235"/>
      <c r="M710" s="235"/>
      <c r="N710" s="246" t="s">
        <v>572</v>
      </c>
      <c r="O710" s="246"/>
      <c r="P710" s="246"/>
      <c r="Q710" s="241" t="b">
        <v>0</v>
      </c>
    </row>
    <row r="711" spans="1:17" ht="15" x14ac:dyDescent="0.25">
      <c r="A711" s="247"/>
      <c r="B711" s="152"/>
      <c r="C711" s="234"/>
      <c r="D711" s="234"/>
      <c r="E711" s="235"/>
      <c r="F711" s="235"/>
      <c r="G711" s="235"/>
      <c r="H711" s="235"/>
      <c r="I711" s="237" t="s">
        <v>602</v>
      </c>
      <c r="J711" s="237"/>
      <c r="K711" s="237"/>
      <c r="L711" s="235" t="s">
        <v>603</v>
      </c>
      <c r="M711" s="235"/>
      <c r="N711" s="246"/>
      <c r="O711" s="246"/>
      <c r="P711" s="246"/>
      <c r="Q711" s="241"/>
    </row>
    <row r="712" spans="1:17" ht="15" x14ac:dyDescent="0.25">
      <c r="A712" s="247"/>
      <c r="B712" s="152"/>
      <c r="C712" s="234"/>
      <c r="D712" s="234"/>
      <c r="E712" s="235"/>
      <c r="F712" s="235"/>
      <c r="G712" s="235"/>
      <c r="H712" s="235"/>
      <c r="I712" s="237" t="s">
        <v>604</v>
      </c>
      <c r="J712" s="237"/>
      <c r="K712" s="237"/>
      <c r="L712" s="239"/>
      <c r="M712" s="239"/>
      <c r="N712" s="246"/>
      <c r="O712" s="246"/>
      <c r="P712" s="246"/>
      <c r="Q712" s="241"/>
    </row>
    <row r="713" spans="1:17" ht="15" x14ac:dyDescent="0.25">
      <c r="A713" s="247"/>
      <c r="B713" s="152"/>
      <c r="C713" s="234"/>
      <c r="D713" s="234"/>
      <c r="E713" s="235"/>
      <c r="F713" s="235"/>
      <c r="G713" s="235"/>
      <c r="H713" s="235"/>
      <c r="I713" s="237" t="s">
        <v>605</v>
      </c>
      <c r="J713" s="237"/>
      <c r="K713" s="237"/>
      <c r="L713" s="239">
        <v>123</v>
      </c>
      <c r="M713" s="239"/>
      <c r="N713" s="246"/>
      <c r="O713" s="246"/>
      <c r="P713" s="246"/>
      <c r="Q713" s="241"/>
    </row>
    <row r="714" spans="1:17" ht="15" x14ac:dyDescent="0.25">
      <c r="A714" s="247"/>
      <c r="B714" s="152"/>
      <c r="C714" s="234"/>
      <c r="D714" s="234"/>
      <c r="E714" s="235"/>
      <c r="F714" s="235"/>
      <c r="G714" s="235"/>
      <c r="H714" s="235"/>
      <c r="I714" s="237" t="s">
        <v>606</v>
      </c>
      <c r="J714" s="237"/>
      <c r="K714" s="237"/>
      <c r="L714" s="239" t="s">
        <v>575</v>
      </c>
      <c r="M714" s="239"/>
      <c r="N714" s="246"/>
      <c r="O714" s="246"/>
      <c r="P714" s="246"/>
      <c r="Q714" s="241"/>
    </row>
    <row r="715" spans="1:17" ht="15" x14ac:dyDescent="0.2">
      <c r="A715" s="247"/>
      <c r="B715" s="152" t="s">
        <v>303</v>
      </c>
      <c r="C715" s="234" t="s">
        <v>529</v>
      </c>
      <c r="D715" s="234"/>
      <c r="E715" s="235" t="s">
        <v>617</v>
      </c>
      <c r="F715" s="235"/>
      <c r="G715" s="235"/>
      <c r="H715" s="235"/>
      <c r="I715" s="236" t="s">
        <v>531</v>
      </c>
      <c r="J715" s="236"/>
      <c r="K715" s="236"/>
      <c r="L715" s="235"/>
      <c r="M715" s="235"/>
      <c r="N715" s="235" t="s">
        <v>613</v>
      </c>
      <c r="O715" s="235"/>
      <c r="P715" s="235"/>
      <c r="Q715" s="234" t="s">
        <v>42</v>
      </c>
    </row>
    <row r="716" spans="1:17" ht="15" x14ac:dyDescent="0.2">
      <c r="A716" s="247"/>
      <c r="B716" s="152"/>
      <c r="C716" s="234"/>
      <c r="D716" s="234"/>
      <c r="E716" s="235"/>
      <c r="F716" s="235"/>
      <c r="G716" s="235"/>
      <c r="H716" s="235"/>
      <c r="I716" s="238" t="s">
        <v>534</v>
      </c>
      <c r="J716" s="238"/>
      <c r="K716" s="238"/>
      <c r="L716" s="235"/>
      <c r="M716" s="235"/>
      <c r="N716" s="235"/>
      <c r="O716" s="235"/>
      <c r="P716" s="235"/>
      <c r="Q716" s="234"/>
    </row>
    <row r="717" spans="1:17" ht="15" x14ac:dyDescent="0.2">
      <c r="A717" s="247"/>
      <c r="B717" s="152"/>
      <c r="C717" s="234"/>
      <c r="D717" s="234"/>
      <c r="E717" s="235"/>
      <c r="F717" s="235"/>
      <c r="G717" s="235"/>
      <c r="H717" s="235"/>
      <c r="I717" s="238" t="s">
        <v>594</v>
      </c>
      <c r="J717" s="238"/>
      <c r="K717" s="238"/>
      <c r="L717" s="235"/>
      <c r="M717" s="235"/>
      <c r="N717" s="235"/>
      <c r="O717" s="235"/>
      <c r="P717" s="235"/>
      <c r="Q717" s="234"/>
    </row>
    <row r="718" spans="1:17" ht="15" x14ac:dyDescent="0.2">
      <c r="A718" s="247"/>
      <c r="B718" s="152"/>
      <c r="C718" s="234"/>
      <c r="D718" s="234"/>
      <c r="E718" s="235"/>
      <c r="F718" s="235"/>
      <c r="G718" s="235"/>
      <c r="H718" s="235"/>
      <c r="I718" s="238" t="s">
        <v>595</v>
      </c>
      <c r="J718" s="238"/>
      <c r="K718" s="238"/>
      <c r="L718" s="235"/>
      <c r="M718" s="235"/>
      <c r="N718" s="235"/>
      <c r="O718" s="235"/>
      <c r="P718" s="235"/>
      <c r="Q718" s="234"/>
    </row>
    <row r="719" spans="1:17" ht="15" x14ac:dyDescent="0.2">
      <c r="A719" s="247"/>
      <c r="B719" s="152"/>
      <c r="C719" s="234"/>
      <c r="D719" s="234"/>
      <c r="E719" s="235"/>
      <c r="F719" s="235"/>
      <c r="G719" s="235"/>
      <c r="H719" s="235"/>
      <c r="I719" s="238" t="s">
        <v>596</v>
      </c>
      <c r="J719" s="238"/>
      <c r="K719" s="238"/>
      <c r="L719" s="235"/>
      <c r="M719" s="235"/>
      <c r="N719" s="235"/>
      <c r="O719" s="235"/>
      <c r="P719" s="235"/>
      <c r="Q719" s="234"/>
    </row>
    <row r="720" spans="1:17" ht="15" x14ac:dyDescent="0.25">
      <c r="A720" s="247"/>
      <c r="B720" s="152"/>
      <c r="C720" s="234"/>
      <c r="D720" s="234"/>
      <c r="E720" s="235"/>
      <c r="F720" s="235"/>
      <c r="G720" s="235"/>
      <c r="H720" s="235"/>
      <c r="I720" s="237" t="s">
        <v>598</v>
      </c>
      <c r="J720" s="237"/>
      <c r="K720" s="237"/>
      <c r="L720" s="235" t="s">
        <v>575</v>
      </c>
      <c r="M720" s="235"/>
      <c r="N720" s="235"/>
      <c r="O720" s="235"/>
      <c r="P720" s="235"/>
      <c r="Q720" s="234"/>
    </row>
    <row r="721" spans="1:17" ht="15" x14ac:dyDescent="0.25">
      <c r="A721" s="247"/>
      <c r="B721" s="152"/>
      <c r="C721" s="234"/>
      <c r="D721" s="234"/>
      <c r="E721" s="235"/>
      <c r="F721" s="235"/>
      <c r="G721" s="235"/>
      <c r="H721" s="235"/>
      <c r="I721" s="237" t="s">
        <v>599</v>
      </c>
      <c r="J721" s="237"/>
      <c r="K721" s="237"/>
      <c r="L721" s="235"/>
      <c r="M721" s="235"/>
      <c r="N721" s="235"/>
      <c r="O721" s="235"/>
      <c r="P721" s="235"/>
      <c r="Q721" s="234"/>
    </row>
    <row r="722" spans="1:17" ht="15" x14ac:dyDescent="0.25">
      <c r="A722" s="247"/>
      <c r="B722" s="152"/>
      <c r="C722" s="234"/>
      <c r="D722" s="234"/>
      <c r="E722" s="235"/>
      <c r="F722" s="235"/>
      <c r="G722" s="235"/>
      <c r="H722" s="235"/>
      <c r="I722" s="237" t="s">
        <v>601</v>
      </c>
      <c r="J722" s="237"/>
      <c r="K722" s="237"/>
      <c r="L722" s="235" t="s">
        <v>600</v>
      </c>
      <c r="M722" s="235"/>
      <c r="N722" s="235" t="s">
        <v>609</v>
      </c>
      <c r="O722" s="235"/>
      <c r="P722" s="235"/>
      <c r="Q722" s="234"/>
    </row>
    <row r="723" spans="1:17" ht="15" x14ac:dyDescent="0.25">
      <c r="A723" s="247"/>
      <c r="B723" s="152"/>
      <c r="C723" s="234"/>
      <c r="D723" s="234"/>
      <c r="E723" s="235"/>
      <c r="F723" s="235"/>
      <c r="G723" s="235"/>
      <c r="H723" s="235"/>
      <c r="I723" s="237" t="s">
        <v>602</v>
      </c>
      <c r="J723" s="237"/>
      <c r="K723" s="237"/>
      <c r="L723" s="235"/>
      <c r="M723" s="235"/>
      <c r="N723" s="235"/>
      <c r="O723" s="235"/>
      <c r="P723" s="235"/>
      <c r="Q723" s="234"/>
    </row>
    <row r="724" spans="1:17" ht="15" x14ac:dyDescent="0.25">
      <c r="A724" s="247"/>
      <c r="B724" s="152"/>
      <c r="C724" s="234"/>
      <c r="D724" s="234"/>
      <c r="E724" s="235"/>
      <c r="F724" s="235"/>
      <c r="G724" s="235"/>
      <c r="H724" s="235"/>
      <c r="I724" s="237" t="s">
        <v>604</v>
      </c>
      <c r="J724" s="237"/>
      <c r="K724" s="237"/>
      <c r="L724" s="239">
        <v>123</v>
      </c>
      <c r="M724" s="239"/>
      <c r="N724" s="235"/>
      <c r="O724" s="235"/>
      <c r="P724" s="235"/>
      <c r="Q724" s="234"/>
    </row>
    <row r="725" spans="1:17" ht="15" x14ac:dyDescent="0.25">
      <c r="A725" s="247"/>
      <c r="B725" s="152"/>
      <c r="C725" s="234"/>
      <c r="D725" s="234"/>
      <c r="E725" s="235"/>
      <c r="F725" s="235"/>
      <c r="G725" s="235"/>
      <c r="H725" s="235"/>
      <c r="I725" s="237" t="s">
        <v>605</v>
      </c>
      <c r="J725" s="237"/>
      <c r="K725" s="237"/>
      <c r="L725" s="239"/>
      <c r="M725" s="239"/>
      <c r="N725" s="235"/>
      <c r="O725" s="235"/>
      <c r="P725" s="235"/>
      <c r="Q725" s="234"/>
    </row>
    <row r="726" spans="1:17" ht="15" x14ac:dyDescent="0.25">
      <c r="A726" s="247"/>
      <c r="B726" s="152"/>
      <c r="C726" s="234"/>
      <c r="D726" s="234"/>
      <c r="E726" s="235"/>
      <c r="F726" s="235"/>
      <c r="G726" s="235"/>
      <c r="H726" s="235"/>
      <c r="I726" s="237" t="s">
        <v>606</v>
      </c>
      <c r="J726" s="237"/>
      <c r="K726" s="237"/>
      <c r="L726" s="239"/>
      <c r="M726" s="239"/>
      <c r="N726" s="235"/>
      <c r="O726" s="235"/>
      <c r="P726" s="235"/>
      <c r="Q726" s="234"/>
    </row>
    <row r="727" spans="1:17" ht="14.45" customHeight="1" x14ac:dyDescent="0.2">
      <c r="A727" s="247" t="s">
        <v>618</v>
      </c>
      <c r="B727" s="152" t="s">
        <v>336</v>
      </c>
      <c r="C727" s="234" t="s">
        <v>529</v>
      </c>
      <c r="D727" s="234"/>
      <c r="E727" s="235" t="s">
        <v>588</v>
      </c>
      <c r="F727" s="235"/>
      <c r="G727" s="235"/>
      <c r="H727" s="235"/>
      <c r="I727" s="236" t="s">
        <v>531</v>
      </c>
      <c r="J727" s="236"/>
      <c r="K727" s="236"/>
      <c r="L727" s="235"/>
      <c r="M727" s="235"/>
      <c r="N727" s="234" t="s">
        <v>589</v>
      </c>
      <c r="O727" s="234"/>
      <c r="P727" s="234"/>
      <c r="Q727" s="234" t="s">
        <v>42</v>
      </c>
    </row>
    <row r="728" spans="1:17" ht="15" x14ac:dyDescent="0.2">
      <c r="A728" s="247"/>
      <c r="B728" s="152"/>
      <c r="C728" s="234"/>
      <c r="D728" s="234"/>
      <c r="E728" s="235"/>
      <c r="F728" s="235"/>
      <c r="G728" s="235"/>
      <c r="H728" s="235"/>
      <c r="I728" s="238" t="s">
        <v>534</v>
      </c>
      <c r="J728" s="238"/>
      <c r="K728" s="238"/>
      <c r="L728" s="235"/>
      <c r="M728" s="235"/>
      <c r="N728" s="234"/>
      <c r="O728" s="234"/>
      <c r="P728" s="234"/>
      <c r="Q728" s="234"/>
    </row>
    <row r="729" spans="1:17" ht="15" x14ac:dyDescent="0.2">
      <c r="A729" s="247"/>
      <c r="B729" s="152"/>
      <c r="C729" s="234"/>
      <c r="D729" s="234"/>
      <c r="E729" s="235"/>
      <c r="F729" s="235"/>
      <c r="G729" s="235"/>
      <c r="H729" s="235"/>
      <c r="I729" s="238" t="s">
        <v>594</v>
      </c>
      <c r="J729" s="238"/>
      <c r="K729" s="238"/>
      <c r="L729" s="235"/>
      <c r="M729" s="235"/>
      <c r="N729" s="234"/>
      <c r="O729" s="234"/>
      <c r="P729" s="234"/>
      <c r="Q729" s="234"/>
    </row>
    <row r="730" spans="1:17" ht="15" x14ac:dyDescent="0.2">
      <c r="A730" s="247"/>
      <c r="B730" s="152"/>
      <c r="C730" s="234"/>
      <c r="D730" s="234"/>
      <c r="E730" s="235"/>
      <c r="F730" s="235"/>
      <c r="G730" s="235"/>
      <c r="H730" s="235"/>
      <c r="I730" s="238" t="s">
        <v>595</v>
      </c>
      <c r="J730" s="238"/>
      <c r="K730" s="238"/>
      <c r="L730" s="235"/>
      <c r="M730" s="235"/>
      <c r="N730" s="234"/>
      <c r="O730" s="234"/>
      <c r="P730" s="234"/>
      <c r="Q730" s="234"/>
    </row>
    <row r="731" spans="1:17" ht="15" x14ac:dyDescent="0.2">
      <c r="A731" s="247"/>
      <c r="B731" s="152"/>
      <c r="C731" s="234"/>
      <c r="D731" s="234"/>
      <c r="E731" s="235"/>
      <c r="F731" s="235"/>
      <c r="G731" s="235"/>
      <c r="H731" s="235"/>
      <c r="I731" s="238" t="s">
        <v>619</v>
      </c>
      <c r="J731" s="238"/>
      <c r="K731" s="238"/>
      <c r="L731" s="235"/>
      <c r="M731" s="235"/>
      <c r="N731" s="234"/>
      <c r="O731" s="234"/>
      <c r="P731" s="234"/>
      <c r="Q731" s="234"/>
    </row>
    <row r="732" spans="1:17" ht="15" x14ac:dyDescent="0.25">
      <c r="A732" s="247"/>
      <c r="B732" s="152"/>
      <c r="C732" s="234"/>
      <c r="D732" s="234"/>
      <c r="E732" s="235"/>
      <c r="F732" s="235"/>
      <c r="G732" s="235"/>
      <c r="H732" s="235"/>
      <c r="I732" s="237" t="s">
        <v>620</v>
      </c>
      <c r="J732" s="237"/>
      <c r="K732" s="237"/>
      <c r="L732" s="235"/>
      <c r="M732" s="235"/>
      <c r="N732" s="234"/>
      <c r="O732" s="234"/>
      <c r="P732" s="234"/>
      <c r="Q732" s="234"/>
    </row>
    <row r="733" spans="1:17" ht="15" x14ac:dyDescent="0.25">
      <c r="A733" s="247"/>
      <c r="B733" s="152"/>
      <c r="C733" s="234"/>
      <c r="D733" s="234"/>
      <c r="E733" s="235"/>
      <c r="F733" s="235"/>
      <c r="G733" s="235"/>
      <c r="H733" s="235"/>
      <c r="I733" s="237"/>
      <c r="J733" s="237"/>
      <c r="K733" s="237"/>
      <c r="L733" s="235"/>
      <c r="M733" s="235"/>
      <c r="N733" s="234"/>
      <c r="O733" s="234"/>
      <c r="P733" s="234"/>
      <c r="Q733" s="234"/>
    </row>
    <row r="734" spans="1:17" ht="15" x14ac:dyDescent="0.2">
      <c r="A734" s="247"/>
      <c r="B734" s="152"/>
      <c r="C734" s="234"/>
      <c r="D734" s="234"/>
      <c r="E734" s="235"/>
      <c r="F734" s="235"/>
      <c r="G734" s="235"/>
      <c r="H734" s="235"/>
      <c r="I734" s="236"/>
      <c r="J734" s="236"/>
      <c r="K734" s="236"/>
      <c r="L734" s="235"/>
      <c r="M734" s="235"/>
      <c r="N734" s="234"/>
      <c r="O734" s="234"/>
      <c r="P734" s="234"/>
      <c r="Q734" s="234"/>
    </row>
    <row r="735" spans="1:17" ht="15" x14ac:dyDescent="0.2">
      <c r="A735" s="247"/>
      <c r="B735" s="152"/>
      <c r="C735" s="234"/>
      <c r="D735" s="234"/>
      <c r="E735" s="235"/>
      <c r="F735" s="235"/>
      <c r="G735" s="235"/>
      <c r="H735" s="235"/>
      <c r="I735" s="238"/>
      <c r="J735" s="238"/>
      <c r="K735" s="238"/>
      <c r="L735" s="78"/>
      <c r="M735" s="78"/>
      <c r="N735" s="234"/>
      <c r="O735" s="234"/>
      <c r="P735" s="234"/>
      <c r="Q735" s="234"/>
    </row>
  </sheetData>
  <mergeCells count="861">
    <mergeCell ref="A727:A735"/>
    <mergeCell ref="L732:M732"/>
    <mergeCell ref="I733:K733"/>
    <mergeCell ref="L733:M733"/>
    <mergeCell ref="I734:K734"/>
    <mergeCell ref="L734:M734"/>
    <mergeCell ref="I735:K735"/>
    <mergeCell ref="N727:P735"/>
    <mergeCell ref="L725:M725"/>
    <mergeCell ref="I726:K726"/>
    <mergeCell ref="L726:M726"/>
    <mergeCell ref="B727:B735"/>
    <mergeCell ref="C727:D735"/>
    <mergeCell ref="E727:H735"/>
    <mergeCell ref="N722:P726"/>
    <mergeCell ref="I723:K723"/>
    <mergeCell ref="L723:M723"/>
    <mergeCell ref="I724:K724"/>
    <mergeCell ref="L724:M724"/>
    <mergeCell ref="Q727:Q735"/>
    <mergeCell ref="I728:K728"/>
    <mergeCell ref="L728:M728"/>
    <mergeCell ref="I729:K729"/>
    <mergeCell ref="L729:M729"/>
    <mergeCell ref="I730:K730"/>
    <mergeCell ref="L730:M730"/>
    <mergeCell ref="I731:K731"/>
    <mergeCell ref="L731:M731"/>
    <mergeCell ref="I727:K727"/>
    <mergeCell ref="L727:M727"/>
    <mergeCell ref="I732:K732"/>
    <mergeCell ref="Q715:Q726"/>
    <mergeCell ref="I716:K716"/>
    <mergeCell ref="L716:M716"/>
    <mergeCell ref="I717:K717"/>
    <mergeCell ref="L717:M717"/>
    <mergeCell ref="I718:K718"/>
    <mergeCell ref="L718:M718"/>
    <mergeCell ref="I719:K719"/>
    <mergeCell ref="L719:M719"/>
    <mergeCell ref="I721:K721"/>
    <mergeCell ref="L721:M721"/>
    <mergeCell ref="I722:K722"/>
    <mergeCell ref="L722:M722"/>
    <mergeCell ref="B715:B726"/>
    <mergeCell ref="C715:D726"/>
    <mergeCell ref="E715:H726"/>
    <mergeCell ref="I715:K715"/>
    <mergeCell ref="L715:M715"/>
    <mergeCell ref="I720:K720"/>
    <mergeCell ref="L720:M720"/>
    <mergeCell ref="I725:K725"/>
    <mergeCell ref="N715:P721"/>
    <mergeCell ref="Q710:Q714"/>
    <mergeCell ref="I711:K711"/>
    <mergeCell ref="L711:M711"/>
    <mergeCell ref="I712:K712"/>
    <mergeCell ref="L712:M712"/>
    <mergeCell ref="I713:K713"/>
    <mergeCell ref="N703:P709"/>
    <mergeCell ref="Q703:Q709"/>
    <mergeCell ref="I704:K704"/>
    <mergeCell ref="L704:M704"/>
    <mergeCell ref="I705:K705"/>
    <mergeCell ref="L705:M705"/>
    <mergeCell ref="I706:K706"/>
    <mergeCell ref="L706:M706"/>
    <mergeCell ref="I707:K707"/>
    <mergeCell ref="L707:M707"/>
    <mergeCell ref="L713:M713"/>
    <mergeCell ref="I714:K714"/>
    <mergeCell ref="L714:M714"/>
    <mergeCell ref="L700:M700"/>
    <mergeCell ref="I701:K701"/>
    <mergeCell ref="L701:M701"/>
    <mergeCell ref="N691:P697"/>
    <mergeCell ref="I702:K702"/>
    <mergeCell ref="L702:M702"/>
    <mergeCell ref="B703:B714"/>
    <mergeCell ref="C703:D714"/>
    <mergeCell ref="E703:H714"/>
    <mergeCell ref="I703:K703"/>
    <mergeCell ref="L703:M703"/>
    <mergeCell ref="I708:K708"/>
    <mergeCell ref="L708:M708"/>
    <mergeCell ref="I709:K709"/>
    <mergeCell ref="L709:M709"/>
    <mergeCell ref="I710:K710"/>
    <mergeCell ref="L710:M710"/>
    <mergeCell ref="N710:P714"/>
    <mergeCell ref="B691:B702"/>
    <mergeCell ref="C691:D702"/>
    <mergeCell ref="E691:H702"/>
    <mergeCell ref="I691:K691"/>
    <mergeCell ref="L691:M691"/>
    <mergeCell ref="I696:K696"/>
    <mergeCell ref="L696:M696"/>
    <mergeCell ref="I697:K697"/>
    <mergeCell ref="Q691:Q702"/>
    <mergeCell ref="I692:K692"/>
    <mergeCell ref="L692:M692"/>
    <mergeCell ref="I693:K693"/>
    <mergeCell ref="L693:M693"/>
    <mergeCell ref="I694:K694"/>
    <mergeCell ref="L694:M694"/>
    <mergeCell ref="I695:K695"/>
    <mergeCell ref="L695:M695"/>
    <mergeCell ref="L697:M697"/>
    <mergeCell ref="I698:K698"/>
    <mergeCell ref="L698:M698"/>
    <mergeCell ref="N698:P702"/>
    <mergeCell ref="I699:K699"/>
    <mergeCell ref="L699:M699"/>
    <mergeCell ref="I700:K700"/>
    <mergeCell ref="Q679:Q690"/>
    <mergeCell ref="I680:K680"/>
    <mergeCell ref="L680:M680"/>
    <mergeCell ref="I681:K681"/>
    <mergeCell ref="L681:M681"/>
    <mergeCell ref="I682:K682"/>
    <mergeCell ref="L682:M682"/>
    <mergeCell ref="I683:K683"/>
    <mergeCell ref="L683:M683"/>
    <mergeCell ref="L685:M685"/>
    <mergeCell ref="I686:K686"/>
    <mergeCell ref="L686:M686"/>
    <mergeCell ref="N686:P690"/>
    <mergeCell ref="I687:K687"/>
    <mergeCell ref="L687:M687"/>
    <mergeCell ref="I688:K688"/>
    <mergeCell ref="L688:M688"/>
    <mergeCell ref="I689:K689"/>
    <mergeCell ref="L689:M689"/>
    <mergeCell ref="N679:P685"/>
    <mergeCell ref="I690:K690"/>
    <mergeCell ref="L690:M690"/>
    <mergeCell ref="L676:M676"/>
    <mergeCell ref="I677:K677"/>
    <mergeCell ref="L677:M677"/>
    <mergeCell ref="N667:P673"/>
    <mergeCell ref="I678:K678"/>
    <mergeCell ref="L678:M678"/>
    <mergeCell ref="B679:B690"/>
    <mergeCell ref="C679:D690"/>
    <mergeCell ref="E679:H690"/>
    <mergeCell ref="I679:K679"/>
    <mergeCell ref="L679:M679"/>
    <mergeCell ref="I684:K684"/>
    <mergeCell ref="L684:M684"/>
    <mergeCell ref="I685:K685"/>
    <mergeCell ref="B667:B678"/>
    <mergeCell ref="C667:D678"/>
    <mergeCell ref="E667:H678"/>
    <mergeCell ref="I667:K667"/>
    <mergeCell ref="L667:M667"/>
    <mergeCell ref="I672:K672"/>
    <mergeCell ref="L672:M672"/>
    <mergeCell ref="I673:K673"/>
    <mergeCell ref="Q667:Q678"/>
    <mergeCell ref="I668:K668"/>
    <mergeCell ref="L668:M668"/>
    <mergeCell ref="I669:K669"/>
    <mergeCell ref="L669:M669"/>
    <mergeCell ref="I670:K670"/>
    <mergeCell ref="L670:M670"/>
    <mergeCell ref="I671:K671"/>
    <mergeCell ref="L671:M671"/>
    <mergeCell ref="L673:M673"/>
    <mergeCell ref="I674:K674"/>
    <mergeCell ref="L674:M674"/>
    <mergeCell ref="N674:P678"/>
    <mergeCell ref="I675:K675"/>
    <mergeCell ref="L675:M675"/>
    <mergeCell ref="I676:K676"/>
    <mergeCell ref="N662:P666"/>
    <mergeCell ref="Q662:Q666"/>
    <mergeCell ref="I663:K663"/>
    <mergeCell ref="L663:M663"/>
    <mergeCell ref="I664:K664"/>
    <mergeCell ref="L664:M664"/>
    <mergeCell ref="I665:K665"/>
    <mergeCell ref="L665:M665"/>
    <mergeCell ref="I666:K666"/>
    <mergeCell ref="L666:M666"/>
    <mergeCell ref="N655:P661"/>
    <mergeCell ref="Q655:Q661"/>
    <mergeCell ref="I656:K656"/>
    <mergeCell ref="L656:M656"/>
    <mergeCell ref="I657:K657"/>
    <mergeCell ref="L657:M657"/>
    <mergeCell ref="I658:K658"/>
    <mergeCell ref="L658:M658"/>
    <mergeCell ref="I659:K659"/>
    <mergeCell ref="L659:M659"/>
    <mergeCell ref="B655:B666"/>
    <mergeCell ref="C655:D666"/>
    <mergeCell ref="E655:H666"/>
    <mergeCell ref="I655:K655"/>
    <mergeCell ref="L655:M655"/>
    <mergeCell ref="I660:K660"/>
    <mergeCell ref="L660:M660"/>
    <mergeCell ref="I661:K661"/>
    <mergeCell ref="L661:M661"/>
    <mergeCell ref="I662:K662"/>
    <mergeCell ref="L662:M662"/>
    <mergeCell ref="L643:M643"/>
    <mergeCell ref="I650:K650"/>
    <mergeCell ref="L650:M650"/>
    <mergeCell ref="N650:P654"/>
    <mergeCell ref="I651:K651"/>
    <mergeCell ref="L651:M651"/>
    <mergeCell ref="I652:K652"/>
    <mergeCell ref="L652:M652"/>
    <mergeCell ref="I653:K653"/>
    <mergeCell ref="L653:M653"/>
    <mergeCell ref="I654:K654"/>
    <mergeCell ref="L654:M654"/>
    <mergeCell ref="N643:P649"/>
    <mergeCell ref="Q643:Q654"/>
    <mergeCell ref="I644:K644"/>
    <mergeCell ref="L644:M644"/>
    <mergeCell ref="I645:K645"/>
    <mergeCell ref="L645:M645"/>
    <mergeCell ref="I646:K646"/>
    <mergeCell ref="N638:P642"/>
    <mergeCell ref="I639:K639"/>
    <mergeCell ref="L639:M639"/>
    <mergeCell ref="I640:K640"/>
    <mergeCell ref="L640:M640"/>
    <mergeCell ref="I641:K641"/>
    <mergeCell ref="L641:M641"/>
    <mergeCell ref="I642:K642"/>
    <mergeCell ref="L642:M642"/>
    <mergeCell ref="Q631:Q642"/>
    <mergeCell ref="L646:M646"/>
    <mergeCell ref="I647:K647"/>
    <mergeCell ref="L647:M647"/>
    <mergeCell ref="I648:K648"/>
    <mergeCell ref="L648:M648"/>
    <mergeCell ref="I649:K649"/>
    <mergeCell ref="L649:M649"/>
    <mergeCell ref="L635:M635"/>
    <mergeCell ref="I636:K636"/>
    <mergeCell ref="L636:M636"/>
    <mergeCell ref="I637:K637"/>
    <mergeCell ref="L637:M637"/>
    <mergeCell ref="I638:K638"/>
    <mergeCell ref="L638:M638"/>
    <mergeCell ref="L631:M631"/>
    <mergeCell ref="N631:P637"/>
    <mergeCell ref="I632:K632"/>
    <mergeCell ref="L632:M632"/>
    <mergeCell ref="I633:K633"/>
    <mergeCell ref="L633:M633"/>
    <mergeCell ref="I634:K634"/>
    <mergeCell ref="L634:M634"/>
    <mergeCell ref="I635:K635"/>
    <mergeCell ref="A550:A621"/>
    <mergeCell ref="A622:A630"/>
    <mergeCell ref="B631:B642"/>
    <mergeCell ref="C631:D642"/>
    <mergeCell ref="E631:H642"/>
    <mergeCell ref="I631:K631"/>
    <mergeCell ref="B643:B654"/>
    <mergeCell ref="C643:D654"/>
    <mergeCell ref="I627:K627"/>
    <mergeCell ref="I566:K566"/>
    <mergeCell ref="B550:B558"/>
    <mergeCell ref="C550:D558"/>
    <mergeCell ref="E550:H558"/>
    <mergeCell ref="E643:H654"/>
    <mergeCell ref="I643:K643"/>
    <mergeCell ref="A631:A726"/>
    <mergeCell ref="N622:P630"/>
    <mergeCell ref="Q622:Q630"/>
    <mergeCell ref="I623:K623"/>
    <mergeCell ref="L623:M623"/>
    <mergeCell ref="I624:K624"/>
    <mergeCell ref="L624:M624"/>
    <mergeCell ref="I625:K625"/>
    <mergeCell ref="L625:M625"/>
    <mergeCell ref="I626:K626"/>
    <mergeCell ref="L626:M626"/>
    <mergeCell ref="I630:K630"/>
    <mergeCell ref="B622:B630"/>
    <mergeCell ref="C622:D630"/>
    <mergeCell ref="E622:H630"/>
    <mergeCell ref="I622:K622"/>
    <mergeCell ref="L622:M622"/>
    <mergeCell ref="L627:M627"/>
    <mergeCell ref="I628:K628"/>
    <mergeCell ref="L628:M628"/>
    <mergeCell ref="I629:K629"/>
    <mergeCell ref="L629:M629"/>
    <mergeCell ref="N613:P621"/>
    <mergeCell ref="Q613:Q621"/>
    <mergeCell ref="I614:K614"/>
    <mergeCell ref="L614:M614"/>
    <mergeCell ref="I615:K615"/>
    <mergeCell ref="L615:M615"/>
    <mergeCell ref="I616:K616"/>
    <mergeCell ref="L616:M616"/>
    <mergeCell ref="I617:K617"/>
    <mergeCell ref="L617:M617"/>
    <mergeCell ref="L619:M619"/>
    <mergeCell ref="I620:K620"/>
    <mergeCell ref="L620:M620"/>
    <mergeCell ref="I621:K621"/>
    <mergeCell ref="B613:B621"/>
    <mergeCell ref="C613:D621"/>
    <mergeCell ref="E613:H621"/>
    <mergeCell ref="I613:K613"/>
    <mergeCell ref="L613:M613"/>
    <mergeCell ref="I618:K618"/>
    <mergeCell ref="L618:M618"/>
    <mergeCell ref="I619:K619"/>
    <mergeCell ref="B604:B612"/>
    <mergeCell ref="C604:D612"/>
    <mergeCell ref="E604:H612"/>
    <mergeCell ref="Q604:Q612"/>
    <mergeCell ref="I605:K605"/>
    <mergeCell ref="L605:M605"/>
    <mergeCell ref="I606:K606"/>
    <mergeCell ref="L606:M606"/>
    <mergeCell ref="I607:K607"/>
    <mergeCell ref="L607:M607"/>
    <mergeCell ref="I608:K608"/>
    <mergeCell ref="L608:M608"/>
    <mergeCell ref="I609:K609"/>
    <mergeCell ref="I604:K604"/>
    <mergeCell ref="L604:M604"/>
    <mergeCell ref="N604:P612"/>
    <mergeCell ref="L609:M609"/>
    <mergeCell ref="I610:K610"/>
    <mergeCell ref="L610:M610"/>
    <mergeCell ref="I611:K611"/>
    <mergeCell ref="L611:M611"/>
    <mergeCell ref="I612:K612"/>
    <mergeCell ref="N595:P603"/>
    <mergeCell ref="Q595:Q603"/>
    <mergeCell ref="I596:K596"/>
    <mergeCell ref="L596:M596"/>
    <mergeCell ref="I597:K597"/>
    <mergeCell ref="L597:M597"/>
    <mergeCell ref="I598:K598"/>
    <mergeCell ref="L598:M598"/>
    <mergeCell ref="I599:K599"/>
    <mergeCell ref="L599:M599"/>
    <mergeCell ref="B595:B603"/>
    <mergeCell ref="C595:D603"/>
    <mergeCell ref="E595:H603"/>
    <mergeCell ref="I595:K595"/>
    <mergeCell ref="L595:M595"/>
    <mergeCell ref="I600:K600"/>
    <mergeCell ref="L600:M600"/>
    <mergeCell ref="I601:K601"/>
    <mergeCell ref="L601:M601"/>
    <mergeCell ref="I602:K602"/>
    <mergeCell ref="L602:M602"/>
    <mergeCell ref="I603:K603"/>
    <mergeCell ref="N586:P594"/>
    <mergeCell ref="Q586:Q594"/>
    <mergeCell ref="I587:K587"/>
    <mergeCell ref="L587:M587"/>
    <mergeCell ref="I588:K588"/>
    <mergeCell ref="L588:M588"/>
    <mergeCell ref="I589:K589"/>
    <mergeCell ref="L589:M589"/>
    <mergeCell ref="I590:K590"/>
    <mergeCell ref="L590:M590"/>
    <mergeCell ref="L592:M592"/>
    <mergeCell ref="I593:K593"/>
    <mergeCell ref="L593:M593"/>
    <mergeCell ref="I594:K594"/>
    <mergeCell ref="B586:B594"/>
    <mergeCell ref="C586:D594"/>
    <mergeCell ref="E586:H594"/>
    <mergeCell ref="I586:K586"/>
    <mergeCell ref="L586:M586"/>
    <mergeCell ref="I591:K591"/>
    <mergeCell ref="L591:M591"/>
    <mergeCell ref="I592:K592"/>
    <mergeCell ref="B577:B585"/>
    <mergeCell ref="C577:D585"/>
    <mergeCell ref="E577:H585"/>
    <mergeCell ref="Q577:Q585"/>
    <mergeCell ref="I578:K578"/>
    <mergeCell ref="L578:M578"/>
    <mergeCell ref="I579:K579"/>
    <mergeCell ref="L579:M579"/>
    <mergeCell ref="I580:K580"/>
    <mergeCell ref="L580:M580"/>
    <mergeCell ref="I581:K581"/>
    <mergeCell ref="L581:M581"/>
    <mergeCell ref="I582:K582"/>
    <mergeCell ref="I577:K577"/>
    <mergeCell ref="L577:M577"/>
    <mergeCell ref="N577:P585"/>
    <mergeCell ref="L582:M582"/>
    <mergeCell ref="I583:K583"/>
    <mergeCell ref="L583:M583"/>
    <mergeCell ref="I584:K584"/>
    <mergeCell ref="L584:M584"/>
    <mergeCell ref="I585:K585"/>
    <mergeCell ref="N568:P576"/>
    <mergeCell ref="Q568:Q576"/>
    <mergeCell ref="I569:K569"/>
    <mergeCell ref="L569:M569"/>
    <mergeCell ref="I570:K570"/>
    <mergeCell ref="L570:M570"/>
    <mergeCell ref="I571:K571"/>
    <mergeCell ref="L571:M571"/>
    <mergeCell ref="I572:K572"/>
    <mergeCell ref="L572:M572"/>
    <mergeCell ref="E559:H567"/>
    <mergeCell ref="I559:K559"/>
    <mergeCell ref="L559:M559"/>
    <mergeCell ref="L566:M566"/>
    <mergeCell ref="I567:K567"/>
    <mergeCell ref="L567:M567"/>
    <mergeCell ref="B568:B576"/>
    <mergeCell ref="C568:D576"/>
    <mergeCell ref="E568:H576"/>
    <mergeCell ref="I568:K568"/>
    <mergeCell ref="L568:M568"/>
    <mergeCell ref="I573:K573"/>
    <mergeCell ref="B559:B567"/>
    <mergeCell ref="C559:D567"/>
    <mergeCell ref="L573:M573"/>
    <mergeCell ref="I574:K574"/>
    <mergeCell ref="L574:M574"/>
    <mergeCell ref="I575:K575"/>
    <mergeCell ref="L575:M575"/>
    <mergeCell ref="I576:K576"/>
    <mergeCell ref="L576:M576"/>
    <mergeCell ref="N559:P567"/>
    <mergeCell ref="Q559:Q567"/>
    <mergeCell ref="I560:K560"/>
    <mergeCell ref="L560:M560"/>
    <mergeCell ref="I561:K561"/>
    <mergeCell ref="L561:M561"/>
    <mergeCell ref="I562:K562"/>
    <mergeCell ref="N555:P558"/>
    <mergeCell ref="I556:K556"/>
    <mergeCell ref="L556:M556"/>
    <mergeCell ref="I557:K557"/>
    <mergeCell ref="L557:M557"/>
    <mergeCell ref="I558:K558"/>
    <mergeCell ref="L558:M558"/>
    <mergeCell ref="L562:M562"/>
    <mergeCell ref="I563:K563"/>
    <mergeCell ref="L563:M563"/>
    <mergeCell ref="I564:K564"/>
    <mergeCell ref="L564:M564"/>
    <mergeCell ref="I565:K565"/>
    <mergeCell ref="L565:M565"/>
    <mergeCell ref="N550:P554"/>
    <mergeCell ref="Q550:Q558"/>
    <mergeCell ref="I551:K551"/>
    <mergeCell ref="L551:M551"/>
    <mergeCell ref="I552:K552"/>
    <mergeCell ref="L552:M552"/>
    <mergeCell ref="I553:K553"/>
    <mergeCell ref="L553:M553"/>
    <mergeCell ref="I554:K554"/>
    <mergeCell ref="L554:M554"/>
    <mergeCell ref="I550:K550"/>
    <mergeCell ref="L550:M550"/>
    <mergeCell ref="I555:K555"/>
    <mergeCell ref="L555:M555"/>
    <mergeCell ref="N486:P486"/>
    <mergeCell ref="L486:M486"/>
    <mergeCell ref="I486:K486"/>
    <mergeCell ref="E486:H486"/>
    <mergeCell ref="C486:D486"/>
    <mergeCell ref="A487:A549"/>
    <mergeCell ref="Q543:Q549"/>
    <mergeCell ref="I544:K544"/>
    <mergeCell ref="L544:M544"/>
    <mergeCell ref="I545:K545"/>
    <mergeCell ref="L545:M545"/>
    <mergeCell ref="I546:K546"/>
    <mergeCell ref="L546:M546"/>
    <mergeCell ref="I547:K547"/>
    <mergeCell ref="L547:M549"/>
    <mergeCell ref="I548:K548"/>
    <mergeCell ref="B543:B549"/>
    <mergeCell ref="C543:D549"/>
    <mergeCell ref="E543:H549"/>
    <mergeCell ref="I543:K543"/>
    <mergeCell ref="L543:M543"/>
    <mergeCell ref="N543:P549"/>
    <mergeCell ref="I549:K549"/>
    <mergeCell ref="Q536:Q542"/>
    <mergeCell ref="I537:K537"/>
    <mergeCell ref="L537:M537"/>
    <mergeCell ref="I538:K538"/>
    <mergeCell ref="L538:M538"/>
    <mergeCell ref="I539:K539"/>
    <mergeCell ref="L539:M539"/>
    <mergeCell ref="I540:K540"/>
    <mergeCell ref="L540:M542"/>
    <mergeCell ref="I541:K541"/>
    <mergeCell ref="B536:B542"/>
    <mergeCell ref="C536:D542"/>
    <mergeCell ref="E536:H542"/>
    <mergeCell ref="I536:K536"/>
    <mergeCell ref="L536:M536"/>
    <mergeCell ref="N536:P542"/>
    <mergeCell ref="I542:K542"/>
    <mergeCell ref="Q529:Q535"/>
    <mergeCell ref="I530:K530"/>
    <mergeCell ref="L530:M530"/>
    <mergeCell ref="I531:K531"/>
    <mergeCell ref="L531:M531"/>
    <mergeCell ref="I532:K532"/>
    <mergeCell ref="L532:M532"/>
    <mergeCell ref="I533:K533"/>
    <mergeCell ref="L533:M535"/>
    <mergeCell ref="I534:K534"/>
    <mergeCell ref="B529:B535"/>
    <mergeCell ref="C529:D535"/>
    <mergeCell ref="E529:H535"/>
    <mergeCell ref="I529:K529"/>
    <mergeCell ref="L529:M529"/>
    <mergeCell ref="N529:P535"/>
    <mergeCell ref="I535:K535"/>
    <mergeCell ref="Q522:Q528"/>
    <mergeCell ref="I523:K523"/>
    <mergeCell ref="L523:M523"/>
    <mergeCell ref="I524:K524"/>
    <mergeCell ref="L524:M524"/>
    <mergeCell ref="I525:K525"/>
    <mergeCell ref="L525:M525"/>
    <mergeCell ref="I526:K526"/>
    <mergeCell ref="L526:M528"/>
    <mergeCell ref="I527:K527"/>
    <mergeCell ref="B522:B528"/>
    <mergeCell ref="C522:D528"/>
    <mergeCell ref="E522:H528"/>
    <mergeCell ref="I522:K522"/>
    <mergeCell ref="L522:M522"/>
    <mergeCell ref="N522:P528"/>
    <mergeCell ref="I528:K528"/>
    <mergeCell ref="Q515:Q521"/>
    <mergeCell ref="I516:K516"/>
    <mergeCell ref="L516:M516"/>
    <mergeCell ref="I517:K517"/>
    <mergeCell ref="L517:M517"/>
    <mergeCell ref="I518:K518"/>
    <mergeCell ref="L518:M518"/>
    <mergeCell ref="I519:K519"/>
    <mergeCell ref="L519:M521"/>
    <mergeCell ref="I520:K520"/>
    <mergeCell ref="B515:B521"/>
    <mergeCell ref="C515:D521"/>
    <mergeCell ref="E515:H521"/>
    <mergeCell ref="I515:K515"/>
    <mergeCell ref="L515:M515"/>
    <mergeCell ref="N515:P521"/>
    <mergeCell ref="I521:K521"/>
    <mergeCell ref="N508:P514"/>
    <mergeCell ref="I514:K514"/>
    <mergeCell ref="Q501:Q507"/>
    <mergeCell ref="I502:K502"/>
    <mergeCell ref="L502:M502"/>
    <mergeCell ref="I503:K503"/>
    <mergeCell ref="L503:M503"/>
    <mergeCell ref="I504:K504"/>
    <mergeCell ref="L504:M504"/>
    <mergeCell ref="I505:K505"/>
    <mergeCell ref="L505:M507"/>
    <mergeCell ref="I506:K506"/>
    <mergeCell ref="I501:K501"/>
    <mergeCell ref="L501:M501"/>
    <mergeCell ref="N501:P507"/>
    <mergeCell ref="I507:K507"/>
    <mergeCell ref="Q508:Q514"/>
    <mergeCell ref="I509:K509"/>
    <mergeCell ref="L509:M509"/>
    <mergeCell ref="I510:K510"/>
    <mergeCell ref="L510:M510"/>
    <mergeCell ref="I511:K511"/>
    <mergeCell ref="L511:M511"/>
    <mergeCell ref="I512:K512"/>
    <mergeCell ref="C494:D500"/>
    <mergeCell ref="E494:H500"/>
    <mergeCell ref="I494:K494"/>
    <mergeCell ref="L494:M494"/>
    <mergeCell ref="B508:B514"/>
    <mergeCell ref="C508:D514"/>
    <mergeCell ref="E508:H514"/>
    <mergeCell ref="I508:K508"/>
    <mergeCell ref="L508:M508"/>
    <mergeCell ref="B501:B507"/>
    <mergeCell ref="C501:D507"/>
    <mergeCell ref="E501:H507"/>
    <mergeCell ref="L512:M514"/>
    <mergeCell ref="I513:K513"/>
    <mergeCell ref="N494:P500"/>
    <mergeCell ref="Q494:Q500"/>
    <mergeCell ref="I495:K495"/>
    <mergeCell ref="L495:M495"/>
    <mergeCell ref="I496:K496"/>
    <mergeCell ref="L496:M496"/>
    <mergeCell ref="Q487:Q493"/>
    <mergeCell ref="I488:K488"/>
    <mergeCell ref="L488:M488"/>
    <mergeCell ref="I489:K489"/>
    <mergeCell ref="L489:M489"/>
    <mergeCell ref="I490:K490"/>
    <mergeCell ref="L490:M490"/>
    <mergeCell ref="I491:K491"/>
    <mergeCell ref="L491:M493"/>
    <mergeCell ref="I492:K492"/>
    <mergeCell ref="I497:K497"/>
    <mergeCell ref="L497:M497"/>
    <mergeCell ref="I498:K498"/>
    <mergeCell ref="L498:M500"/>
    <mergeCell ref="I499:K499"/>
    <mergeCell ref="I500:K500"/>
    <mergeCell ref="B487:B493"/>
    <mergeCell ref="C487:D493"/>
    <mergeCell ref="E487:H493"/>
    <mergeCell ref="I487:K487"/>
    <mergeCell ref="L487:M487"/>
    <mergeCell ref="N487:P493"/>
    <mergeCell ref="I493:K493"/>
    <mergeCell ref="B494:B500"/>
    <mergeCell ref="A401:A483"/>
    <mergeCell ref="B469:B480"/>
    <mergeCell ref="C469:C480"/>
    <mergeCell ref="F469:F480"/>
    <mergeCell ref="G469:G480"/>
    <mergeCell ref="B481:B483"/>
    <mergeCell ref="C481:C483"/>
    <mergeCell ref="F481:F483"/>
    <mergeCell ref="G481:G483"/>
    <mergeCell ref="B445:B456"/>
    <mergeCell ref="C445:C456"/>
    <mergeCell ref="F445:F456"/>
    <mergeCell ref="G445:G456"/>
    <mergeCell ref="B457:B468"/>
    <mergeCell ref="C457:C468"/>
    <mergeCell ref="F457:F468"/>
    <mergeCell ref="G457:G468"/>
    <mergeCell ref="B423:B433"/>
    <mergeCell ref="C423:C433"/>
    <mergeCell ref="F423:F433"/>
    <mergeCell ref="G423:G433"/>
    <mergeCell ref="B434:B444"/>
    <mergeCell ref="C434:C444"/>
    <mergeCell ref="F434:F444"/>
    <mergeCell ref="G434:G444"/>
    <mergeCell ref="B401:B411"/>
    <mergeCell ref="C401:C411"/>
    <mergeCell ref="F401:F411"/>
    <mergeCell ref="G401:G411"/>
    <mergeCell ref="B412:B422"/>
    <mergeCell ref="C412:C422"/>
    <mergeCell ref="F412:F422"/>
    <mergeCell ref="G412:G422"/>
    <mergeCell ref="B389:B397"/>
    <mergeCell ref="C389:C397"/>
    <mergeCell ref="F389:F397"/>
    <mergeCell ref="G389:G397"/>
    <mergeCell ref="B398:B400"/>
    <mergeCell ref="C398:C400"/>
    <mergeCell ref="F398:F400"/>
    <mergeCell ref="G398:G400"/>
    <mergeCell ref="B371:B379"/>
    <mergeCell ref="C371:C379"/>
    <mergeCell ref="F371:F379"/>
    <mergeCell ref="G371:G379"/>
    <mergeCell ref="B380:B388"/>
    <mergeCell ref="C380:C388"/>
    <mergeCell ref="F380:F388"/>
    <mergeCell ref="G380:G388"/>
    <mergeCell ref="B354:B361"/>
    <mergeCell ref="C354:C361"/>
    <mergeCell ref="F354:F361"/>
    <mergeCell ref="G354:G361"/>
    <mergeCell ref="B362:B370"/>
    <mergeCell ref="C362:C370"/>
    <mergeCell ref="F362:F370"/>
    <mergeCell ref="G362:G370"/>
    <mergeCell ref="B338:B345"/>
    <mergeCell ref="C338:C345"/>
    <mergeCell ref="F338:F345"/>
    <mergeCell ref="G338:G345"/>
    <mergeCell ref="B346:B353"/>
    <mergeCell ref="C346:C353"/>
    <mergeCell ref="F346:F353"/>
    <mergeCell ref="G346:G353"/>
    <mergeCell ref="A260:A321"/>
    <mergeCell ref="B322:B329"/>
    <mergeCell ref="C322:C329"/>
    <mergeCell ref="F322:F329"/>
    <mergeCell ref="G322:G329"/>
    <mergeCell ref="B330:B337"/>
    <mergeCell ref="C330:C337"/>
    <mergeCell ref="F330:F337"/>
    <mergeCell ref="G330:G337"/>
    <mergeCell ref="A322:A400"/>
    <mergeCell ref="B310:B318"/>
    <mergeCell ref="C310:C318"/>
    <mergeCell ref="F310:F318"/>
    <mergeCell ref="G310:G318"/>
    <mergeCell ref="B319:B321"/>
    <mergeCell ref="C319:C321"/>
    <mergeCell ref="F319:F321"/>
    <mergeCell ref="G319:G321"/>
    <mergeCell ref="B292:B300"/>
    <mergeCell ref="C292:C300"/>
    <mergeCell ref="F292:F300"/>
    <mergeCell ref="G292:G300"/>
    <mergeCell ref="B301:B309"/>
    <mergeCell ref="C301:C309"/>
    <mergeCell ref="F301:F309"/>
    <mergeCell ref="G301:G309"/>
    <mergeCell ref="B276:B283"/>
    <mergeCell ref="C276:C283"/>
    <mergeCell ref="F276:F283"/>
    <mergeCell ref="G276:G283"/>
    <mergeCell ref="B284:B291"/>
    <mergeCell ref="C284:C291"/>
    <mergeCell ref="F284:F291"/>
    <mergeCell ref="G284:G291"/>
    <mergeCell ref="B260:B267"/>
    <mergeCell ref="C260:C267"/>
    <mergeCell ref="F260:F267"/>
    <mergeCell ref="G260:G267"/>
    <mergeCell ref="B268:B275"/>
    <mergeCell ref="C268:C275"/>
    <mergeCell ref="F268:F275"/>
    <mergeCell ref="G268:G275"/>
    <mergeCell ref="B249:B259"/>
    <mergeCell ref="C249:C259"/>
    <mergeCell ref="F249:F259"/>
    <mergeCell ref="G249:G259"/>
    <mergeCell ref="A117:A259"/>
    <mergeCell ref="B227:B237"/>
    <mergeCell ref="C227:C237"/>
    <mergeCell ref="F227:F237"/>
    <mergeCell ref="G227:G237"/>
    <mergeCell ref="B238:B248"/>
    <mergeCell ref="C238:C248"/>
    <mergeCell ref="F238:F248"/>
    <mergeCell ref="G238:G248"/>
    <mergeCell ref="B205:B215"/>
    <mergeCell ref="C205:C215"/>
    <mergeCell ref="F205:F215"/>
    <mergeCell ref="G205:G215"/>
    <mergeCell ref="B216:B226"/>
    <mergeCell ref="C216:C226"/>
    <mergeCell ref="F216:F226"/>
    <mergeCell ref="G216:G226"/>
    <mergeCell ref="B183:B193"/>
    <mergeCell ref="C183:C193"/>
    <mergeCell ref="F183:F193"/>
    <mergeCell ref="G183:G193"/>
    <mergeCell ref="B194:B204"/>
    <mergeCell ref="C194:C204"/>
    <mergeCell ref="F194:F204"/>
    <mergeCell ref="G194:G204"/>
    <mergeCell ref="B161:B171"/>
    <mergeCell ref="C161:C171"/>
    <mergeCell ref="F161:F171"/>
    <mergeCell ref="G161:G171"/>
    <mergeCell ref="B172:B182"/>
    <mergeCell ref="C172:C182"/>
    <mergeCell ref="F172:F182"/>
    <mergeCell ref="G172:G182"/>
    <mergeCell ref="B139:B149"/>
    <mergeCell ref="C139:C149"/>
    <mergeCell ref="F139:F149"/>
    <mergeCell ref="G139:G149"/>
    <mergeCell ref="B150:B160"/>
    <mergeCell ref="C150:C160"/>
    <mergeCell ref="F150:F160"/>
    <mergeCell ref="G150:G160"/>
    <mergeCell ref="A61:A116"/>
    <mergeCell ref="B117:B127"/>
    <mergeCell ref="C117:C127"/>
    <mergeCell ref="F117:F127"/>
    <mergeCell ref="G117:G127"/>
    <mergeCell ref="B128:B138"/>
    <mergeCell ref="C128:C138"/>
    <mergeCell ref="F128:F138"/>
    <mergeCell ref="G128:G138"/>
    <mergeCell ref="B103:B109"/>
    <mergeCell ref="C103:C109"/>
    <mergeCell ref="F103:F109"/>
    <mergeCell ref="G103:G109"/>
    <mergeCell ref="B110:B116"/>
    <mergeCell ref="C110:C116"/>
    <mergeCell ref="F110:F116"/>
    <mergeCell ref="G110:G116"/>
    <mergeCell ref="B89:B95"/>
    <mergeCell ref="C89:C95"/>
    <mergeCell ref="F89:F95"/>
    <mergeCell ref="G89:G95"/>
    <mergeCell ref="B96:B102"/>
    <mergeCell ref="C96:C102"/>
    <mergeCell ref="F96:F102"/>
    <mergeCell ref="G96:G102"/>
    <mergeCell ref="B82:B88"/>
    <mergeCell ref="C82:C88"/>
    <mergeCell ref="F82:F88"/>
    <mergeCell ref="G82:G88"/>
    <mergeCell ref="B61:B67"/>
    <mergeCell ref="C61:C67"/>
    <mergeCell ref="F61:F67"/>
    <mergeCell ref="G61:G67"/>
    <mergeCell ref="B68:B74"/>
    <mergeCell ref="C68:C74"/>
    <mergeCell ref="F68:F74"/>
    <mergeCell ref="G68:G74"/>
    <mergeCell ref="F32:F38"/>
    <mergeCell ref="G32:G38"/>
    <mergeCell ref="B39:B46"/>
    <mergeCell ref="C39:C46"/>
    <mergeCell ref="F39:F46"/>
    <mergeCell ref="G39:G46"/>
    <mergeCell ref="B75:B81"/>
    <mergeCell ref="C75:C81"/>
    <mergeCell ref="F75:F81"/>
    <mergeCell ref="G75:G81"/>
    <mergeCell ref="B25:B31"/>
    <mergeCell ref="C25:C31"/>
    <mergeCell ref="F25:F31"/>
    <mergeCell ref="G25:G31"/>
    <mergeCell ref="A4:A60"/>
    <mergeCell ref="B4:B10"/>
    <mergeCell ref="C4:C10"/>
    <mergeCell ref="F4:F10"/>
    <mergeCell ref="G4:G10"/>
    <mergeCell ref="B11:B17"/>
    <mergeCell ref="C11:C17"/>
    <mergeCell ref="F11:F17"/>
    <mergeCell ref="G11:G17"/>
    <mergeCell ref="B18:B24"/>
    <mergeCell ref="B47:B53"/>
    <mergeCell ref="C47:C53"/>
    <mergeCell ref="F47:F53"/>
    <mergeCell ref="G47:G53"/>
    <mergeCell ref="B54:B60"/>
    <mergeCell ref="C54:C60"/>
    <mergeCell ref="F54:F60"/>
    <mergeCell ref="G54:G60"/>
    <mergeCell ref="B32:B38"/>
    <mergeCell ref="C32:C38"/>
    <mergeCell ref="A2:A3"/>
    <mergeCell ref="B2:B3"/>
    <mergeCell ref="C2:C3"/>
    <mergeCell ref="D2:E2"/>
    <mergeCell ref="F2:F3"/>
    <mergeCell ref="G2:G3"/>
    <mergeCell ref="C18:C24"/>
    <mergeCell ref="F18:F24"/>
    <mergeCell ref="G18:G2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"/>
  <sheetViews>
    <sheetView workbookViewId="0">
      <selection activeCell="A2" sqref="A2"/>
    </sheetView>
  </sheetViews>
  <sheetFormatPr defaultRowHeight="15" x14ac:dyDescent="0.25"/>
  <cols>
    <col min="2" max="2" width="7.7109375" bestFit="1" customWidth="1"/>
    <col min="3" max="3" width="10.28515625" bestFit="1" customWidth="1"/>
    <col min="4" max="4" width="31.85546875" customWidth="1"/>
    <col min="5" max="5" width="26.28515625" customWidth="1"/>
    <col min="6" max="6" width="28.140625" customWidth="1"/>
    <col min="7" max="7" width="30.85546875" customWidth="1"/>
  </cols>
  <sheetData>
    <row r="1" spans="1:8" ht="27" x14ac:dyDescent="0.35">
      <c r="A1" s="250" t="s">
        <v>210</v>
      </c>
      <c r="B1" s="250"/>
      <c r="C1" s="250"/>
      <c r="D1" s="250"/>
      <c r="E1" s="250"/>
      <c r="F1" s="250"/>
      <c r="G1" s="250"/>
      <c r="H1" s="250"/>
    </row>
    <row r="2" spans="1:8" x14ac:dyDescent="0.25">
      <c r="C2" s="10"/>
      <c r="E2" s="22"/>
      <c r="F2" s="22"/>
      <c r="G2" s="11" t="s">
        <v>14</v>
      </c>
      <c r="H2" s="12">
        <f>COUNTIF($H$9:$H$1975, "Passed")</f>
        <v>4</v>
      </c>
    </row>
    <row r="3" spans="1:8" x14ac:dyDescent="0.25">
      <c r="C3" s="10"/>
      <c r="E3" s="22"/>
      <c r="F3" s="22"/>
      <c r="G3" s="11" t="s">
        <v>22</v>
      </c>
      <c r="H3" s="12">
        <f>COUNTIF($H$9:$H$1975, "Failed")</f>
        <v>0</v>
      </c>
    </row>
    <row r="4" spans="1:8" x14ac:dyDescent="0.25">
      <c r="C4" s="13"/>
      <c r="E4" s="22"/>
      <c r="F4" s="22"/>
      <c r="G4" s="11" t="s">
        <v>23</v>
      </c>
      <c r="H4" s="12">
        <f>COUNTIF($H$9:$H$1975, "Not Run")</f>
        <v>0</v>
      </c>
    </row>
    <row r="5" spans="1:8" x14ac:dyDescent="0.25">
      <c r="C5" s="10"/>
      <c r="E5" s="22"/>
      <c r="F5" s="22"/>
      <c r="G5" s="11" t="s">
        <v>24</v>
      </c>
      <c r="H5" s="12">
        <f>COUNTIF($H$9:$H$1975, "Not Completed")</f>
        <v>0</v>
      </c>
    </row>
    <row r="6" spans="1:8" x14ac:dyDescent="0.25">
      <c r="C6" s="10"/>
      <c r="E6" s="22"/>
      <c r="F6" s="22"/>
      <c r="G6" s="11" t="s">
        <v>25</v>
      </c>
      <c r="H6" s="12">
        <f>COUNTA(C9:C1974)</f>
        <v>4</v>
      </c>
    </row>
    <row r="7" spans="1:8" x14ac:dyDescent="0.25">
      <c r="B7" s="251" t="s">
        <v>2</v>
      </c>
      <c r="C7" s="251" t="s">
        <v>3</v>
      </c>
      <c r="D7" s="251" t="s">
        <v>4</v>
      </c>
      <c r="E7" s="253" t="s">
        <v>5</v>
      </c>
      <c r="F7" s="254"/>
      <c r="G7" s="251" t="s">
        <v>6</v>
      </c>
      <c r="H7" s="251" t="s">
        <v>7</v>
      </c>
    </row>
    <row r="8" spans="1:8" x14ac:dyDescent="0.25">
      <c r="B8" s="252"/>
      <c r="C8" s="252"/>
      <c r="D8" s="252"/>
      <c r="E8" s="15" t="s">
        <v>8</v>
      </c>
      <c r="F8" s="15" t="s">
        <v>9</v>
      </c>
      <c r="G8" s="252"/>
      <c r="H8" s="252"/>
    </row>
    <row r="9" spans="1:8" x14ac:dyDescent="0.25">
      <c r="A9" s="14"/>
      <c r="B9" s="91" t="s">
        <v>34</v>
      </c>
      <c r="C9" s="248" t="s">
        <v>187</v>
      </c>
      <c r="D9" s="255" t="s">
        <v>188</v>
      </c>
      <c r="E9" s="23" t="s">
        <v>189</v>
      </c>
      <c r="F9" s="23" t="s">
        <v>190</v>
      </c>
      <c r="G9" s="248" t="s">
        <v>191</v>
      </c>
      <c r="H9" s="248" t="s">
        <v>14</v>
      </c>
    </row>
    <row r="10" spans="1:8" ht="25.5" x14ac:dyDescent="0.25">
      <c r="A10" s="14"/>
      <c r="B10" s="91"/>
      <c r="C10" s="249"/>
      <c r="D10" s="249"/>
      <c r="E10" s="23" t="s">
        <v>192</v>
      </c>
      <c r="F10" s="23" t="s">
        <v>193</v>
      </c>
      <c r="G10" s="249"/>
      <c r="H10" s="249"/>
    </row>
    <row r="11" spans="1:8" ht="25.5" x14ac:dyDescent="0.25">
      <c r="A11" s="14"/>
      <c r="B11" s="91"/>
      <c r="C11" s="249"/>
      <c r="D11" s="249"/>
      <c r="E11" s="23" t="s">
        <v>194</v>
      </c>
      <c r="F11" s="23" t="s">
        <v>195</v>
      </c>
      <c r="G11" s="249"/>
      <c r="H11" s="249"/>
    </row>
    <row r="12" spans="1:8" ht="25.5" x14ac:dyDescent="0.25">
      <c r="A12" s="14"/>
      <c r="B12" s="91"/>
      <c r="C12" s="249"/>
      <c r="D12" s="249"/>
      <c r="E12" s="23" t="s">
        <v>196</v>
      </c>
      <c r="F12" s="23" t="s">
        <v>197</v>
      </c>
      <c r="G12" s="249"/>
      <c r="H12" s="249"/>
    </row>
    <row r="13" spans="1:8" x14ac:dyDescent="0.25">
      <c r="A13" s="14"/>
      <c r="B13" s="91"/>
      <c r="C13" s="248" t="s">
        <v>198</v>
      </c>
      <c r="D13" s="255" t="s">
        <v>199</v>
      </c>
      <c r="E13" s="23" t="s">
        <v>189</v>
      </c>
      <c r="F13" s="23" t="s">
        <v>190</v>
      </c>
      <c r="G13" s="248" t="s">
        <v>191</v>
      </c>
      <c r="H13" s="248" t="s">
        <v>14</v>
      </c>
    </row>
    <row r="14" spans="1:8" ht="25.5" x14ac:dyDescent="0.25">
      <c r="A14" s="14"/>
      <c r="B14" s="91"/>
      <c r="C14" s="248"/>
      <c r="D14" s="255"/>
      <c r="E14" s="23" t="s">
        <v>192</v>
      </c>
      <c r="F14" s="23" t="s">
        <v>193</v>
      </c>
      <c r="G14" s="249"/>
      <c r="H14" s="249"/>
    </row>
    <row r="15" spans="1:8" ht="25.5" x14ac:dyDescent="0.25">
      <c r="B15" s="91"/>
      <c r="C15" s="248"/>
      <c r="D15" s="255"/>
      <c r="E15" s="23" t="s">
        <v>194</v>
      </c>
      <c r="F15" s="23" t="s">
        <v>200</v>
      </c>
      <c r="G15" s="249"/>
      <c r="H15" s="249"/>
    </row>
    <row r="16" spans="1:8" ht="25.5" x14ac:dyDescent="0.25">
      <c r="B16" s="91"/>
      <c r="C16" s="248"/>
      <c r="D16" s="255"/>
      <c r="E16" s="23" t="s">
        <v>196</v>
      </c>
      <c r="F16" s="23" t="s">
        <v>197</v>
      </c>
      <c r="G16" s="249"/>
      <c r="H16" s="249"/>
    </row>
    <row r="17" spans="2:8" x14ac:dyDescent="0.25">
      <c r="B17" s="91"/>
      <c r="C17" s="248" t="s">
        <v>201</v>
      </c>
      <c r="D17" s="255" t="s">
        <v>202</v>
      </c>
      <c r="E17" s="23" t="s">
        <v>189</v>
      </c>
      <c r="F17" s="23" t="s">
        <v>190</v>
      </c>
      <c r="G17" s="248" t="s">
        <v>203</v>
      </c>
      <c r="H17" s="248" t="s">
        <v>14</v>
      </c>
    </row>
    <row r="18" spans="2:8" ht="25.5" x14ac:dyDescent="0.25">
      <c r="B18" s="91"/>
      <c r="C18" s="249"/>
      <c r="D18" s="249"/>
      <c r="E18" s="23" t="s">
        <v>192</v>
      </c>
      <c r="F18" s="23" t="s">
        <v>193</v>
      </c>
      <c r="G18" s="249"/>
      <c r="H18" s="249"/>
    </row>
    <row r="19" spans="2:8" ht="25.5" x14ac:dyDescent="0.25">
      <c r="B19" s="91"/>
      <c r="C19" s="249"/>
      <c r="D19" s="249"/>
      <c r="E19" s="23" t="s">
        <v>194</v>
      </c>
      <c r="F19" s="23" t="s">
        <v>204</v>
      </c>
      <c r="G19" s="249"/>
      <c r="H19" s="249"/>
    </row>
    <row r="20" spans="2:8" ht="25.5" x14ac:dyDescent="0.25">
      <c r="B20" s="91"/>
      <c r="C20" s="249"/>
      <c r="D20" s="249"/>
      <c r="E20" s="23" t="s">
        <v>196</v>
      </c>
      <c r="F20" s="23" t="s">
        <v>205</v>
      </c>
      <c r="G20" s="249"/>
      <c r="H20" s="249"/>
    </row>
    <row r="21" spans="2:8" x14ac:dyDescent="0.25">
      <c r="B21" s="91"/>
      <c r="C21" s="248" t="s">
        <v>206</v>
      </c>
      <c r="D21" s="255" t="s">
        <v>207</v>
      </c>
      <c r="E21" s="23" t="s">
        <v>189</v>
      </c>
      <c r="F21" s="23" t="s">
        <v>190</v>
      </c>
      <c r="G21" s="248" t="s">
        <v>208</v>
      </c>
      <c r="H21" s="248" t="s">
        <v>14</v>
      </c>
    </row>
    <row r="22" spans="2:8" ht="25.5" x14ac:dyDescent="0.25">
      <c r="B22" s="91"/>
      <c r="C22" s="248"/>
      <c r="D22" s="255"/>
      <c r="E22" s="23" t="s">
        <v>192</v>
      </c>
      <c r="F22" s="23" t="s">
        <v>193</v>
      </c>
      <c r="G22" s="249"/>
      <c r="H22" s="249"/>
    </row>
    <row r="23" spans="2:8" ht="25.5" x14ac:dyDescent="0.25">
      <c r="B23" s="91"/>
      <c r="C23" s="248"/>
      <c r="D23" s="255"/>
      <c r="E23" s="23" t="s">
        <v>194</v>
      </c>
      <c r="F23" s="23" t="s">
        <v>209</v>
      </c>
      <c r="G23" s="249"/>
      <c r="H23" s="249"/>
    </row>
    <row r="24" spans="2:8" ht="25.5" x14ac:dyDescent="0.25">
      <c r="B24" s="91"/>
      <c r="C24" s="248"/>
      <c r="D24" s="255"/>
      <c r="E24" s="23" t="s">
        <v>196</v>
      </c>
      <c r="F24" s="23" t="s">
        <v>197</v>
      </c>
      <c r="G24" s="249"/>
      <c r="H24" s="249"/>
    </row>
  </sheetData>
  <mergeCells count="24">
    <mergeCell ref="C21:C24"/>
    <mergeCell ref="D21:D24"/>
    <mergeCell ref="G13:G16"/>
    <mergeCell ref="H13:H16"/>
    <mergeCell ref="C17:C20"/>
    <mergeCell ref="D17:D20"/>
    <mergeCell ref="G17:G20"/>
    <mergeCell ref="H17:H20"/>
    <mergeCell ref="G21:G24"/>
    <mergeCell ref="A1:H1"/>
    <mergeCell ref="B7:B8"/>
    <mergeCell ref="C7:C8"/>
    <mergeCell ref="D7:D8"/>
    <mergeCell ref="E7:F7"/>
    <mergeCell ref="G7:G8"/>
    <mergeCell ref="H7:H8"/>
    <mergeCell ref="H21:H24"/>
    <mergeCell ref="B9:B24"/>
    <mergeCell ref="C9:C12"/>
    <mergeCell ref="D9:D12"/>
    <mergeCell ref="G9:G12"/>
    <mergeCell ref="H9:H12"/>
    <mergeCell ref="C13:C16"/>
    <mergeCell ref="D13:D16"/>
  </mergeCells>
  <dataValidations count="1">
    <dataValidation type="list" allowBlank="1" showInputMessage="1" showErrorMessage="1" sqref="H9 H13 H17 H21" xr:uid="{00000000-0002-0000-0300-000000000000}">
      <formula1>$G$2:$G$5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2"/>
  <sheetViews>
    <sheetView topLeftCell="A25" zoomScaleNormal="100" workbookViewId="0">
      <selection activeCell="G37" sqref="G37"/>
    </sheetView>
  </sheetViews>
  <sheetFormatPr defaultRowHeight="15" x14ac:dyDescent="0.25"/>
  <cols>
    <col min="2" max="2" width="10.28515625" bestFit="1" customWidth="1"/>
    <col min="3" max="3" width="41.7109375" customWidth="1"/>
    <col min="4" max="4" width="16.28515625" customWidth="1"/>
    <col min="5" max="5" width="22.42578125" customWidth="1"/>
    <col min="6" max="6" width="29.85546875" customWidth="1"/>
    <col min="7" max="7" width="6.5703125" bestFit="1" customWidth="1"/>
  </cols>
  <sheetData>
    <row r="1" spans="1:8" ht="28.15" customHeight="1" x14ac:dyDescent="0.25">
      <c r="A1" s="256" t="s">
        <v>240</v>
      </c>
      <c r="B1" s="256"/>
      <c r="C1" s="256"/>
      <c r="D1" s="256"/>
      <c r="E1" s="256"/>
      <c r="F1" s="256"/>
      <c r="G1" s="256"/>
      <c r="H1" s="29"/>
    </row>
    <row r="2" spans="1:8" x14ac:dyDescent="0.25">
      <c r="A2" s="14"/>
      <c r="B2" s="46"/>
      <c r="C2" s="46"/>
      <c r="D2" s="14"/>
      <c r="E2" s="14"/>
      <c r="F2" s="47" t="s">
        <v>14</v>
      </c>
      <c r="G2" s="48">
        <f>COUNTIF(G11:G48:$H$1929, "Passed")</f>
        <v>38</v>
      </c>
      <c r="H2" s="21"/>
    </row>
    <row r="3" spans="1:8" ht="26.25" x14ac:dyDescent="0.25">
      <c r="A3" s="14"/>
      <c r="B3" s="46"/>
      <c r="C3" s="49"/>
      <c r="D3" s="14"/>
      <c r="E3" s="14"/>
      <c r="F3" s="47" t="s">
        <v>22</v>
      </c>
      <c r="G3" s="48">
        <f>COUNTIF(G11:G48:$H$1929, "Failed")</f>
        <v>0</v>
      </c>
      <c r="H3" s="21"/>
    </row>
    <row r="4" spans="1:8" x14ac:dyDescent="0.25">
      <c r="A4" s="14"/>
      <c r="B4" s="50"/>
      <c r="C4" s="46"/>
      <c r="D4" s="14"/>
      <c r="E4" s="14"/>
      <c r="F4" s="47" t="s">
        <v>23</v>
      </c>
      <c r="G4" s="48">
        <f>COUNTIF(G11:G48:$H$1929, "Not Run")</f>
        <v>0</v>
      </c>
      <c r="H4" s="21"/>
    </row>
    <row r="5" spans="1:8" ht="14.45" customHeight="1" x14ac:dyDescent="0.25">
      <c r="A5" s="14"/>
      <c r="B5" s="46"/>
      <c r="C5" s="46"/>
      <c r="D5" s="14"/>
      <c r="E5" s="14"/>
      <c r="F5" s="47" t="s">
        <v>24</v>
      </c>
      <c r="G5" s="48">
        <f>COUNTIF(G11:G48:$H$1929, "Not Completed")</f>
        <v>0</v>
      </c>
      <c r="H5" s="21"/>
    </row>
    <row r="6" spans="1:8" x14ac:dyDescent="0.25">
      <c r="A6" s="14"/>
      <c r="B6" s="46"/>
      <c r="C6" s="46"/>
      <c r="D6" s="14"/>
      <c r="E6" s="14"/>
      <c r="F6" s="47" t="s">
        <v>25</v>
      </c>
      <c r="G6" s="48">
        <f>COUNTA(C11:C48:C1928)</f>
        <v>38</v>
      </c>
      <c r="H6" s="21"/>
    </row>
    <row r="9" spans="1:8" x14ac:dyDescent="0.25">
      <c r="A9" s="93" t="s">
        <v>2</v>
      </c>
      <c r="B9" s="93" t="s">
        <v>3</v>
      </c>
      <c r="C9" s="257" t="s">
        <v>4</v>
      </c>
      <c r="D9" s="93" t="s">
        <v>5</v>
      </c>
      <c r="E9" s="93"/>
      <c r="F9" s="93" t="s">
        <v>6</v>
      </c>
      <c r="G9" s="93" t="s">
        <v>7</v>
      </c>
    </row>
    <row r="10" spans="1:8" x14ac:dyDescent="0.25">
      <c r="A10" s="93"/>
      <c r="B10" s="93"/>
      <c r="C10" s="257"/>
      <c r="D10" s="41" t="s">
        <v>8</v>
      </c>
      <c r="E10" s="41" t="s">
        <v>9</v>
      </c>
      <c r="F10" s="93"/>
      <c r="G10" s="93"/>
    </row>
    <row r="11" spans="1:8" x14ac:dyDescent="0.25">
      <c r="A11" s="91" t="s">
        <v>36</v>
      </c>
      <c r="B11" s="8" t="s">
        <v>83</v>
      </c>
      <c r="C11" s="17" t="s">
        <v>84</v>
      </c>
      <c r="D11" s="8" t="s">
        <v>12</v>
      </c>
      <c r="E11" s="8" t="s">
        <v>12</v>
      </c>
      <c r="F11" s="8" t="s">
        <v>85</v>
      </c>
      <c r="G11" s="42" t="s">
        <v>14</v>
      </c>
    </row>
    <row r="12" spans="1:8" x14ac:dyDescent="0.25">
      <c r="A12" s="91"/>
      <c r="B12" s="8" t="s">
        <v>86</v>
      </c>
      <c r="C12" s="17" t="s">
        <v>87</v>
      </c>
      <c r="D12" s="8" t="s">
        <v>12</v>
      </c>
      <c r="E12" s="8" t="s">
        <v>12</v>
      </c>
      <c r="F12" s="8" t="s">
        <v>85</v>
      </c>
      <c r="G12" s="42" t="s">
        <v>14</v>
      </c>
    </row>
    <row r="13" spans="1:8" x14ac:dyDescent="0.25">
      <c r="A13" s="91"/>
      <c r="B13" s="8" t="s">
        <v>88</v>
      </c>
      <c r="C13" s="17" t="s">
        <v>89</v>
      </c>
      <c r="D13" s="8" t="s">
        <v>12</v>
      </c>
      <c r="E13" s="8" t="s">
        <v>12</v>
      </c>
      <c r="F13" s="8" t="s">
        <v>85</v>
      </c>
      <c r="G13" s="42" t="s">
        <v>14</v>
      </c>
    </row>
    <row r="14" spans="1:8" x14ac:dyDescent="0.25">
      <c r="A14" s="91"/>
      <c r="B14" s="8" t="s">
        <v>90</v>
      </c>
      <c r="C14" s="17" t="s">
        <v>91</v>
      </c>
      <c r="D14" s="8" t="s">
        <v>12</v>
      </c>
      <c r="E14" s="8" t="s">
        <v>12</v>
      </c>
      <c r="F14" s="8" t="s">
        <v>85</v>
      </c>
      <c r="G14" s="42" t="s">
        <v>14</v>
      </c>
    </row>
    <row r="15" spans="1:8" x14ac:dyDescent="0.25">
      <c r="A15" s="91"/>
      <c r="B15" s="8" t="s">
        <v>92</v>
      </c>
      <c r="C15" s="16" t="s">
        <v>134</v>
      </c>
      <c r="D15" s="8" t="s">
        <v>12</v>
      </c>
      <c r="E15" s="8" t="s">
        <v>12</v>
      </c>
      <c r="F15" s="8" t="s">
        <v>85</v>
      </c>
      <c r="G15" s="42" t="s">
        <v>14</v>
      </c>
    </row>
    <row r="16" spans="1:8" x14ac:dyDescent="0.25">
      <c r="A16" s="91"/>
      <c r="B16" s="8" t="s">
        <v>93</v>
      </c>
      <c r="C16" s="16" t="s">
        <v>156</v>
      </c>
      <c r="D16" s="8" t="s">
        <v>12</v>
      </c>
      <c r="E16" s="8" t="s">
        <v>12</v>
      </c>
      <c r="F16" s="8" t="s">
        <v>85</v>
      </c>
      <c r="G16" s="42" t="s">
        <v>14</v>
      </c>
    </row>
    <row r="17" spans="1:7" x14ac:dyDescent="0.25">
      <c r="A17" s="91"/>
      <c r="B17" s="8" t="s">
        <v>94</v>
      </c>
      <c r="C17" s="16" t="s">
        <v>159</v>
      </c>
      <c r="D17" s="8" t="s">
        <v>12</v>
      </c>
      <c r="E17" s="8" t="s">
        <v>12</v>
      </c>
      <c r="F17" s="8" t="s">
        <v>85</v>
      </c>
      <c r="G17" s="42" t="s">
        <v>14</v>
      </c>
    </row>
    <row r="18" spans="1:7" x14ac:dyDescent="0.25">
      <c r="A18" s="91"/>
      <c r="B18" s="8" t="s">
        <v>95</v>
      </c>
      <c r="C18" s="16" t="s">
        <v>135</v>
      </c>
      <c r="D18" s="8" t="s">
        <v>12</v>
      </c>
      <c r="E18" s="8" t="s">
        <v>12</v>
      </c>
      <c r="F18" s="8" t="s">
        <v>85</v>
      </c>
      <c r="G18" s="42" t="s">
        <v>14</v>
      </c>
    </row>
    <row r="19" spans="1:7" x14ac:dyDescent="0.25">
      <c r="A19" s="91"/>
      <c r="B19" s="8" t="s">
        <v>96</v>
      </c>
      <c r="C19" s="16" t="s">
        <v>136</v>
      </c>
      <c r="D19" s="8" t="s">
        <v>12</v>
      </c>
      <c r="E19" s="8" t="s">
        <v>12</v>
      </c>
      <c r="F19" s="8" t="s">
        <v>85</v>
      </c>
      <c r="G19" s="42" t="s">
        <v>14</v>
      </c>
    </row>
    <row r="20" spans="1:7" x14ac:dyDescent="0.25">
      <c r="A20" s="91"/>
      <c r="B20" s="8" t="s">
        <v>97</v>
      </c>
      <c r="C20" s="16" t="s">
        <v>137</v>
      </c>
      <c r="D20" s="8" t="s">
        <v>12</v>
      </c>
      <c r="E20" s="8" t="s">
        <v>12</v>
      </c>
      <c r="F20" s="8" t="s">
        <v>85</v>
      </c>
      <c r="G20" s="42" t="s">
        <v>14</v>
      </c>
    </row>
    <row r="21" spans="1:7" x14ac:dyDescent="0.25">
      <c r="A21" s="91"/>
      <c r="B21" s="8" t="s">
        <v>98</v>
      </c>
      <c r="C21" s="16" t="s">
        <v>138</v>
      </c>
      <c r="D21" s="8" t="s">
        <v>12</v>
      </c>
      <c r="E21" s="8" t="s">
        <v>12</v>
      </c>
      <c r="F21" s="8" t="s">
        <v>85</v>
      </c>
      <c r="G21" s="42" t="s">
        <v>14</v>
      </c>
    </row>
    <row r="22" spans="1:7" x14ac:dyDescent="0.25">
      <c r="A22" s="91"/>
      <c r="B22" s="8" t="s">
        <v>99</v>
      </c>
      <c r="C22" s="16" t="s">
        <v>158</v>
      </c>
      <c r="D22" s="8" t="s">
        <v>12</v>
      </c>
      <c r="E22" s="8" t="s">
        <v>12</v>
      </c>
      <c r="F22" s="8" t="s">
        <v>85</v>
      </c>
      <c r="G22" s="42" t="s">
        <v>14</v>
      </c>
    </row>
    <row r="23" spans="1:7" x14ac:dyDescent="0.25">
      <c r="A23" s="91"/>
      <c r="B23" s="8" t="s">
        <v>100</v>
      </c>
      <c r="C23" s="16" t="s">
        <v>157</v>
      </c>
      <c r="D23" s="8" t="s">
        <v>12</v>
      </c>
      <c r="E23" s="8" t="s">
        <v>12</v>
      </c>
      <c r="F23" s="8" t="s">
        <v>85</v>
      </c>
      <c r="G23" s="42" t="s">
        <v>14</v>
      </c>
    </row>
    <row r="24" spans="1:7" x14ac:dyDescent="0.25">
      <c r="A24" s="91"/>
      <c r="B24" s="8" t="s">
        <v>160</v>
      </c>
      <c r="C24" s="16" t="s">
        <v>139</v>
      </c>
      <c r="D24" s="8" t="s">
        <v>12</v>
      </c>
      <c r="E24" s="8" t="s">
        <v>12</v>
      </c>
      <c r="F24" s="8" t="s">
        <v>85</v>
      </c>
      <c r="G24" s="42" t="s">
        <v>14</v>
      </c>
    </row>
    <row r="25" spans="1:7" x14ac:dyDescent="0.25">
      <c r="A25" s="91"/>
      <c r="B25" s="8" t="s">
        <v>161</v>
      </c>
      <c r="C25" s="16" t="s">
        <v>141</v>
      </c>
      <c r="D25" s="8" t="s">
        <v>12</v>
      </c>
      <c r="E25" s="8" t="s">
        <v>12</v>
      </c>
      <c r="F25" s="8" t="s">
        <v>85</v>
      </c>
      <c r="G25" s="42" t="s">
        <v>14</v>
      </c>
    </row>
    <row r="26" spans="1:7" x14ac:dyDescent="0.25">
      <c r="A26" s="91"/>
      <c r="B26" s="8" t="s">
        <v>162</v>
      </c>
      <c r="C26" s="16" t="s">
        <v>140</v>
      </c>
      <c r="D26" s="8" t="s">
        <v>12</v>
      </c>
      <c r="E26" s="8" t="s">
        <v>12</v>
      </c>
      <c r="F26" s="8" t="s">
        <v>85</v>
      </c>
      <c r="G26" s="42" t="s">
        <v>14</v>
      </c>
    </row>
    <row r="27" spans="1:7" x14ac:dyDescent="0.25">
      <c r="A27" s="91"/>
      <c r="B27" s="8" t="s">
        <v>163</v>
      </c>
      <c r="C27" s="16" t="s">
        <v>144</v>
      </c>
      <c r="D27" s="8" t="s">
        <v>12</v>
      </c>
      <c r="E27" s="8" t="s">
        <v>12</v>
      </c>
      <c r="F27" s="8" t="s">
        <v>85</v>
      </c>
      <c r="G27" s="42" t="s">
        <v>14</v>
      </c>
    </row>
    <row r="28" spans="1:7" x14ac:dyDescent="0.25">
      <c r="A28" s="91"/>
      <c r="B28" s="8" t="s">
        <v>164</v>
      </c>
      <c r="C28" s="16" t="s">
        <v>143</v>
      </c>
      <c r="D28" s="8" t="s">
        <v>12</v>
      </c>
      <c r="E28" s="8" t="s">
        <v>12</v>
      </c>
      <c r="F28" s="8" t="s">
        <v>85</v>
      </c>
      <c r="G28" s="42" t="s">
        <v>14</v>
      </c>
    </row>
    <row r="29" spans="1:7" x14ac:dyDescent="0.25">
      <c r="A29" s="91"/>
      <c r="B29" s="8" t="s">
        <v>165</v>
      </c>
      <c r="C29" s="16" t="s">
        <v>142</v>
      </c>
      <c r="D29" s="8" t="s">
        <v>12</v>
      </c>
      <c r="E29" s="8" t="s">
        <v>12</v>
      </c>
      <c r="F29" s="8" t="s">
        <v>85</v>
      </c>
      <c r="G29" s="42" t="s">
        <v>14</v>
      </c>
    </row>
    <row r="30" spans="1:7" x14ac:dyDescent="0.25">
      <c r="A30" s="91"/>
      <c r="B30" s="8" t="s">
        <v>166</v>
      </c>
      <c r="C30" s="16" t="s">
        <v>145</v>
      </c>
      <c r="D30" s="8" t="s">
        <v>12</v>
      </c>
      <c r="E30" s="8" t="s">
        <v>12</v>
      </c>
      <c r="F30" s="8" t="s">
        <v>85</v>
      </c>
      <c r="G30" s="42" t="s">
        <v>14</v>
      </c>
    </row>
    <row r="31" spans="1:7" x14ac:dyDescent="0.25">
      <c r="A31" s="91"/>
      <c r="B31" s="8" t="s">
        <v>167</v>
      </c>
      <c r="C31" s="16" t="s">
        <v>146</v>
      </c>
      <c r="D31" s="8" t="s">
        <v>12</v>
      </c>
      <c r="E31" s="8" t="s">
        <v>12</v>
      </c>
      <c r="F31" s="8" t="s">
        <v>85</v>
      </c>
      <c r="G31" s="42" t="s">
        <v>14</v>
      </c>
    </row>
    <row r="32" spans="1:7" x14ac:dyDescent="0.25">
      <c r="A32" s="91"/>
      <c r="B32" s="8" t="s">
        <v>101</v>
      </c>
      <c r="C32" s="16" t="s">
        <v>147</v>
      </c>
      <c r="D32" s="8" t="s">
        <v>12</v>
      </c>
      <c r="E32" s="8" t="s">
        <v>12</v>
      </c>
      <c r="F32" s="8" t="s">
        <v>85</v>
      </c>
      <c r="G32" s="42" t="s">
        <v>14</v>
      </c>
    </row>
    <row r="33" spans="1:7" x14ac:dyDescent="0.25">
      <c r="A33" s="91"/>
      <c r="B33" s="8" t="s">
        <v>104</v>
      </c>
      <c r="C33" s="17" t="s">
        <v>102</v>
      </c>
      <c r="D33" s="8" t="s">
        <v>12</v>
      </c>
      <c r="E33" s="8" t="s">
        <v>12</v>
      </c>
      <c r="F33" s="8" t="s">
        <v>103</v>
      </c>
      <c r="G33" s="42" t="s">
        <v>14</v>
      </c>
    </row>
    <row r="34" spans="1:7" x14ac:dyDescent="0.25">
      <c r="A34" s="91"/>
      <c r="B34" s="8" t="s">
        <v>106</v>
      </c>
      <c r="C34" s="17" t="s">
        <v>105</v>
      </c>
      <c r="D34" s="8" t="s">
        <v>12</v>
      </c>
      <c r="E34" s="8" t="s">
        <v>12</v>
      </c>
      <c r="F34" s="8" t="s">
        <v>103</v>
      </c>
      <c r="G34" s="42" t="s">
        <v>14</v>
      </c>
    </row>
    <row r="35" spans="1:7" x14ac:dyDescent="0.25">
      <c r="A35" s="91"/>
      <c r="B35" s="8" t="s">
        <v>108</v>
      </c>
      <c r="C35" s="18" t="s">
        <v>107</v>
      </c>
      <c r="D35" s="8" t="s">
        <v>12</v>
      </c>
      <c r="E35" s="8" t="s">
        <v>12</v>
      </c>
      <c r="F35" s="8" t="s">
        <v>103</v>
      </c>
      <c r="G35" s="42" t="s">
        <v>14</v>
      </c>
    </row>
    <row r="36" spans="1:7" x14ac:dyDescent="0.25">
      <c r="A36" s="91"/>
      <c r="B36" s="8" t="s">
        <v>110</v>
      </c>
      <c r="C36" s="18" t="s">
        <v>109</v>
      </c>
      <c r="D36" s="8" t="s">
        <v>12</v>
      </c>
      <c r="E36" s="8" t="s">
        <v>12</v>
      </c>
      <c r="F36" s="8" t="s">
        <v>103</v>
      </c>
      <c r="G36" s="42" t="s">
        <v>14</v>
      </c>
    </row>
    <row r="37" spans="1:7" x14ac:dyDescent="0.25">
      <c r="A37" s="91"/>
      <c r="B37" s="8" t="s">
        <v>111</v>
      </c>
      <c r="C37" s="16" t="s">
        <v>175</v>
      </c>
      <c r="D37" s="8" t="s">
        <v>12</v>
      </c>
      <c r="E37" s="8" t="s">
        <v>12</v>
      </c>
      <c r="F37" s="8" t="s">
        <v>103</v>
      </c>
      <c r="G37" s="42" t="s">
        <v>14</v>
      </c>
    </row>
    <row r="38" spans="1:7" x14ac:dyDescent="0.25">
      <c r="A38" s="91"/>
      <c r="B38" s="8" t="s">
        <v>112</v>
      </c>
      <c r="C38" s="16" t="s">
        <v>176</v>
      </c>
      <c r="D38" s="8" t="s">
        <v>12</v>
      </c>
      <c r="E38" s="8" t="s">
        <v>12</v>
      </c>
      <c r="F38" s="8" t="s">
        <v>103</v>
      </c>
      <c r="G38" s="42" t="s">
        <v>14</v>
      </c>
    </row>
    <row r="39" spans="1:7" x14ac:dyDescent="0.25">
      <c r="A39" s="91"/>
      <c r="B39" s="8" t="s">
        <v>113</v>
      </c>
      <c r="C39" s="16" t="s">
        <v>177</v>
      </c>
      <c r="D39" s="8" t="s">
        <v>12</v>
      </c>
      <c r="E39" s="8" t="s">
        <v>12</v>
      </c>
      <c r="F39" s="8" t="s">
        <v>103</v>
      </c>
      <c r="G39" s="42" t="s">
        <v>14</v>
      </c>
    </row>
    <row r="40" spans="1:7" x14ac:dyDescent="0.25">
      <c r="A40" s="91"/>
      <c r="B40" s="8" t="s">
        <v>114</v>
      </c>
      <c r="C40" s="16" t="s">
        <v>178</v>
      </c>
      <c r="D40" s="8" t="s">
        <v>12</v>
      </c>
      <c r="E40" s="8" t="s">
        <v>12</v>
      </c>
      <c r="F40" s="8" t="s">
        <v>103</v>
      </c>
      <c r="G40" s="42" t="s">
        <v>14</v>
      </c>
    </row>
    <row r="41" spans="1:7" x14ac:dyDescent="0.25">
      <c r="A41" s="91"/>
      <c r="B41" s="8" t="s">
        <v>115</v>
      </c>
      <c r="C41" s="16" t="s">
        <v>179</v>
      </c>
      <c r="D41" s="8" t="s">
        <v>12</v>
      </c>
      <c r="E41" s="8" t="s">
        <v>12</v>
      </c>
      <c r="F41" s="8" t="s">
        <v>103</v>
      </c>
      <c r="G41" s="42" t="s">
        <v>14</v>
      </c>
    </row>
    <row r="42" spans="1:7" x14ac:dyDescent="0.25">
      <c r="A42" s="91"/>
      <c r="B42" s="8" t="s">
        <v>168</v>
      </c>
      <c r="C42" s="16" t="s">
        <v>180</v>
      </c>
      <c r="D42" s="8" t="s">
        <v>12</v>
      </c>
      <c r="E42" s="8" t="s">
        <v>12</v>
      </c>
      <c r="F42" s="8" t="s">
        <v>103</v>
      </c>
      <c r="G42" s="42" t="s">
        <v>14</v>
      </c>
    </row>
    <row r="43" spans="1:7" x14ac:dyDescent="0.25">
      <c r="A43" s="91"/>
      <c r="B43" s="8" t="s">
        <v>169</v>
      </c>
      <c r="C43" s="16" t="s">
        <v>181</v>
      </c>
      <c r="D43" s="8" t="s">
        <v>12</v>
      </c>
      <c r="E43" s="8" t="s">
        <v>12</v>
      </c>
      <c r="F43" s="8" t="s">
        <v>103</v>
      </c>
      <c r="G43" s="42" t="s">
        <v>14</v>
      </c>
    </row>
    <row r="44" spans="1:7" x14ac:dyDescent="0.25">
      <c r="A44" s="91"/>
      <c r="B44" s="8" t="s">
        <v>170</v>
      </c>
      <c r="C44" s="16" t="s">
        <v>182</v>
      </c>
      <c r="D44" s="8" t="s">
        <v>12</v>
      </c>
      <c r="E44" s="8" t="s">
        <v>12</v>
      </c>
      <c r="F44" s="8" t="s">
        <v>103</v>
      </c>
      <c r="G44" s="42" t="s">
        <v>14</v>
      </c>
    </row>
    <row r="45" spans="1:7" x14ac:dyDescent="0.25">
      <c r="A45" s="91"/>
      <c r="B45" s="8" t="s">
        <v>171</v>
      </c>
      <c r="C45" s="16" t="s">
        <v>183</v>
      </c>
      <c r="D45" s="8" t="s">
        <v>12</v>
      </c>
      <c r="E45" s="8" t="s">
        <v>12</v>
      </c>
      <c r="F45" s="8" t="s">
        <v>103</v>
      </c>
      <c r="G45" s="42" t="s">
        <v>14</v>
      </c>
    </row>
    <row r="46" spans="1:7" x14ac:dyDescent="0.25">
      <c r="A46" s="91"/>
      <c r="B46" s="8" t="s">
        <v>172</v>
      </c>
      <c r="C46" s="16" t="s">
        <v>184</v>
      </c>
      <c r="D46" s="8" t="s">
        <v>12</v>
      </c>
      <c r="E46" s="8" t="s">
        <v>12</v>
      </c>
      <c r="F46" s="8" t="s">
        <v>103</v>
      </c>
      <c r="G46" s="42" t="s">
        <v>14</v>
      </c>
    </row>
    <row r="47" spans="1:7" x14ac:dyDescent="0.25">
      <c r="A47" s="91"/>
      <c r="B47" s="8" t="s">
        <v>173</v>
      </c>
      <c r="C47" s="16" t="s">
        <v>185</v>
      </c>
      <c r="D47" s="8" t="s">
        <v>12</v>
      </c>
      <c r="E47" s="8" t="s">
        <v>12</v>
      </c>
      <c r="F47" s="8" t="s">
        <v>103</v>
      </c>
      <c r="G47" s="42" t="s">
        <v>14</v>
      </c>
    </row>
    <row r="48" spans="1:7" x14ac:dyDescent="0.25">
      <c r="A48" s="91"/>
      <c r="B48" s="8" t="s">
        <v>174</v>
      </c>
      <c r="C48" s="16" t="s">
        <v>186</v>
      </c>
      <c r="D48" s="8" t="s">
        <v>12</v>
      </c>
      <c r="E48" s="8" t="s">
        <v>12</v>
      </c>
      <c r="F48" s="8" t="s">
        <v>103</v>
      </c>
      <c r="G48" s="42" t="s">
        <v>14</v>
      </c>
    </row>
    <row r="49" spans="1:7" x14ac:dyDescent="0.25">
      <c r="A49" s="20"/>
      <c r="B49" s="21"/>
      <c r="C49" s="21"/>
      <c r="D49" s="21"/>
      <c r="E49" s="21"/>
      <c r="F49" s="21"/>
      <c r="G49" s="19"/>
    </row>
    <row r="50" spans="1:7" x14ac:dyDescent="0.25">
      <c r="A50" s="20"/>
      <c r="B50" s="21"/>
      <c r="C50" s="21"/>
      <c r="D50" s="21"/>
      <c r="E50" s="21"/>
      <c r="F50" s="21"/>
      <c r="G50" s="19"/>
    </row>
    <row r="51" spans="1:7" x14ac:dyDescent="0.25">
      <c r="A51" s="20"/>
      <c r="B51" s="21"/>
      <c r="C51" s="21"/>
      <c r="D51" s="21"/>
      <c r="E51" s="21"/>
      <c r="F51" s="21"/>
      <c r="G51" s="19"/>
    </row>
    <row r="52" spans="1:7" x14ac:dyDescent="0.25">
      <c r="A52" s="20"/>
      <c r="B52" s="21"/>
      <c r="C52" s="21"/>
      <c r="D52" s="21"/>
      <c r="E52" s="21"/>
      <c r="F52" s="21"/>
      <c r="G52" s="19"/>
    </row>
  </sheetData>
  <mergeCells count="8">
    <mergeCell ref="A11:A48"/>
    <mergeCell ref="A1:G1"/>
    <mergeCell ref="F9:F10"/>
    <mergeCell ref="G9:G10"/>
    <mergeCell ref="A9:A10"/>
    <mergeCell ref="B9:B10"/>
    <mergeCell ref="C9:C10"/>
    <mergeCell ref="D9:E9"/>
  </mergeCells>
  <dataValidations count="1">
    <dataValidation type="list" allowBlank="1" showInputMessage="1" showErrorMessage="1" sqref="G11:G48" xr:uid="{00000000-0002-0000-0400-000000000000}">
      <formula1>$G$8:$G$11</formula1>
    </dataValidation>
  </dataValidations>
  <pageMargins left="0.7" right="0.7" top="0.75" bottom="0.75" header="0.3" footer="0.3"/>
  <pageSetup paperSize="0" orientation="portrait" horizontalDpi="0" verticalDpi="0" copie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9"/>
  <sheetViews>
    <sheetView zoomScaleNormal="100" workbookViewId="0">
      <selection activeCell="E9" sqref="E9"/>
    </sheetView>
  </sheetViews>
  <sheetFormatPr defaultRowHeight="15" x14ac:dyDescent="0.25"/>
  <cols>
    <col min="1" max="1" width="7.7109375" bestFit="1" customWidth="1"/>
    <col min="2" max="2" width="10.28515625" bestFit="1" customWidth="1"/>
    <col min="3" max="3" width="34" bestFit="1" customWidth="1"/>
    <col min="4" max="4" width="38.140625" customWidth="1"/>
    <col min="5" max="5" width="22.85546875" bestFit="1" customWidth="1"/>
    <col min="6" max="6" width="25.7109375" bestFit="1" customWidth="1"/>
    <col min="7" max="7" width="19.7109375" bestFit="1" customWidth="1"/>
  </cols>
  <sheetData>
    <row r="1" spans="1:9" ht="28.15" customHeight="1" x14ac:dyDescent="0.25">
      <c r="A1" s="256" t="s">
        <v>239</v>
      </c>
      <c r="B1" s="256"/>
      <c r="C1" s="256"/>
      <c r="D1" s="256"/>
      <c r="E1" s="256"/>
      <c r="F1" s="256"/>
      <c r="G1" s="256"/>
      <c r="H1" s="29"/>
      <c r="I1" s="29"/>
    </row>
    <row r="2" spans="1:9" x14ac:dyDescent="0.25">
      <c r="A2" s="3"/>
      <c r="B2" s="3"/>
      <c r="C2" s="3"/>
      <c r="D2" s="3"/>
      <c r="E2" s="3"/>
      <c r="F2" s="2" t="s">
        <v>14</v>
      </c>
      <c r="G2" s="3">
        <f>COUNTIF(G9:G49:$H$2026, "Passed")</f>
        <v>6</v>
      </c>
    </row>
    <row r="3" spans="1:9" ht="26.25" x14ac:dyDescent="0.25">
      <c r="A3" s="3"/>
      <c r="B3" s="3"/>
      <c r="C3" s="27"/>
      <c r="D3" s="27"/>
      <c r="E3" s="27"/>
      <c r="F3" s="2" t="s">
        <v>22</v>
      </c>
      <c r="G3" s="3">
        <f>COUNTIF(G9:G49:$H$2026, "Failed")</f>
        <v>0</v>
      </c>
    </row>
    <row r="4" spans="1:9" ht="26.25" x14ac:dyDescent="0.25">
      <c r="A4" s="3"/>
      <c r="B4" s="28"/>
      <c r="C4" s="27"/>
      <c r="D4" s="27"/>
      <c r="E4" s="27"/>
      <c r="F4" s="2" t="s">
        <v>23</v>
      </c>
      <c r="G4" s="3">
        <f>COUNTIF(G9:G49:J$2026, "Not Run")</f>
        <v>0</v>
      </c>
    </row>
    <row r="5" spans="1:9" x14ac:dyDescent="0.25">
      <c r="A5" s="3"/>
      <c r="B5" s="3"/>
      <c r="C5" s="3"/>
      <c r="D5" s="3"/>
      <c r="E5" s="3"/>
      <c r="F5" s="2" t="s">
        <v>24</v>
      </c>
      <c r="G5" s="3">
        <f>COUNTIF(G9:G49:$H$2026, "Not Completed")</f>
        <v>0</v>
      </c>
    </row>
    <row r="6" spans="1:9" ht="14.45" customHeight="1" x14ac:dyDescent="0.25">
      <c r="A6" s="3"/>
      <c r="B6" s="3"/>
      <c r="C6" s="3"/>
      <c r="D6" s="3"/>
      <c r="E6" s="3"/>
      <c r="F6" s="2" t="s">
        <v>25</v>
      </c>
      <c r="G6" s="3">
        <f>COUNTA(C9:C49:C2025)</f>
        <v>6</v>
      </c>
    </row>
    <row r="7" spans="1:9" x14ac:dyDescent="0.25">
      <c r="A7" s="259" t="s">
        <v>2</v>
      </c>
      <c r="B7" s="259" t="s">
        <v>3</v>
      </c>
      <c r="C7" s="259" t="s">
        <v>4</v>
      </c>
      <c r="D7" s="261" t="s">
        <v>5</v>
      </c>
      <c r="E7" s="262"/>
      <c r="F7" s="259" t="s">
        <v>6</v>
      </c>
      <c r="G7" s="259" t="s">
        <v>7</v>
      </c>
    </row>
    <row r="8" spans="1:9" x14ac:dyDescent="0.25">
      <c r="A8" s="260"/>
      <c r="B8" s="260"/>
      <c r="C8" s="260"/>
      <c r="D8" s="43" t="s">
        <v>8</v>
      </c>
      <c r="E8" s="43" t="s">
        <v>9</v>
      </c>
      <c r="F8" s="260"/>
      <c r="G8" s="260"/>
    </row>
    <row r="9" spans="1:9" ht="38.25" x14ac:dyDescent="0.25">
      <c r="A9" s="263" t="s">
        <v>38</v>
      </c>
      <c r="B9" s="248" t="s">
        <v>52</v>
      </c>
      <c r="C9" s="271" t="s">
        <v>53</v>
      </c>
      <c r="D9" s="24" t="s">
        <v>211</v>
      </c>
      <c r="E9" s="24" t="s">
        <v>212</v>
      </c>
      <c r="F9" s="277" t="s">
        <v>224</v>
      </c>
      <c r="G9" s="258" t="s">
        <v>14</v>
      </c>
    </row>
    <row r="10" spans="1:9" ht="25.5" x14ac:dyDescent="0.25">
      <c r="A10" s="264"/>
      <c r="B10" s="249"/>
      <c r="C10" s="271"/>
      <c r="D10" s="24" t="s">
        <v>213</v>
      </c>
      <c r="E10" s="25" t="s">
        <v>214</v>
      </c>
      <c r="F10" s="277"/>
      <c r="G10" s="139"/>
    </row>
    <row r="11" spans="1:9" x14ac:dyDescent="0.25">
      <c r="A11" s="264"/>
      <c r="B11" s="249"/>
      <c r="C11" s="271"/>
      <c r="D11" s="5" t="s">
        <v>223</v>
      </c>
      <c r="E11" s="5"/>
      <c r="F11" s="277"/>
      <c r="G11" s="139"/>
    </row>
    <row r="12" spans="1:9" x14ac:dyDescent="0.25">
      <c r="A12" s="264"/>
      <c r="B12" s="249"/>
      <c r="C12" s="271"/>
      <c r="D12" s="5" t="s">
        <v>216</v>
      </c>
      <c r="E12" s="5"/>
      <c r="F12" s="277"/>
      <c r="G12" s="139"/>
    </row>
    <row r="13" spans="1:9" x14ac:dyDescent="0.25">
      <c r="A13" s="264"/>
      <c r="B13" s="249"/>
      <c r="C13" s="271"/>
      <c r="D13" s="5" t="s">
        <v>217</v>
      </c>
      <c r="E13" s="5"/>
      <c r="F13" s="277"/>
      <c r="G13" s="139"/>
    </row>
    <row r="14" spans="1:9" ht="14.45" customHeight="1" x14ac:dyDescent="0.25">
      <c r="A14" s="264"/>
      <c r="B14" s="249"/>
      <c r="C14" s="271"/>
      <c r="D14" s="5" t="s">
        <v>215</v>
      </c>
      <c r="E14" s="5"/>
      <c r="F14" s="277"/>
      <c r="G14" s="139"/>
    </row>
    <row r="15" spans="1:9" x14ac:dyDescent="0.25">
      <c r="A15" s="264"/>
      <c r="B15" s="249"/>
      <c r="C15" s="271"/>
      <c r="D15" s="6" t="s">
        <v>221</v>
      </c>
      <c r="E15" s="5"/>
      <c r="F15" s="277"/>
      <c r="G15" s="139"/>
    </row>
    <row r="16" spans="1:9" ht="28.9" customHeight="1" x14ac:dyDescent="0.25">
      <c r="A16" s="264"/>
      <c r="B16" s="249"/>
      <c r="C16" s="271"/>
      <c r="D16" s="6" t="s">
        <v>220</v>
      </c>
      <c r="E16" s="5"/>
      <c r="F16" s="277"/>
      <c r="G16" s="139"/>
    </row>
    <row r="17" spans="1:7" x14ac:dyDescent="0.25">
      <c r="A17" s="264"/>
      <c r="B17" s="249"/>
      <c r="C17" s="271"/>
      <c r="D17" s="6" t="s">
        <v>219</v>
      </c>
      <c r="E17" s="5"/>
      <c r="F17" s="277"/>
      <c r="G17" s="139"/>
    </row>
    <row r="18" spans="1:7" x14ac:dyDescent="0.25">
      <c r="A18" s="264"/>
      <c r="B18" s="249"/>
      <c r="C18" s="271"/>
      <c r="D18" s="6" t="s">
        <v>218</v>
      </c>
      <c r="E18" s="5"/>
      <c r="F18" s="277"/>
      <c r="G18" s="139"/>
    </row>
    <row r="19" spans="1:7" x14ac:dyDescent="0.25">
      <c r="A19" s="264"/>
      <c r="B19" s="249"/>
      <c r="C19" s="271"/>
      <c r="D19" s="5" t="s">
        <v>54</v>
      </c>
      <c r="E19" s="5"/>
      <c r="F19" s="277"/>
      <c r="G19" s="139"/>
    </row>
    <row r="20" spans="1:7" x14ac:dyDescent="0.25">
      <c r="A20" s="264"/>
      <c r="B20" s="249"/>
      <c r="C20" s="271"/>
      <c r="D20" s="5" t="s">
        <v>222</v>
      </c>
      <c r="E20" s="5"/>
      <c r="F20" s="277"/>
      <c r="G20" s="140"/>
    </row>
    <row r="21" spans="1:7" ht="38.25" x14ac:dyDescent="0.25">
      <c r="A21" s="264"/>
      <c r="B21" s="248" t="s">
        <v>55</v>
      </c>
      <c r="C21" s="271" t="s">
        <v>56</v>
      </c>
      <c r="D21" s="24" t="s">
        <v>211</v>
      </c>
      <c r="E21" s="24" t="s">
        <v>212</v>
      </c>
      <c r="F21" s="258" t="s">
        <v>227</v>
      </c>
      <c r="G21" s="138" t="s">
        <v>14</v>
      </c>
    </row>
    <row r="22" spans="1:7" ht="25.5" x14ac:dyDescent="0.25">
      <c r="A22" s="264"/>
      <c r="B22" s="249"/>
      <c r="C22" s="271"/>
      <c r="D22" s="24" t="s">
        <v>213</v>
      </c>
      <c r="E22" s="25" t="s">
        <v>214</v>
      </c>
      <c r="F22" s="278"/>
      <c r="G22" s="139"/>
    </row>
    <row r="23" spans="1:7" x14ac:dyDescent="0.25">
      <c r="A23" s="264"/>
      <c r="B23" s="249"/>
      <c r="C23" s="271"/>
      <c r="D23" s="6" t="s">
        <v>225</v>
      </c>
      <c r="E23" s="6"/>
      <c r="F23" s="278"/>
      <c r="G23" s="139"/>
    </row>
    <row r="24" spans="1:7" x14ac:dyDescent="0.25">
      <c r="A24" s="264"/>
      <c r="B24" s="249"/>
      <c r="C24" s="271"/>
      <c r="D24" s="6" t="s">
        <v>216</v>
      </c>
      <c r="E24" s="6"/>
      <c r="F24" s="278"/>
      <c r="G24" s="139"/>
    </row>
    <row r="25" spans="1:7" x14ac:dyDescent="0.25">
      <c r="A25" s="264"/>
      <c r="B25" s="249"/>
      <c r="C25" s="271"/>
      <c r="D25" s="6" t="s">
        <v>226</v>
      </c>
      <c r="E25" s="6"/>
      <c r="F25" s="278"/>
      <c r="G25" s="139"/>
    </row>
    <row r="26" spans="1:7" x14ac:dyDescent="0.25">
      <c r="A26" s="264"/>
      <c r="B26" s="249"/>
      <c r="C26" s="271"/>
      <c r="D26" s="6" t="s">
        <v>215</v>
      </c>
      <c r="E26" s="6"/>
      <c r="F26" s="278"/>
      <c r="G26" s="139"/>
    </row>
    <row r="27" spans="1:7" x14ac:dyDescent="0.25">
      <c r="A27" s="264"/>
      <c r="B27" s="249"/>
      <c r="C27" s="271"/>
      <c r="D27" s="6" t="s">
        <v>221</v>
      </c>
      <c r="E27" s="6"/>
      <c r="F27" s="278"/>
      <c r="G27" s="139"/>
    </row>
    <row r="28" spans="1:7" ht="52.9" customHeight="1" x14ac:dyDescent="0.25">
      <c r="A28" s="264"/>
      <c r="B28" s="249"/>
      <c r="C28" s="271"/>
      <c r="D28" s="6" t="s">
        <v>220</v>
      </c>
      <c r="E28" s="6"/>
      <c r="F28" s="278"/>
      <c r="G28" s="139"/>
    </row>
    <row r="29" spans="1:7" x14ac:dyDescent="0.25">
      <c r="A29" s="264"/>
      <c r="B29" s="249"/>
      <c r="C29" s="271"/>
      <c r="D29" s="6" t="s">
        <v>219</v>
      </c>
      <c r="E29" s="6"/>
      <c r="F29" s="278"/>
      <c r="G29" s="139"/>
    </row>
    <row r="30" spans="1:7" x14ac:dyDescent="0.25">
      <c r="A30" s="264"/>
      <c r="B30" s="249"/>
      <c r="C30" s="271"/>
      <c r="D30" s="6" t="s">
        <v>218</v>
      </c>
      <c r="E30" s="6"/>
      <c r="F30" s="278"/>
      <c r="G30" s="139"/>
    </row>
    <row r="31" spans="1:7" x14ac:dyDescent="0.25">
      <c r="A31" s="264"/>
      <c r="B31" s="249"/>
      <c r="C31" s="271"/>
      <c r="D31" s="6" t="s">
        <v>54</v>
      </c>
      <c r="E31" s="6"/>
      <c r="F31" s="278"/>
      <c r="G31" s="139"/>
    </row>
    <row r="32" spans="1:7" x14ac:dyDescent="0.25">
      <c r="A32" s="264"/>
      <c r="B32" s="249"/>
      <c r="C32" s="271"/>
      <c r="D32" s="6" t="s">
        <v>222</v>
      </c>
      <c r="E32" s="6"/>
      <c r="F32" s="278"/>
      <c r="G32" s="139"/>
    </row>
    <row r="33" spans="1:7" ht="38.25" x14ac:dyDescent="0.25">
      <c r="A33" s="264"/>
      <c r="B33" s="272" t="s">
        <v>57</v>
      </c>
      <c r="C33" s="266" t="s">
        <v>228</v>
      </c>
      <c r="D33" s="24" t="s">
        <v>211</v>
      </c>
      <c r="E33" s="24" t="s">
        <v>212</v>
      </c>
      <c r="F33" s="258" t="s">
        <v>234</v>
      </c>
      <c r="G33" s="258" t="s">
        <v>14</v>
      </c>
    </row>
    <row r="34" spans="1:7" x14ac:dyDescent="0.25">
      <c r="A34" s="264"/>
      <c r="B34" s="273"/>
      <c r="C34" s="275"/>
      <c r="D34" s="24" t="s">
        <v>229</v>
      </c>
      <c r="E34" s="25" t="s">
        <v>230</v>
      </c>
      <c r="F34" s="139"/>
      <c r="G34" s="139"/>
    </row>
    <row r="35" spans="1:7" ht="52.9" customHeight="1" x14ac:dyDescent="0.25">
      <c r="A35" s="264"/>
      <c r="B35" s="273"/>
      <c r="C35" s="275"/>
      <c r="D35" s="6" t="s">
        <v>223</v>
      </c>
      <c r="E35" s="5"/>
      <c r="F35" s="139"/>
      <c r="G35" s="139"/>
    </row>
    <row r="36" spans="1:7" ht="14.45" customHeight="1" x14ac:dyDescent="0.25">
      <c r="A36" s="264"/>
      <c r="B36" s="273"/>
      <c r="C36" s="275"/>
      <c r="D36" s="6" t="s">
        <v>231</v>
      </c>
      <c r="E36" s="5"/>
      <c r="F36" s="139"/>
      <c r="G36" s="139"/>
    </row>
    <row r="37" spans="1:7" x14ac:dyDescent="0.25">
      <c r="A37" s="264"/>
      <c r="B37" s="273"/>
      <c r="C37" s="275"/>
      <c r="D37" s="6" t="s">
        <v>232</v>
      </c>
      <c r="E37" s="5"/>
      <c r="F37" s="139"/>
      <c r="G37" s="139"/>
    </row>
    <row r="38" spans="1:7" x14ac:dyDescent="0.25">
      <c r="A38" s="264"/>
      <c r="B38" s="273"/>
      <c r="C38" s="275"/>
      <c r="D38" s="6" t="s">
        <v>226</v>
      </c>
      <c r="E38" s="5"/>
      <c r="F38" s="139"/>
      <c r="G38" s="139"/>
    </row>
    <row r="39" spans="1:7" x14ac:dyDescent="0.25">
      <c r="A39" s="264"/>
      <c r="B39" s="274"/>
      <c r="C39" s="276"/>
      <c r="D39" s="6" t="s">
        <v>233</v>
      </c>
      <c r="E39" s="5"/>
      <c r="F39" s="140"/>
      <c r="G39" s="140"/>
    </row>
    <row r="40" spans="1:7" ht="38.25" x14ac:dyDescent="0.25">
      <c r="A40" s="264"/>
      <c r="B40" s="248" t="s">
        <v>59</v>
      </c>
      <c r="C40" s="266" t="s">
        <v>235</v>
      </c>
      <c r="D40" s="24" t="s">
        <v>211</v>
      </c>
      <c r="E40" s="24" t="s">
        <v>212</v>
      </c>
      <c r="F40" s="258" t="s">
        <v>238</v>
      </c>
      <c r="G40" s="258" t="s">
        <v>14</v>
      </c>
    </row>
    <row r="41" spans="1:7" x14ac:dyDescent="0.25">
      <c r="A41" s="264"/>
      <c r="B41" s="249"/>
      <c r="C41" s="267"/>
      <c r="D41" s="24" t="s">
        <v>229</v>
      </c>
      <c r="E41" s="26" t="s">
        <v>230</v>
      </c>
      <c r="F41" s="269"/>
      <c r="G41" s="269"/>
    </row>
    <row r="42" spans="1:7" x14ac:dyDescent="0.25">
      <c r="A42" s="264"/>
      <c r="B42" s="249"/>
      <c r="C42" s="267"/>
      <c r="D42" s="8" t="s">
        <v>223</v>
      </c>
      <c r="E42" s="8"/>
      <c r="F42" s="269"/>
      <c r="G42" s="269"/>
    </row>
    <row r="43" spans="1:7" x14ac:dyDescent="0.25">
      <c r="A43" s="264"/>
      <c r="B43" s="249"/>
      <c r="C43" s="267"/>
      <c r="D43" s="8" t="s">
        <v>236</v>
      </c>
      <c r="E43" s="8"/>
      <c r="F43" s="269"/>
      <c r="G43" s="269"/>
    </row>
    <row r="44" spans="1:7" x14ac:dyDescent="0.25">
      <c r="A44" s="264"/>
      <c r="B44" s="249"/>
      <c r="C44" s="267"/>
      <c r="D44" s="8" t="s">
        <v>232</v>
      </c>
      <c r="E44" s="8"/>
      <c r="F44" s="269"/>
      <c r="G44" s="269"/>
    </row>
    <row r="45" spans="1:7" x14ac:dyDescent="0.25">
      <c r="A45" s="264"/>
      <c r="B45" s="249"/>
      <c r="C45" s="267"/>
      <c r="D45" s="8" t="s">
        <v>237</v>
      </c>
      <c r="E45" s="8"/>
      <c r="F45" s="269"/>
      <c r="G45" s="269"/>
    </row>
    <row r="46" spans="1:7" x14ac:dyDescent="0.25">
      <c r="A46" s="264"/>
      <c r="B46" s="249"/>
      <c r="C46" s="267"/>
      <c r="D46" s="8" t="s">
        <v>233</v>
      </c>
      <c r="E46" s="8"/>
      <c r="F46" s="269"/>
      <c r="G46" s="269"/>
    </row>
    <row r="47" spans="1:7" x14ac:dyDescent="0.25">
      <c r="A47" s="264"/>
      <c r="B47" s="249"/>
      <c r="C47" s="268"/>
      <c r="D47" s="8" t="s">
        <v>58</v>
      </c>
      <c r="E47" s="8" t="s">
        <v>12</v>
      </c>
      <c r="F47" s="270"/>
      <c r="G47" s="270"/>
    </row>
    <row r="48" spans="1:7" ht="25.5" x14ac:dyDescent="0.25">
      <c r="A48" s="264"/>
      <c r="B48" s="5" t="s">
        <v>60</v>
      </c>
      <c r="C48" s="44" t="s">
        <v>62</v>
      </c>
      <c r="D48" s="6" t="s">
        <v>63</v>
      </c>
      <c r="E48" s="6" t="s">
        <v>64</v>
      </c>
      <c r="F48" s="1" t="s">
        <v>65</v>
      </c>
      <c r="G48" s="1" t="s">
        <v>14</v>
      </c>
    </row>
    <row r="49" spans="1:7" ht="25.5" x14ac:dyDescent="0.25">
      <c r="A49" s="265"/>
      <c r="B49" s="4" t="s">
        <v>61</v>
      </c>
      <c r="C49" s="44" t="s">
        <v>66</v>
      </c>
      <c r="D49" s="6" t="s">
        <v>67</v>
      </c>
      <c r="E49" s="6" t="s">
        <v>64</v>
      </c>
      <c r="F49" s="1" t="s">
        <v>65</v>
      </c>
      <c r="G49" s="1" t="s">
        <v>14</v>
      </c>
    </row>
  </sheetData>
  <mergeCells count="24">
    <mergeCell ref="B33:B39"/>
    <mergeCell ref="C33:C39"/>
    <mergeCell ref="F9:F20"/>
    <mergeCell ref="G9:G20"/>
    <mergeCell ref="B21:B32"/>
    <mergeCell ref="C21:C32"/>
    <mergeCell ref="F21:F32"/>
    <mergeCell ref="G21:G32"/>
    <mergeCell ref="A1:G1"/>
    <mergeCell ref="F33:F39"/>
    <mergeCell ref="G7:G8"/>
    <mergeCell ref="A7:A8"/>
    <mergeCell ref="B7:B8"/>
    <mergeCell ref="C7:C8"/>
    <mergeCell ref="D7:E7"/>
    <mergeCell ref="F7:F8"/>
    <mergeCell ref="A9:A49"/>
    <mergeCell ref="G33:G39"/>
    <mergeCell ref="B40:B47"/>
    <mergeCell ref="C40:C47"/>
    <mergeCell ref="F40:F47"/>
    <mergeCell ref="G40:G47"/>
    <mergeCell ref="B9:B20"/>
    <mergeCell ref="C9:C20"/>
  </mergeCells>
  <dataValidations count="1">
    <dataValidation type="list" allowBlank="1" showInputMessage="1" showErrorMessage="1" sqref="G33 G48:G49 G40 G9 G21" xr:uid="{00000000-0002-0000-0500-000000000000}">
      <formula1>$G$7:$G$7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2"/>
  <sheetViews>
    <sheetView workbookViewId="0">
      <selection activeCell="H9" sqref="H9"/>
    </sheetView>
  </sheetViews>
  <sheetFormatPr defaultRowHeight="15" x14ac:dyDescent="0.25"/>
  <cols>
    <col min="2" max="2" width="17.42578125" customWidth="1"/>
    <col min="3" max="3" width="30" bestFit="1" customWidth="1"/>
    <col min="4" max="4" width="17.85546875" bestFit="1" customWidth="1"/>
    <col min="5" max="5" width="17.28515625" bestFit="1" customWidth="1"/>
    <col min="6" max="6" width="14.85546875" customWidth="1"/>
    <col min="7" max="7" width="8.28515625" bestFit="1" customWidth="1"/>
    <col min="8" max="8" width="7" bestFit="1" customWidth="1"/>
  </cols>
  <sheetData>
    <row r="1" spans="1:7" ht="27.75" x14ac:dyDescent="0.4">
      <c r="A1" s="282" t="s">
        <v>26</v>
      </c>
      <c r="B1" s="282"/>
      <c r="C1" s="282"/>
      <c r="D1" s="282"/>
      <c r="E1" s="282"/>
      <c r="F1" s="282"/>
      <c r="G1" s="282"/>
    </row>
    <row r="2" spans="1:7" x14ac:dyDescent="0.25">
      <c r="A2" s="30"/>
      <c r="B2" s="30"/>
      <c r="C2" s="30"/>
      <c r="D2" s="30"/>
      <c r="E2" s="30"/>
      <c r="F2" s="31" t="s">
        <v>14</v>
      </c>
      <c r="G2" s="32">
        <f>COUNTIF(G7:G12, "Passed")</f>
        <v>4</v>
      </c>
    </row>
    <row r="3" spans="1:7" x14ac:dyDescent="0.25">
      <c r="A3" s="30"/>
      <c r="B3" s="30"/>
      <c r="C3" s="30"/>
      <c r="D3" s="30"/>
      <c r="E3" s="30"/>
      <c r="F3" s="31" t="s">
        <v>22</v>
      </c>
      <c r="G3" s="32">
        <f>COUNTIF(G9:G12, "Failed")</f>
        <v>0</v>
      </c>
    </row>
    <row r="4" spans="1:7" x14ac:dyDescent="0.25">
      <c r="A4" s="30"/>
      <c r="B4" s="30"/>
      <c r="C4" s="30"/>
      <c r="D4" s="30"/>
      <c r="E4" s="30"/>
      <c r="F4" s="31" t="s">
        <v>23</v>
      </c>
      <c r="G4" s="32">
        <f>COUNTIF(G9:G12, "Not Run")</f>
        <v>0</v>
      </c>
    </row>
    <row r="5" spans="1:7" ht="26.45" customHeight="1" x14ac:dyDescent="0.25">
      <c r="A5" s="30"/>
      <c r="B5" s="30"/>
      <c r="C5" s="30"/>
      <c r="D5" s="30"/>
      <c r="E5" s="30"/>
      <c r="F5" s="31" t="s">
        <v>24</v>
      </c>
      <c r="G5" s="32">
        <f>COUNTIF(G9:G12, "Not Completed")</f>
        <v>0</v>
      </c>
    </row>
    <row r="6" spans="1:7" ht="25.5" x14ac:dyDescent="0.25">
      <c r="A6" s="30"/>
      <c r="B6" s="30"/>
      <c r="C6" s="30"/>
      <c r="D6" s="30"/>
      <c r="E6" s="30"/>
      <c r="F6" s="31" t="s">
        <v>25</v>
      </c>
      <c r="G6" s="32">
        <f>COUNTA(B9:B12)</f>
        <v>4</v>
      </c>
    </row>
    <row r="7" spans="1:7" ht="38.25" x14ac:dyDescent="0.25">
      <c r="A7" s="33" t="s">
        <v>2</v>
      </c>
      <c r="B7" s="33" t="s">
        <v>3</v>
      </c>
      <c r="C7" s="33" t="s">
        <v>4</v>
      </c>
      <c r="D7" s="283" t="s">
        <v>5</v>
      </c>
      <c r="E7" s="284"/>
      <c r="F7" s="33" t="s">
        <v>6</v>
      </c>
      <c r="G7" s="33" t="s">
        <v>7</v>
      </c>
    </row>
    <row r="8" spans="1:7" ht="25.5" x14ac:dyDescent="0.25">
      <c r="A8" s="34"/>
      <c r="B8" s="34"/>
      <c r="C8" s="34"/>
      <c r="D8" s="35" t="s">
        <v>8</v>
      </c>
      <c r="E8" s="35" t="s">
        <v>9</v>
      </c>
      <c r="F8" s="34"/>
      <c r="G8" s="34"/>
    </row>
    <row r="9" spans="1:7" ht="38.25" x14ac:dyDescent="0.25">
      <c r="A9" s="279" t="s">
        <v>10</v>
      </c>
      <c r="B9" s="36" t="s">
        <v>11</v>
      </c>
      <c r="C9" s="36" t="s">
        <v>18</v>
      </c>
      <c r="D9" s="36" t="s">
        <v>12</v>
      </c>
      <c r="E9" s="36" t="s">
        <v>12</v>
      </c>
      <c r="F9" s="36" t="s">
        <v>13</v>
      </c>
      <c r="G9" s="36" t="s">
        <v>14</v>
      </c>
    </row>
    <row r="10" spans="1:7" ht="38.25" x14ac:dyDescent="0.25">
      <c r="A10" s="280"/>
      <c r="B10" s="36" t="s">
        <v>15</v>
      </c>
      <c r="C10" s="36" t="s">
        <v>19</v>
      </c>
      <c r="D10" s="36" t="s">
        <v>12</v>
      </c>
      <c r="E10" s="36" t="s">
        <v>12</v>
      </c>
      <c r="F10" s="36" t="s">
        <v>13</v>
      </c>
      <c r="G10" s="36" t="s">
        <v>14</v>
      </c>
    </row>
    <row r="11" spans="1:7" ht="38.25" x14ac:dyDescent="0.25">
      <c r="A11" s="280"/>
      <c r="B11" s="36" t="s">
        <v>16</v>
      </c>
      <c r="C11" s="36" t="s">
        <v>20</v>
      </c>
      <c r="D11" s="36" t="s">
        <v>12</v>
      </c>
      <c r="E11" s="36" t="s">
        <v>12</v>
      </c>
      <c r="F11" s="36" t="s">
        <v>13</v>
      </c>
      <c r="G11" s="36" t="s">
        <v>14</v>
      </c>
    </row>
    <row r="12" spans="1:7" ht="38.25" x14ac:dyDescent="0.25">
      <c r="A12" s="281"/>
      <c r="B12" s="36" t="s">
        <v>17</v>
      </c>
      <c r="C12" s="36" t="s">
        <v>21</v>
      </c>
      <c r="D12" s="36" t="s">
        <v>12</v>
      </c>
      <c r="E12" s="36" t="s">
        <v>12</v>
      </c>
      <c r="F12" s="36" t="s">
        <v>13</v>
      </c>
      <c r="G12" s="36" t="s">
        <v>14</v>
      </c>
    </row>
  </sheetData>
  <mergeCells count="3">
    <mergeCell ref="A9:A12"/>
    <mergeCell ref="A1:G1"/>
    <mergeCell ref="D7:E7"/>
  </mergeCells>
  <pageMargins left="0.7" right="0.7" top="0.75" bottom="0.75" header="0.3" footer="0.3"/>
  <pageSetup paperSize="0" orientation="portrait" horizontalDpi="0" verticalDpi="0" copie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"/>
  <sheetViews>
    <sheetView zoomScaleNormal="100" workbookViewId="0">
      <selection activeCell="B16" sqref="B16"/>
    </sheetView>
  </sheetViews>
  <sheetFormatPr defaultRowHeight="15" x14ac:dyDescent="0.25"/>
  <cols>
    <col min="1" max="1" width="11.28515625" bestFit="1" customWidth="1"/>
    <col min="2" max="2" width="83.140625" customWidth="1"/>
    <col min="3" max="3" width="6.5703125" bestFit="1" customWidth="1"/>
    <col min="4" max="4" width="67.7109375" customWidth="1"/>
  </cols>
  <sheetData>
    <row r="1" spans="1:2" ht="27" x14ac:dyDescent="0.35">
      <c r="A1" s="285" t="s">
        <v>1</v>
      </c>
      <c r="B1" s="285"/>
    </row>
    <row r="2" spans="1:2" ht="20.25" x14ac:dyDescent="0.3">
      <c r="A2" s="286" t="s">
        <v>0</v>
      </c>
      <c r="B2" s="286"/>
    </row>
    <row r="3" spans="1:2" x14ac:dyDescent="0.25">
      <c r="A3" s="45" t="s">
        <v>81</v>
      </c>
      <c r="B3" s="45" t="s">
        <v>80</v>
      </c>
    </row>
    <row r="4" spans="1:2" x14ac:dyDescent="0.25">
      <c r="A4" s="39" t="s">
        <v>76</v>
      </c>
      <c r="B4" s="38" t="s">
        <v>68</v>
      </c>
    </row>
    <row r="5" spans="1:2" x14ac:dyDescent="0.25">
      <c r="A5" s="39" t="s">
        <v>77</v>
      </c>
      <c r="B5" s="38" t="s">
        <v>69</v>
      </c>
    </row>
    <row r="6" spans="1:2" x14ac:dyDescent="0.25">
      <c r="A6" s="39" t="s">
        <v>78</v>
      </c>
      <c r="B6" s="38" t="s">
        <v>70</v>
      </c>
    </row>
    <row r="7" spans="1:2" x14ac:dyDescent="0.25">
      <c r="A7" s="39" t="s">
        <v>79</v>
      </c>
      <c r="B7" s="38" t="s">
        <v>71</v>
      </c>
    </row>
    <row r="8" spans="1:2" x14ac:dyDescent="0.25">
      <c r="A8" s="39" t="s">
        <v>241</v>
      </c>
      <c r="B8" s="38" t="s">
        <v>72</v>
      </c>
    </row>
    <row r="9" spans="1:2" x14ac:dyDescent="0.25">
      <c r="A9" s="39" t="s">
        <v>242</v>
      </c>
      <c r="B9" s="38" t="s">
        <v>73</v>
      </c>
    </row>
    <row r="10" spans="1:2" x14ac:dyDescent="0.25">
      <c r="A10" s="39" t="s">
        <v>243</v>
      </c>
      <c r="B10" s="38" t="s">
        <v>74</v>
      </c>
    </row>
    <row r="11" spans="1:2" x14ac:dyDescent="0.25">
      <c r="A11" s="39" t="s">
        <v>244</v>
      </c>
      <c r="B11" s="37" t="s">
        <v>75</v>
      </c>
    </row>
    <row r="12" spans="1:2" x14ac:dyDescent="0.25">
      <c r="A12" s="39" t="s">
        <v>245</v>
      </c>
      <c r="B12" s="37" t="s">
        <v>82</v>
      </c>
    </row>
  </sheetData>
  <mergeCells count="2">
    <mergeCell ref="A1:B1"/>
    <mergeCell ref="A2:B2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Glossary</vt:lpstr>
      <vt:lpstr>Facility Test</vt:lpstr>
      <vt:lpstr>Function Test Case</vt:lpstr>
      <vt:lpstr>Volume Testcases</vt:lpstr>
      <vt:lpstr>Usability Test</vt:lpstr>
      <vt:lpstr>Security Test</vt:lpstr>
      <vt:lpstr>Configuration Test</vt:lpstr>
      <vt:lpstr>Acceptance Test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2020-03-20T13:55:16Z</dcterms:created>
  <dcterms:modified xsi:type="dcterms:W3CDTF">2020-03-30T07:51:54Z</dcterms:modified>
</cp:coreProperties>
</file>