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#GitHub\Data_Analyst_Portfolio\EXCEL\"/>
    </mc:Choice>
  </mc:AlternateContent>
  <xr:revisionPtr revIDLastSave="0" documentId="13_ncr:1_{6DA3A4C6-0A2D-4412-9FCF-AA94C4A55DB6}" xr6:coauthVersionLast="47" xr6:coauthVersionMax="47" xr10:uidLastSave="{00000000-0000-0000-0000-000000000000}"/>
  <bookViews>
    <workbookView xWindow="-110" yWindow="-110" windowWidth="19420" windowHeight="11500" tabRatio="712" xr2:uid="{00000000-000D-0000-FFFF-FFFF00000000}"/>
  </bookViews>
  <sheets>
    <sheet name="CLDV" sheetId="2" r:id="rId1"/>
    <sheet name="INPUT" sheetId="1" r:id="rId2"/>
    <sheet name="DAOTAO" sheetId="3" r:id="rId3"/>
    <sheet name="VATCHAT" sheetId="4" r:id="rId4"/>
    <sheet name="DICHVU" sheetId="5" r:id="rId5"/>
    <sheet name="GIANGVIEN" sheetId="6" r:id="rId6"/>
    <sheet name="PHIHOCTHUAT" sheetId="7" r:id="rId7"/>
  </sheets>
  <definedNames>
    <definedName name="_xlnm._FilterDatabase" localSheetId="0" hidden="1">CLDV!$I$9:$R$209</definedName>
    <definedName name="_xlnm._FilterDatabase" localSheetId="2" hidden="1">DAOTAO!$A$6:$F$206</definedName>
    <definedName name="_xlnm._FilterDatabase" localSheetId="4" hidden="1">DICHVU!$A$9:$F$209</definedName>
    <definedName name="_xlnm._FilterDatabase" localSheetId="5" hidden="1">GIANGVIEN!$A$8:$G$208</definedName>
    <definedName name="_xlnm._FilterDatabase" localSheetId="1" hidden="1">INPUT!$E$1:$AK$201</definedName>
    <definedName name="_xlnm._FilterDatabase" localSheetId="6" hidden="1">PHIHOCTHUAT!$A$5:$G$205</definedName>
    <definedName name="_xlnm._FilterDatabase" localSheetId="3" hidden="1">VATCHAT!$A$9:$G$211</definedName>
    <definedName name="b_CHATLUONGDV">CLDV!$A$10:$E$209</definedName>
    <definedName name="B_DAOTAO">DAOTAO!$A$7:$E$206</definedName>
    <definedName name="b_DICHVU">DICHVU!$A$10:$E$209</definedName>
    <definedName name="b_GIANGVIEN">GIANGVIEN!$A$9:$F$208</definedName>
    <definedName name="b_PHIHOCTHUAT">PHIHOCTHUAT!$A$6:$F$205</definedName>
    <definedName name="b_VATCHAT">VATCHAT!$A$10:$E$209</definedName>
    <definedName name="BANGVATCHAT">VATCHAT!$A$10:$E$209</definedName>
    <definedName name="F1.1">CLDV!$I$10:$I$209</definedName>
    <definedName name="F1.2">CLDV!$J$10:$J$209</definedName>
    <definedName name="F2.1">CLDV!$K$10:$K$209</definedName>
    <definedName name="F2.2">CLDV!$L$10:$L$209</definedName>
    <definedName name="F3.1">CLDV!$M$10:$M$209</definedName>
    <definedName name="F3.2">CLDV!$N$10:$N$209</definedName>
    <definedName name="F4.1">CLDV!$O$10:$O$209</definedName>
    <definedName name="F4.2">CLDV!$P$10:$P$209</definedName>
    <definedName name="F5.1">CLDV!$Q$10:$Q$209</definedName>
    <definedName name="F5.2">CLDV!$R$10:$R$209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9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40" i="3"/>
  <c r="J42" i="3"/>
  <c r="J43" i="3"/>
  <c r="J44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2" i="3"/>
  <c r="J113" i="3"/>
  <c r="J114" i="3"/>
  <c r="J115" i="3"/>
  <c r="J116" i="3"/>
  <c r="J117" i="3"/>
  <c r="J118" i="3"/>
  <c r="J119" i="3"/>
  <c r="J120" i="3"/>
  <c r="J121" i="3"/>
  <c r="J122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8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200" i="3"/>
  <c r="J201" i="3"/>
  <c r="J202" i="3"/>
  <c r="J203" i="3"/>
  <c r="J204" i="3"/>
  <c r="J205" i="3"/>
  <c r="J7" i="3"/>
  <c r="J11" i="7"/>
  <c r="J21" i="7"/>
  <c r="J23" i="7"/>
  <c r="J26" i="7"/>
  <c r="J27" i="7"/>
  <c r="J28" i="7"/>
  <c r="J40" i="7"/>
  <c r="J43" i="7"/>
  <c r="J44" i="7"/>
  <c r="J45" i="7"/>
  <c r="J46" i="7"/>
  <c r="J47" i="7"/>
  <c r="J50" i="7"/>
  <c r="J56" i="7"/>
  <c r="J59" i="7"/>
  <c r="J60" i="7"/>
  <c r="J61" i="7"/>
  <c r="J62" i="7"/>
  <c r="J63" i="7"/>
  <c r="J73" i="7"/>
  <c r="J75" i="7"/>
  <c r="J77" i="7"/>
  <c r="J78" i="7"/>
  <c r="J80" i="7"/>
  <c r="J89" i="7"/>
  <c r="J92" i="7"/>
  <c r="J93" i="7"/>
  <c r="J94" i="7"/>
  <c r="J95" i="7"/>
  <c r="J96" i="7"/>
  <c r="J100" i="7"/>
  <c r="J109" i="7"/>
  <c r="J111" i="7"/>
  <c r="J112" i="7"/>
  <c r="J113" i="7"/>
  <c r="J114" i="7"/>
  <c r="J115" i="7"/>
  <c r="J127" i="7"/>
  <c r="J132" i="7"/>
  <c r="J134" i="7"/>
  <c r="J135" i="7"/>
  <c r="J137" i="7"/>
  <c r="J138" i="7"/>
  <c r="J148" i="7"/>
  <c r="J152" i="7"/>
  <c r="J155" i="7"/>
  <c r="J159" i="7"/>
  <c r="J166" i="7"/>
  <c r="J168" i="7"/>
  <c r="J169" i="7"/>
  <c r="J170" i="7"/>
  <c r="J171" i="7"/>
  <c r="J172" i="7"/>
  <c r="J173" i="7"/>
  <c r="J175" i="7"/>
  <c r="J176" i="7"/>
  <c r="J177" i="7"/>
  <c r="J189" i="7"/>
  <c r="J192" i="7"/>
  <c r="J193" i="7"/>
  <c r="J194" i="7"/>
  <c r="J200" i="7"/>
  <c r="J202" i="7"/>
  <c r="J204" i="7"/>
  <c r="J205" i="7"/>
  <c r="J87" i="6"/>
  <c r="J88" i="6"/>
  <c r="J89" i="6"/>
  <c r="J183" i="6"/>
  <c r="J184" i="6"/>
  <c r="J185" i="6"/>
  <c r="I20" i="5"/>
  <c r="I22" i="5"/>
  <c r="I24" i="5"/>
  <c r="I38" i="5"/>
  <c r="I39" i="5"/>
  <c r="I40" i="5"/>
  <c r="I41" i="5"/>
  <c r="I48" i="5"/>
  <c r="I53" i="5"/>
  <c r="I54" i="5"/>
  <c r="I58" i="5"/>
  <c r="I63" i="5"/>
  <c r="I64" i="5"/>
  <c r="I70" i="5"/>
  <c r="I71" i="5"/>
  <c r="I72" i="5"/>
  <c r="I74" i="5"/>
  <c r="I79" i="5"/>
  <c r="I80" i="5"/>
  <c r="I84" i="5"/>
  <c r="I85" i="5"/>
  <c r="I86" i="5"/>
  <c r="I88" i="5"/>
  <c r="I89" i="5"/>
  <c r="I95" i="5"/>
  <c r="I100" i="5"/>
  <c r="I102" i="5"/>
  <c r="I104" i="5"/>
  <c r="I105" i="5"/>
  <c r="I111" i="5"/>
  <c r="I112" i="5"/>
  <c r="I116" i="5"/>
  <c r="I117" i="5"/>
  <c r="I118" i="5"/>
  <c r="I119" i="5"/>
  <c r="I120" i="5"/>
  <c r="I122" i="5"/>
  <c r="I127" i="5"/>
  <c r="I135" i="5"/>
  <c r="I136" i="5"/>
  <c r="I137" i="5"/>
  <c r="I138" i="5"/>
  <c r="I143" i="5"/>
  <c r="I148" i="5"/>
  <c r="I150" i="5"/>
  <c r="I151" i="5"/>
  <c r="I153" i="5"/>
  <c r="I160" i="5"/>
  <c r="I166" i="5"/>
  <c r="I168" i="5"/>
  <c r="I169" i="5"/>
  <c r="I170" i="5"/>
  <c r="I175" i="5"/>
  <c r="I176" i="5"/>
  <c r="I180" i="5"/>
  <c r="I181" i="5"/>
  <c r="I182" i="5"/>
  <c r="I183" i="5"/>
  <c r="I184" i="5"/>
  <c r="I185" i="5"/>
  <c r="I186" i="5"/>
  <c r="I191" i="5"/>
  <c r="I196" i="5"/>
  <c r="I197" i="5"/>
  <c r="I198" i="5"/>
  <c r="I199" i="5"/>
  <c r="I200" i="5"/>
  <c r="I201" i="5"/>
  <c r="I202" i="5"/>
  <c r="I207" i="5"/>
  <c r="J119" i="4"/>
  <c r="J136" i="4"/>
  <c r="J201" i="4"/>
  <c r="I14" i="7"/>
  <c r="I20" i="7"/>
  <c r="I22" i="7"/>
  <c r="I23" i="7"/>
  <c r="I24" i="7"/>
  <c r="I25" i="7"/>
  <c r="I26" i="7"/>
  <c r="I27" i="7"/>
  <c r="I37" i="7"/>
  <c r="I40" i="7"/>
  <c r="I41" i="7"/>
  <c r="I42" i="7"/>
  <c r="I43" i="7"/>
  <c r="I45" i="7"/>
  <c r="I54" i="7"/>
  <c r="I59" i="7"/>
  <c r="I60" i="7"/>
  <c r="I61" i="7"/>
  <c r="I71" i="7"/>
  <c r="I73" i="7"/>
  <c r="I75" i="7"/>
  <c r="I76" i="7"/>
  <c r="I77" i="7"/>
  <c r="I78" i="7"/>
  <c r="I87" i="7"/>
  <c r="I89" i="7"/>
  <c r="I90" i="7"/>
  <c r="I91" i="7"/>
  <c r="I92" i="7"/>
  <c r="I93" i="7"/>
  <c r="I95" i="7"/>
  <c r="I111" i="7"/>
  <c r="I114" i="7"/>
  <c r="I115" i="7"/>
  <c r="I116" i="7"/>
  <c r="I117" i="7"/>
  <c r="I127" i="7"/>
  <c r="I132" i="7"/>
  <c r="I134" i="7"/>
  <c r="I135" i="7"/>
  <c r="I137" i="7"/>
  <c r="I138" i="7"/>
  <c r="I139" i="7"/>
  <c r="I150" i="7"/>
  <c r="I155" i="7"/>
  <c r="I159" i="7"/>
  <c r="I168" i="7"/>
  <c r="I169" i="7"/>
  <c r="I170" i="7"/>
  <c r="I171" i="7"/>
  <c r="I172" i="7"/>
  <c r="I173" i="7"/>
  <c r="I175" i="7"/>
  <c r="I176" i="7"/>
  <c r="I177" i="7"/>
  <c r="I189" i="7"/>
  <c r="I192" i="7"/>
  <c r="I194" i="7"/>
  <c r="I195" i="7"/>
  <c r="I201" i="7"/>
  <c r="I204" i="7"/>
  <c r="I205" i="7"/>
  <c r="I11" i="6"/>
  <c r="I28" i="6"/>
  <c r="I59" i="6"/>
  <c r="I60" i="6"/>
  <c r="I75" i="6"/>
  <c r="I76" i="6"/>
  <c r="I123" i="6"/>
  <c r="I124" i="6"/>
  <c r="I156" i="6"/>
  <c r="I184" i="6"/>
  <c r="H20" i="5"/>
  <c r="H30" i="5"/>
  <c r="H37" i="5"/>
  <c r="H53" i="5"/>
  <c r="H62" i="5"/>
  <c r="H63" i="5"/>
  <c r="H79" i="5"/>
  <c r="H84" i="5"/>
  <c r="H85" i="5"/>
  <c r="H95" i="5"/>
  <c r="H100" i="5"/>
  <c r="H111" i="5"/>
  <c r="H117" i="5"/>
  <c r="H126" i="5"/>
  <c r="H127" i="5"/>
  <c r="H142" i="5"/>
  <c r="H143" i="5"/>
  <c r="H148" i="5"/>
  <c r="H158" i="5"/>
  <c r="H164" i="5"/>
  <c r="H174" i="5"/>
  <c r="H175" i="5"/>
  <c r="H180" i="5"/>
  <c r="H181" i="5"/>
  <c r="H190" i="5"/>
  <c r="H191" i="5"/>
  <c r="H196" i="5"/>
  <c r="H197" i="5"/>
  <c r="H206" i="5"/>
  <c r="H207" i="5"/>
  <c r="I29" i="3"/>
  <c r="I30" i="3"/>
  <c r="I32" i="3"/>
  <c r="I47" i="3"/>
  <c r="I49" i="3"/>
  <c r="I50" i="3"/>
  <c r="I51" i="3"/>
  <c r="I64" i="3"/>
  <c r="I65" i="3"/>
  <c r="I67" i="3"/>
  <c r="I68" i="3"/>
  <c r="I82" i="3"/>
  <c r="I83" i="3"/>
  <c r="I85" i="3"/>
  <c r="I86" i="3"/>
  <c r="I87" i="3"/>
  <c r="I101" i="3"/>
  <c r="I102" i="3"/>
  <c r="I104" i="3"/>
  <c r="I105" i="3"/>
  <c r="I106" i="3"/>
  <c r="I117" i="3"/>
  <c r="I118" i="3"/>
  <c r="I120" i="3"/>
  <c r="I121" i="3"/>
  <c r="I122" i="3"/>
  <c r="I141" i="3"/>
  <c r="I142" i="3"/>
  <c r="I146" i="3"/>
  <c r="I148" i="3"/>
  <c r="I150" i="3"/>
  <c r="I168" i="3"/>
  <c r="I169" i="3"/>
  <c r="I172" i="3"/>
  <c r="I173" i="3"/>
  <c r="I188" i="3"/>
  <c r="I191" i="3"/>
  <c r="I193" i="3"/>
  <c r="I194" i="3"/>
  <c r="I195" i="3"/>
  <c r="H29" i="3"/>
  <c r="H30" i="3"/>
  <c r="H34" i="3"/>
  <c r="H35" i="3"/>
  <c r="H36" i="3"/>
  <c r="H48" i="3"/>
  <c r="H49" i="3"/>
  <c r="H51" i="3"/>
  <c r="H52" i="3"/>
  <c r="H53" i="3"/>
  <c r="H65" i="3"/>
  <c r="H66" i="3"/>
  <c r="H68" i="3"/>
  <c r="H69" i="3"/>
  <c r="H70" i="3"/>
  <c r="H83" i="3"/>
  <c r="H84" i="3"/>
  <c r="H86" i="3"/>
  <c r="H88" i="3"/>
  <c r="H140" i="3"/>
  <c r="H141" i="3"/>
  <c r="H145" i="3"/>
  <c r="H146" i="3"/>
  <c r="H148" i="3"/>
  <c r="H168" i="3"/>
  <c r="H172" i="3"/>
  <c r="H184" i="3"/>
  <c r="H191" i="3"/>
  <c r="H193" i="3"/>
  <c r="H13" i="3"/>
  <c r="G40" i="6"/>
  <c r="I40" i="6" s="1"/>
  <c r="G143" i="4"/>
  <c r="J143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I28" i="4"/>
  <c r="G29" i="4"/>
  <c r="I29" i="4" s="1"/>
  <c r="G30" i="4"/>
  <c r="I30" i="4" s="1"/>
  <c r="G31" i="4"/>
  <c r="G32" i="4"/>
  <c r="G33" i="4"/>
  <c r="I33" i="4" s="1"/>
  <c r="G34" i="4"/>
  <c r="I34" i="4" s="1"/>
  <c r="G35" i="4"/>
  <c r="I35" i="4" s="1"/>
  <c r="G36" i="4"/>
  <c r="I36" i="4" s="1"/>
  <c r="G37" i="4"/>
  <c r="I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I43" i="4" s="1"/>
  <c r="G44" i="4"/>
  <c r="G45" i="4"/>
  <c r="G46" i="4"/>
  <c r="G47" i="4"/>
  <c r="G48" i="4"/>
  <c r="G49" i="4"/>
  <c r="I49" i="4" s="1"/>
  <c r="G50" i="4"/>
  <c r="I50" i="4" s="1"/>
  <c r="G51" i="4"/>
  <c r="I51" i="4" s="1"/>
  <c r="G52" i="4"/>
  <c r="G53" i="4"/>
  <c r="G54" i="4"/>
  <c r="G55" i="4"/>
  <c r="G56" i="4"/>
  <c r="I56" i="4" s="1"/>
  <c r="G57" i="4"/>
  <c r="I57" i="4" s="1"/>
  <c r="G58" i="4"/>
  <c r="I58" i="4" s="1"/>
  <c r="G59" i="4"/>
  <c r="I59" i="4" s="1"/>
  <c r="G60" i="4"/>
  <c r="G61" i="4"/>
  <c r="G62" i="4"/>
  <c r="G63" i="4"/>
  <c r="G64" i="4"/>
  <c r="G65" i="4"/>
  <c r="I65" i="4" s="1"/>
  <c r="G66" i="4"/>
  <c r="I66" i="4" s="1"/>
  <c r="G67" i="4"/>
  <c r="I67" i="4" s="1"/>
  <c r="G68" i="4"/>
  <c r="G69" i="4"/>
  <c r="G70" i="4"/>
  <c r="G71" i="4"/>
  <c r="I71" i="4" s="1"/>
  <c r="G72" i="4"/>
  <c r="I72" i="4" s="1"/>
  <c r="G73" i="4"/>
  <c r="I73" i="4" s="1"/>
  <c r="G74" i="4"/>
  <c r="I74" i="4" s="1"/>
  <c r="G75" i="4"/>
  <c r="I75" i="4" s="1"/>
  <c r="G76" i="4"/>
  <c r="G77" i="4"/>
  <c r="G78" i="4"/>
  <c r="G79" i="4"/>
  <c r="I79" i="4" s="1"/>
  <c r="G80" i="4"/>
  <c r="G81" i="4"/>
  <c r="I81" i="4" s="1"/>
  <c r="G82" i="4"/>
  <c r="I82" i="4" s="1"/>
  <c r="G83" i="4"/>
  <c r="I83" i="4" s="1"/>
  <c r="G84" i="4"/>
  <c r="G85" i="4"/>
  <c r="G86" i="4"/>
  <c r="J86" i="4" s="1"/>
  <c r="G87" i="4"/>
  <c r="J87" i="4" s="1"/>
  <c r="G88" i="4"/>
  <c r="I88" i="4" s="1"/>
  <c r="G89" i="4"/>
  <c r="I89" i="4" s="1"/>
  <c r="G90" i="4"/>
  <c r="I90" i="4" s="1"/>
  <c r="G91" i="4"/>
  <c r="I91" i="4" s="1"/>
  <c r="G92" i="4"/>
  <c r="J92" i="4" s="1"/>
  <c r="G93" i="4"/>
  <c r="J93" i="4" s="1"/>
  <c r="G94" i="4"/>
  <c r="J94" i="4" s="1"/>
  <c r="G95" i="4"/>
  <c r="J95" i="4" s="1"/>
  <c r="G96" i="4"/>
  <c r="G97" i="4"/>
  <c r="I97" i="4" s="1"/>
  <c r="G98" i="4"/>
  <c r="I98" i="4" s="1"/>
  <c r="G99" i="4"/>
  <c r="I99" i="4" s="1"/>
  <c r="G100" i="4"/>
  <c r="G101" i="4"/>
  <c r="G102" i="4"/>
  <c r="J102" i="4" s="1"/>
  <c r="G103" i="4"/>
  <c r="J103" i="4" s="1"/>
  <c r="G104" i="4"/>
  <c r="I104" i="4" s="1"/>
  <c r="G105" i="4"/>
  <c r="I105" i="4" s="1"/>
  <c r="G106" i="4"/>
  <c r="I106" i="4" s="1"/>
  <c r="G107" i="4"/>
  <c r="I107" i="4" s="1"/>
  <c r="G108" i="4"/>
  <c r="J108" i="4" s="1"/>
  <c r="G109" i="4"/>
  <c r="J109" i="4" s="1"/>
  <c r="G110" i="4"/>
  <c r="J110" i="4" s="1"/>
  <c r="G111" i="4"/>
  <c r="J111" i="4" s="1"/>
  <c r="G112" i="4"/>
  <c r="G113" i="4"/>
  <c r="I113" i="4" s="1"/>
  <c r="G114" i="4"/>
  <c r="I114" i="4" s="1"/>
  <c r="G115" i="4"/>
  <c r="I115" i="4" s="1"/>
  <c r="G116" i="4"/>
  <c r="G117" i="4"/>
  <c r="G118" i="4"/>
  <c r="J118" i="4" s="1"/>
  <c r="G119" i="4"/>
  <c r="G120" i="4"/>
  <c r="I120" i="4" s="1"/>
  <c r="G121" i="4"/>
  <c r="I121" i="4" s="1"/>
  <c r="G122" i="4"/>
  <c r="I122" i="4" s="1"/>
  <c r="G123" i="4"/>
  <c r="I123" i="4" s="1"/>
  <c r="G124" i="4"/>
  <c r="J124" i="4" s="1"/>
  <c r="G125" i="4"/>
  <c r="J125" i="4" s="1"/>
  <c r="G126" i="4"/>
  <c r="J126" i="4" s="1"/>
  <c r="G127" i="4"/>
  <c r="J127" i="4" s="1"/>
  <c r="G128" i="4"/>
  <c r="G129" i="4"/>
  <c r="I129" i="4" s="1"/>
  <c r="G130" i="4"/>
  <c r="J130" i="4" s="1"/>
  <c r="G131" i="4"/>
  <c r="I131" i="4" s="1"/>
  <c r="G132" i="4"/>
  <c r="G133" i="4"/>
  <c r="G134" i="4"/>
  <c r="J134" i="4" s="1"/>
  <c r="G135" i="4"/>
  <c r="J135" i="4" s="1"/>
  <c r="G136" i="4"/>
  <c r="I136" i="4" s="1"/>
  <c r="G137" i="4"/>
  <c r="I137" i="4" s="1"/>
  <c r="G138" i="4"/>
  <c r="I138" i="4" s="1"/>
  <c r="G139" i="4"/>
  <c r="I139" i="4" s="1"/>
  <c r="G140" i="4"/>
  <c r="J140" i="4" s="1"/>
  <c r="G141" i="4"/>
  <c r="J141" i="4" s="1"/>
  <c r="G142" i="4"/>
  <c r="J142" i="4" s="1"/>
  <c r="G144" i="4"/>
  <c r="G145" i="4"/>
  <c r="G146" i="4"/>
  <c r="G147" i="4"/>
  <c r="I147" i="4" s="1"/>
  <c r="G148" i="4"/>
  <c r="J148" i="4" s="1"/>
  <c r="G149" i="4"/>
  <c r="J149" i="4" s="1"/>
  <c r="G150" i="4"/>
  <c r="J150" i="4" s="1"/>
  <c r="G151" i="4"/>
  <c r="J151" i="4" s="1"/>
  <c r="G152" i="4"/>
  <c r="I152" i="4" s="1"/>
  <c r="G153" i="4"/>
  <c r="I153" i="4" s="1"/>
  <c r="G154" i="4"/>
  <c r="I154" i="4" s="1"/>
  <c r="G155" i="4"/>
  <c r="I155" i="4" s="1"/>
  <c r="G156" i="4"/>
  <c r="J156" i="4" s="1"/>
  <c r="G157" i="4"/>
  <c r="J157" i="4" s="1"/>
  <c r="G158" i="4"/>
  <c r="J158" i="4" s="1"/>
  <c r="G159" i="4"/>
  <c r="I159" i="4" s="1"/>
  <c r="G160" i="4"/>
  <c r="G161" i="4"/>
  <c r="G162" i="4"/>
  <c r="I162" i="4" s="1"/>
  <c r="G163" i="4"/>
  <c r="I163" i="4" s="1"/>
  <c r="G164" i="4"/>
  <c r="J164" i="4" s="1"/>
  <c r="G165" i="4"/>
  <c r="J165" i="4" s="1"/>
  <c r="G166" i="4"/>
  <c r="J166" i="4" s="1"/>
  <c r="G167" i="4"/>
  <c r="J167" i="4" s="1"/>
  <c r="G168" i="4"/>
  <c r="I168" i="4" s="1"/>
  <c r="G169" i="4"/>
  <c r="I169" i="4" s="1"/>
  <c r="G170" i="4"/>
  <c r="I170" i="4" s="1"/>
  <c r="G171" i="4"/>
  <c r="I171" i="4" s="1"/>
  <c r="G172" i="4"/>
  <c r="J172" i="4" s="1"/>
  <c r="G173" i="4"/>
  <c r="J173" i="4" s="1"/>
  <c r="G174" i="4"/>
  <c r="J174" i="4" s="1"/>
  <c r="G175" i="4"/>
  <c r="I175" i="4" s="1"/>
  <c r="G176" i="4"/>
  <c r="G177" i="4"/>
  <c r="G178" i="4"/>
  <c r="I178" i="4" s="1"/>
  <c r="G179" i="4"/>
  <c r="I179" i="4" s="1"/>
  <c r="G180" i="4"/>
  <c r="J180" i="4" s="1"/>
  <c r="G181" i="4"/>
  <c r="J181" i="4" s="1"/>
  <c r="G182" i="4"/>
  <c r="J182" i="4" s="1"/>
  <c r="G183" i="4"/>
  <c r="J183" i="4" s="1"/>
  <c r="G184" i="4"/>
  <c r="I184" i="4" s="1"/>
  <c r="G185" i="4"/>
  <c r="I185" i="4" s="1"/>
  <c r="G186" i="4"/>
  <c r="I186" i="4" s="1"/>
  <c r="G187" i="4"/>
  <c r="I187" i="4" s="1"/>
  <c r="G188" i="4"/>
  <c r="J188" i="4" s="1"/>
  <c r="G189" i="4"/>
  <c r="J189" i="4" s="1"/>
  <c r="G190" i="4"/>
  <c r="J190" i="4" s="1"/>
  <c r="G191" i="4"/>
  <c r="I191" i="4" s="1"/>
  <c r="G192" i="4"/>
  <c r="G193" i="4"/>
  <c r="G194" i="4"/>
  <c r="G195" i="4"/>
  <c r="I195" i="4" s="1"/>
  <c r="G196" i="4"/>
  <c r="J196" i="4" s="1"/>
  <c r="G197" i="4"/>
  <c r="J197" i="4" s="1"/>
  <c r="G198" i="4"/>
  <c r="J198" i="4" s="1"/>
  <c r="G199" i="4"/>
  <c r="J199" i="4" s="1"/>
  <c r="G200" i="4"/>
  <c r="I200" i="4" s="1"/>
  <c r="G201" i="4"/>
  <c r="I201" i="4" s="1"/>
  <c r="G202" i="4"/>
  <c r="I202" i="4" s="1"/>
  <c r="G203" i="4"/>
  <c r="I203" i="4" s="1"/>
  <c r="G204" i="4"/>
  <c r="J204" i="4" s="1"/>
  <c r="G205" i="4"/>
  <c r="J205" i="4" s="1"/>
  <c r="G206" i="4"/>
  <c r="J206" i="4" s="1"/>
  <c r="G207" i="4"/>
  <c r="I207" i="4" s="1"/>
  <c r="G208" i="4"/>
  <c r="G209" i="4"/>
  <c r="G10" i="4"/>
  <c r="I10" i="4" s="1"/>
  <c r="F8" i="3"/>
  <c r="I8" i="3" s="1"/>
  <c r="F9" i="3"/>
  <c r="I9" i="3" s="1"/>
  <c r="F10" i="3"/>
  <c r="I10" i="3" s="1"/>
  <c r="F11" i="3"/>
  <c r="I11" i="3" s="1"/>
  <c r="F12" i="3"/>
  <c r="I12" i="3" s="1"/>
  <c r="F13" i="3"/>
  <c r="I13" i="3" s="1"/>
  <c r="F14" i="3"/>
  <c r="H14" i="3" s="1"/>
  <c r="F15" i="3"/>
  <c r="H15" i="3" s="1"/>
  <c r="F16" i="3"/>
  <c r="I16" i="3" s="1"/>
  <c r="F17" i="3"/>
  <c r="H17" i="3" s="1"/>
  <c r="F18" i="3"/>
  <c r="H18" i="3" s="1"/>
  <c r="F19" i="3"/>
  <c r="H19" i="3" s="1"/>
  <c r="F20" i="3"/>
  <c r="H20" i="3" s="1"/>
  <c r="F21" i="3"/>
  <c r="I21" i="3" s="1"/>
  <c r="F22" i="3"/>
  <c r="H22" i="3" s="1"/>
  <c r="F23" i="3"/>
  <c r="H23" i="3" s="1"/>
  <c r="F24" i="3"/>
  <c r="I24" i="3" s="1"/>
  <c r="F25" i="3"/>
  <c r="I25" i="3" s="1"/>
  <c r="F26" i="3"/>
  <c r="I26" i="3" s="1"/>
  <c r="F27" i="3"/>
  <c r="H27" i="3" s="1"/>
  <c r="F28" i="3"/>
  <c r="I28" i="3" s="1"/>
  <c r="F29" i="3"/>
  <c r="F30" i="3"/>
  <c r="F31" i="3"/>
  <c r="I31" i="3" s="1"/>
  <c r="F32" i="3"/>
  <c r="H32" i="3" s="1"/>
  <c r="F33" i="3"/>
  <c r="I33" i="3" s="1"/>
  <c r="F34" i="3"/>
  <c r="I34" i="3" s="1"/>
  <c r="F35" i="3"/>
  <c r="I35" i="3" s="1"/>
  <c r="F36" i="3"/>
  <c r="I36" i="3" s="1"/>
  <c r="F37" i="3"/>
  <c r="H37" i="3" s="1"/>
  <c r="F38" i="3"/>
  <c r="H38" i="3" s="1"/>
  <c r="F39" i="3"/>
  <c r="H39" i="3" s="1"/>
  <c r="F40" i="3"/>
  <c r="I40" i="3" s="1"/>
  <c r="F41" i="3"/>
  <c r="I41" i="3" s="1"/>
  <c r="F42" i="3"/>
  <c r="I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I48" i="3" s="1"/>
  <c r="F49" i="3"/>
  <c r="F50" i="3"/>
  <c r="H50" i="3" s="1"/>
  <c r="F51" i="3"/>
  <c r="F52" i="3"/>
  <c r="I52" i="3" s="1"/>
  <c r="F53" i="3"/>
  <c r="I53" i="3" s="1"/>
  <c r="F54" i="3"/>
  <c r="H54" i="3" s="1"/>
  <c r="F55" i="3"/>
  <c r="I55" i="3" s="1"/>
  <c r="F56" i="3"/>
  <c r="H56" i="3" s="1"/>
  <c r="F57" i="3"/>
  <c r="H57" i="3" s="1"/>
  <c r="F58" i="3"/>
  <c r="H58" i="3" s="1"/>
  <c r="F59" i="3"/>
  <c r="I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F66" i="3"/>
  <c r="I66" i="3" s="1"/>
  <c r="F67" i="3"/>
  <c r="H67" i="3" s="1"/>
  <c r="F68" i="3"/>
  <c r="F69" i="3"/>
  <c r="I69" i="3" s="1"/>
  <c r="F70" i="3"/>
  <c r="I70" i="3" s="1"/>
  <c r="F71" i="3"/>
  <c r="I71" i="3" s="1"/>
  <c r="F72" i="3"/>
  <c r="H72" i="3" s="1"/>
  <c r="F73" i="3"/>
  <c r="H73" i="3" s="1"/>
  <c r="F74" i="3"/>
  <c r="I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F84" i="3"/>
  <c r="I84" i="3" s="1"/>
  <c r="F85" i="3"/>
  <c r="H85" i="3" s="1"/>
  <c r="F86" i="3"/>
  <c r="F87" i="3"/>
  <c r="H87" i="3" s="1"/>
  <c r="F88" i="3"/>
  <c r="I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I97" i="3" s="1"/>
  <c r="F98" i="3"/>
  <c r="I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I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I123" i="3" s="1"/>
  <c r="F124" i="3"/>
  <c r="I124" i="3" s="1"/>
  <c r="F125" i="3"/>
  <c r="I125" i="3" s="1"/>
  <c r="F126" i="3"/>
  <c r="I126" i="3" s="1"/>
  <c r="F127" i="3"/>
  <c r="I127" i="3" s="1"/>
  <c r="F128" i="3"/>
  <c r="I128" i="3" s="1"/>
  <c r="F129" i="3"/>
  <c r="I129" i="3" s="1"/>
  <c r="F130" i="3"/>
  <c r="I130" i="3" s="1"/>
  <c r="F131" i="3"/>
  <c r="H131" i="3" s="1"/>
  <c r="F132" i="3"/>
  <c r="H132" i="3" s="1"/>
  <c r="F133" i="3"/>
  <c r="H133" i="3" s="1"/>
  <c r="F134" i="3"/>
  <c r="I134" i="3" s="1"/>
  <c r="F135" i="3"/>
  <c r="I135" i="3" s="1"/>
  <c r="F136" i="3"/>
  <c r="I136" i="3" s="1"/>
  <c r="F137" i="3"/>
  <c r="H137" i="3" s="1"/>
  <c r="F138" i="3"/>
  <c r="H138" i="3" s="1"/>
  <c r="F139" i="3"/>
  <c r="I139" i="3" s="1"/>
  <c r="F140" i="3"/>
  <c r="I140" i="3" s="1"/>
  <c r="F141" i="3"/>
  <c r="F142" i="3"/>
  <c r="H142" i="3" s="1"/>
  <c r="F143" i="3"/>
  <c r="I143" i="3" s="1"/>
  <c r="F144" i="3"/>
  <c r="H144" i="3" s="1"/>
  <c r="F145" i="3"/>
  <c r="I145" i="3" s="1"/>
  <c r="F146" i="3"/>
  <c r="F147" i="3"/>
  <c r="H147" i="3" s="1"/>
  <c r="F148" i="3"/>
  <c r="F149" i="3"/>
  <c r="H149" i="3" s="1"/>
  <c r="F150" i="3"/>
  <c r="H150" i="3" s="1"/>
  <c r="F151" i="3"/>
  <c r="H151" i="3" s="1"/>
  <c r="F152" i="3"/>
  <c r="I152" i="3" s="1"/>
  <c r="F153" i="3"/>
  <c r="I153" i="3" s="1"/>
  <c r="F154" i="3"/>
  <c r="I154" i="3" s="1"/>
  <c r="F155" i="3"/>
  <c r="I155" i="3" s="1"/>
  <c r="F156" i="3"/>
  <c r="I156" i="3" s="1"/>
  <c r="F157" i="3"/>
  <c r="I157" i="3" s="1"/>
  <c r="F158" i="3"/>
  <c r="I158" i="3" s="1"/>
  <c r="F159" i="3"/>
  <c r="I159" i="3" s="1"/>
  <c r="F160" i="3"/>
  <c r="I160" i="3" s="1"/>
  <c r="F161" i="3"/>
  <c r="I161" i="3" s="1"/>
  <c r="F162" i="3"/>
  <c r="I162" i="3" s="1"/>
  <c r="F163" i="3"/>
  <c r="H163" i="3" s="1"/>
  <c r="F164" i="3"/>
  <c r="I164" i="3" s="1"/>
  <c r="F165" i="3"/>
  <c r="I165" i="3" s="1"/>
  <c r="F166" i="3"/>
  <c r="I166" i="3" s="1"/>
  <c r="F167" i="3"/>
  <c r="H167" i="3" s="1"/>
  <c r="F168" i="3"/>
  <c r="F169" i="3"/>
  <c r="H169" i="3" s="1"/>
  <c r="F170" i="3"/>
  <c r="I170" i="3" s="1"/>
  <c r="F171" i="3"/>
  <c r="I171" i="3" s="1"/>
  <c r="F172" i="3"/>
  <c r="F173" i="3"/>
  <c r="H173" i="3" s="1"/>
  <c r="F174" i="3"/>
  <c r="I174" i="3" s="1"/>
  <c r="F175" i="3"/>
  <c r="I175" i="3" s="1"/>
  <c r="F176" i="3"/>
  <c r="I176" i="3" s="1"/>
  <c r="F177" i="3"/>
  <c r="I177" i="3" s="1"/>
  <c r="F178" i="3"/>
  <c r="I178" i="3" s="1"/>
  <c r="F179" i="3"/>
  <c r="I179" i="3" s="1"/>
  <c r="F180" i="3"/>
  <c r="I180" i="3" s="1"/>
  <c r="F181" i="3"/>
  <c r="I181" i="3" s="1"/>
  <c r="F182" i="3"/>
  <c r="H182" i="3" s="1"/>
  <c r="F183" i="3"/>
  <c r="I183" i="3" s="1"/>
  <c r="F184" i="3"/>
  <c r="I184" i="3" s="1"/>
  <c r="F185" i="3"/>
  <c r="H185" i="3" s="1"/>
  <c r="F186" i="3"/>
  <c r="H186" i="3" s="1"/>
  <c r="F187" i="3"/>
  <c r="I187" i="3" s="1"/>
  <c r="F188" i="3"/>
  <c r="H188" i="3" s="1"/>
  <c r="F189" i="3"/>
  <c r="H189" i="3" s="1"/>
  <c r="F190" i="3"/>
  <c r="I190" i="3" s="1"/>
  <c r="F191" i="3"/>
  <c r="F192" i="3"/>
  <c r="I192" i="3" s="1"/>
  <c r="F193" i="3"/>
  <c r="F194" i="3"/>
  <c r="H194" i="3" s="1"/>
  <c r="F195" i="3"/>
  <c r="H195" i="3" s="1"/>
  <c r="F196" i="3"/>
  <c r="I196" i="3" s="1"/>
  <c r="F197" i="3"/>
  <c r="I197" i="3" s="1"/>
  <c r="F198" i="3"/>
  <c r="I198" i="3" s="1"/>
  <c r="F199" i="3"/>
  <c r="I199" i="3" s="1"/>
  <c r="F200" i="3"/>
  <c r="I200" i="3" s="1"/>
  <c r="F201" i="3"/>
  <c r="I201" i="3" s="1"/>
  <c r="F202" i="3"/>
  <c r="I202" i="3" s="1"/>
  <c r="F203" i="3"/>
  <c r="I203" i="3" s="1"/>
  <c r="F204" i="3"/>
  <c r="I204" i="3" s="1"/>
  <c r="F205" i="3"/>
  <c r="I205" i="3" s="1"/>
  <c r="F206" i="3"/>
  <c r="I206" i="3" s="1"/>
  <c r="F7" i="3"/>
  <c r="H7" i="3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F100" i="2"/>
  <c r="F10" i="2"/>
  <c r="P10" i="2" s="1"/>
  <c r="M3" i="7"/>
  <c r="L3" i="7"/>
  <c r="G195" i="7"/>
  <c r="J195" i="7" s="1"/>
  <c r="G194" i="7"/>
  <c r="G192" i="7"/>
  <c r="G189" i="7"/>
  <c r="G187" i="7"/>
  <c r="J187" i="7" s="1"/>
  <c r="G186" i="7"/>
  <c r="J186" i="7" s="1"/>
  <c r="G185" i="7"/>
  <c r="J185" i="7" s="1"/>
  <c r="G184" i="7"/>
  <c r="J184" i="7" s="1"/>
  <c r="G183" i="7"/>
  <c r="J183" i="7" s="1"/>
  <c r="G182" i="7"/>
  <c r="J182" i="7" s="1"/>
  <c r="G181" i="7"/>
  <c r="J181" i="7" s="1"/>
  <c r="G178" i="7"/>
  <c r="J178" i="7" s="1"/>
  <c r="G176" i="7"/>
  <c r="G172" i="7"/>
  <c r="G167" i="7"/>
  <c r="J167" i="7" s="1"/>
  <c r="G166" i="7"/>
  <c r="I166" i="7" s="1"/>
  <c r="G164" i="7"/>
  <c r="J164" i="7" s="1"/>
  <c r="G162" i="7"/>
  <c r="J162" i="7" s="1"/>
  <c r="G161" i="7"/>
  <c r="J161" i="7" s="1"/>
  <c r="G159" i="7"/>
  <c r="G157" i="7"/>
  <c r="J157" i="7" s="1"/>
  <c r="G156" i="7"/>
  <c r="J156" i="7" s="1"/>
  <c r="G155" i="7"/>
  <c r="G154" i="7"/>
  <c r="I154" i="7" s="1"/>
  <c r="G152" i="7"/>
  <c r="G150" i="7"/>
  <c r="J150" i="7" s="1"/>
  <c r="G145" i="7"/>
  <c r="I145" i="7" s="1"/>
  <c r="G144" i="7"/>
  <c r="J144" i="7" s="1"/>
  <c r="G141" i="7"/>
  <c r="J141" i="7" s="1"/>
  <c r="G137" i="7"/>
  <c r="G136" i="7"/>
  <c r="J136" i="7" s="1"/>
  <c r="G135" i="7"/>
  <c r="G133" i="7"/>
  <c r="I133" i="7" s="1"/>
  <c r="G132" i="7"/>
  <c r="G129" i="7"/>
  <c r="I129" i="7" s="1"/>
  <c r="G127" i="7"/>
  <c r="G122" i="7"/>
  <c r="J122" i="7" s="1"/>
  <c r="G120" i="7"/>
  <c r="J120" i="7" s="1"/>
  <c r="G119" i="7"/>
  <c r="I119" i="7" s="1"/>
  <c r="G118" i="7"/>
  <c r="I118" i="7" s="1"/>
  <c r="G113" i="7"/>
  <c r="I113" i="7" s="1"/>
  <c r="G108" i="7"/>
  <c r="J108" i="7" s="1"/>
  <c r="G107" i="7"/>
  <c r="I107" i="7" s="1"/>
  <c r="G106" i="7"/>
  <c r="J106" i="7" s="1"/>
  <c r="G104" i="7"/>
  <c r="G100" i="7"/>
  <c r="I100" i="7" s="1"/>
  <c r="G91" i="7"/>
  <c r="J91" i="7" s="1"/>
  <c r="G71" i="7"/>
  <c r="J71" i="7" s="1"/>
  <c r="G61" i="7"/>
  <c r="G41" i="7"/>
  <c r="J41" i="7" s="1"/>
  <c r="G31" i="7"/>
  <c r="I31" i="7" s="1"/>
  <c r="G21" i="7"/>
  <c r="I21" i="7" s="1"/>
  <c r="G18" i="7"/>
  <c r="I18" i="7" s="1"/>
  <c r="G17" i="7"/>
  <c r="J17" i="7" s="1"/>
  <c r="G16" i="7"/>
  <c r="I16" i="7" s="1"/>
  <c r="G15" i="7"/>
  <c r="J15" i="7" s="1"/>
  <c r="G14" i="7"/>
  <c r="J14" i="7" s="1"/>
  <c r="L3" i="2"/>
  <c r="M3" i="2"/>
  <c r="N3" i="2"/>
  <c r="O3" i="2"/>
  <c r="K3" i="2"/>
  <c r="N3" i="7"/>
  <c r="O3" i="7"/>
  <c r="K3" i="7"/>
  <c r="J4" i="6"/>
  <c r="K4" i="6"/>
  <c r="L4" i="6"/>
  <c r="M4" i="6"/>
  <c r="I4" i="6"/>
  <c r="J4" i="5"/>
  <c r="K4" i="5"/>
  <c r="L4" i="5"/>
  <c r="M4" i="5"/>
  <c r="I4" i="5"/>
  <c r="J4" i="3"/>
  <c r="J3" i="4"/>
  <c r="K3" i="4"/>
  <c r="L3" i="4"/>
  <c r="M3" i="4"/>
  <c r="I3" i="4"/>
  <c r="K4" i="3"/>
  <c r="L4" i="3"/>
  <c r="M4" i="3"/>
  <c r="N4" i="3"/>
  <c r="G7" i="7"/>
  <c r="J7" i="7" s="1"/>
  <c r="G8" i="7"/>
  <c r="I8" i="7" s="1"/>
  <c r="G9" i="7"/>
  <c r="I9" i="7" s="1"/>
  <c r="G10" i="7"/>
  <c r="J10" i="7" s="1"/>
  <c r="G11" i="7"/>
  <c r="I11" i="7" s="1"/>
  <c r="G12" i="7"/>
  <c r="J12" i="7" s="1"/>
  <c r="G13" i="7"/>
  <c r="I13" i="7" s="1"/>
  <c r="G19" i="7"/>
  <c r="I19" i="7" s="1"/>
  <c r="G20" i="7"/>
  <c r="J20" i="7" s="1"/>
  <c r="G22" i="7"/>
  <c r="J22" i="7" s="1"/>
  <c r="G23" i="7"/>
  <c r="G24" i="7"/>
  <c r="J24" i="7" s="1"/>
  <c r="G25" i="7"/>
  <c r="J25" i="7" s="1"/>
  <c r="G26" i="7"/>
  <c r="G27" i="7"/>
  <c r="G28" i="7"/>
  <c r="I28" i="7" s="1"/>
  <c r="G29" i="7"/>
  <c r="J29" i="7" s="1"/>
  <c r="G30" i="7"/>
  <c r="J30" i="7" s="1"/>
  <c r="G32" i="7"/>
  <c r="I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G42" i="7"/>
  <c r="J42" i="7" s="1"/>
  <c r="G43" i="7"/>
  <c r="G44" i="7"/>
  <c r="I44" i="7" s="1"/>
  <c r="G45" i="7"/>
  <c r="G46" i="7"/>
  <c r="I46" i="7" s="1"/>
  <c r="G47" i="7"/>
  <c r="I47" i="7" s="1"/>
  <c r="G48" i="7"/>
  <c r="J48" i="7" s="1"/>
  <c r="G49" i="7"/>
  <c r="I49" i="7" s="1"/>
  <c r="G50" i="7"/>
  <c r="I50" i="7" s="1"/>
  <c r="G51" i="7"/>
  <c r="J51" i="7" s="1"/>
  <c r="G52" i="7"/>
  <c r="J52" i="7" s="1"/>
  <c r="G53" i="7"/>
  <c r="J53" i="7" s="1"/>
  <c r="G54" i="7"/>
  <c r="J54" i="7" s="1"/>
  <c r="G55" i="7"/>
  <c r="J55" i="7" s="1"/>
  <c r="G56" i="7"/>
  <c r="I56" i="7" s="1"/>
  <c r="G57" i="7"/>
  <c r="J57" i="7" s="1"/>
  <c r="G58" i="7"/>
  <c r="J58" i="7" s="1"/>
  <c r="G59" i="7"/>
  <c r="G60" i="7"/>
  <c r="G62" i="7"/>
  <c r="G63" i="7"/>
  <c r="I63" i="7" s="1"/>
  <c r="G64" i="7"/>
  <c r="J64" i="7" s="1"/>
  <c r="G65" i="7"/>
  <c r="J65" i="7" s="1"/>
  <c r="G66" i="7"/>
  <c r="I66" i="7" s="1"/>
  <c r="G67" i="7"/>
  <c r="J67" i="7" s="1"/>
  <c r="G68" i="7"/>
  <c r="J68" i="7" s="1"/>
  <c r="G69" i="7"/>
  <c r="J69" i="7" s="1"/>
  <c r="G70" i="7"/>
  <c r="J70" i="7" s="1"/>
  <c r="G72" i="7"/>
  <c r="J72" i="7" s="1"/>
  <c r="G73" i="7"/>
  <c r="G74" i="7"/>
  <c r="J74" i="7" s="1"/>
  <c r="G75" i="7"/>
  <c r="G76" i="7"/>
  <c r="J76" i="7" s="1"/>
  <c r="G77" i="7"/>
  <c r="G78" i="7"/>
  <c r="G79" i="7"/>
  <c r="I79" i="7" s="1"/>
  <c r="G80" i="7"/>
  <c r="I80" i="7" s="1"/>
  <c r="G81" i="7"/>
  <c r="J81" i="7" s="1"/>
  <c r="G82" i="7"/>
  <c r="I82" i="7" s="1"/>
  <c r="G83" i="7"/>
  <c r="I83" i="7" s="1"/>
  <c r="G84" i="7"/>
  <c r="J84" i="7" s="1"/>
  <c r="G85" i="7"/>
  <c r="J85" i="7" s="1"/>
  <c r="G86" i="7"/>
  <c r="J86" i="7" s="1"/>
  <c r="G87" i="7"/>
  <c r="J87" i="7" s="1"/>
  <c r="G88" i="7"/>
  <c r="J88" i="7" s="1"/>
  <c r="G89" i="7"/>
  <c r="G90" i="7"/>
  <c r="J90" i="7" s="1"/>
  <c r="G92" i="7"/>
  <c r="G93" i="7"/>
  <c r="G94" i="7"/>
  <c r="I94" i="7" s="1"/>
  <c r="G95" i="7"/>
  <c r="G96" i="7"/>
  <c r="I96" i="7" s="1"/>
  <c r="G97" i="7"/>
  <c r="J97" i="7" s="1"/>
  <c r="G98" i="7"/>
  <c r="J98" i="7" s="1"/>
  <c r="G99" i="7"/>
  <c r="G101" i="7"/>
  <c r="J101" i="7" s="1"/>
  <c r="G102" i="7"/>
  <c r="G103" i="7"/>
  <c r="J103" i="7" s="1"/>
  <c r="G105" i="7"/>
  <c r="I105" i="7" s="1"/>
  <c r="G109" i="7"/>
  <c r="I109" i="7" s="1"/>
  <c r="G110" i="7"/>
  <c r="I110" i="7" s="1"/>
  <c r="G111" i="7"/>
  <c r="G112" i="7"/>
  <c r="I112" i="7" s="1"/>
  <c r="G114" i="7"/>
  <c r="G115" i="7"/>
  <c r="G116" i="7"/>
  <c r="J116" i="7" s="1"/>
  <c r="G117" i="7"/>
  <c r="J117" i="7" s="1"/>
  <c r="G121" i="7"/>
  <c r="J121" i="7" s="1"/>
  <c r="G123" i="7"/>
  <c r="J123" i="7" s="1"/>
  <c r="G124" i="7"/>
  <c r="J124" i="7" s="1"/>
  <c r="G125" i="7"/>
  <c r="J125" i="7" s="1"/>
  <c r="G126" i="7"/>
  <c r="J126" i="7" s="1"/>
  <c r="G128" i="7"/>
  <c r="J128" i="7" s="1"/>
  <c r="G130" i="7"/>
  <c r="I130" i="7" s="1"/>
  <c r="G131" i="7"/>
  <c r="I131" i="7" s="1"/>
  <c r="G134" i="7"/>
  <c r="G138" i="7"/>
  <c r="G139" i="7"/>
  <c r="J139" i="7" s="1"/>
  <c r="G140" i="7"/>
  <c r="J140" i="7" s="1"/>
  <c r="G142" i="7"/>
  <c r="I142" i="7" s="1"/>
  <c r="G143" i="7"/>
  <c r="I143" i="7" s="1"/>
  <c r="G146" i="7"/>
  <c r="J146" i="7" s="1"/>
  <c r="G147" i="7"/>
  <c r="I147" i="7" s="1"/>
  <c r="G148" i="7"/>
  <c r="I148" i="7" s="1"/>
  <c r="G149" i="7"/>
  <c r="J149" i="7" s="1"/>
  <c r="G151" i="7"/>
  <c r="J151" i="7" s="1"/>
  <c r="G153" i="7"/>
  <c r="J153" i="7" s="1"/>
  <c r="G158" i="7"/>
  <c r="J158" i="7" s="1"/>
  <c r="G160" i="7"/>
  <c r="J160" i="7" s="1"/>
  <c r="G163" i="7"/>
  <c r="J163" i="7" s="1"/>
  <c r="G165" i="7"/>
  <c r="J165" i="7" s="1"/>
  <c r="G168" i="7"/>
  <c r="G169" i="7"/>
  <c r="G170" i="7"/>
  <c r="G171" i="7"/>
  <c r="G173" i="7"/>
  <c r="G174" i="7"/>
  <c r="J174" i="7" s="1"/>
  <c r="G175" i="7"/>
  <c r="G177" i="7"/>
  <c r="G179" i="7"/>
  <c r="J179" i="7" s="1"/>
  <c r="G180" i="7"/>
  <c r="I180" i="7" s="1"/>
  <c r="G188" i="7"/>
  <c r="J188" i="7" s="1"/>
  <c r="G190" i="7"/>
  <c r="J190" i="7" s="1"/>
  <c r="G191" i="7"/>
  <c r="I191" i="7" s="1"/>
  <c r="G193" i="7"/>
  <c r="I193" i="7" s="1"/>
  <c r="G196" i="7"/>
  <c r="I196" i="7" s="1"/>
  <c r="G197" i="7"/>
  <c r="I197" i="7" s="1"/>
  <c r="G198" i="7"/>
  <c r="I198" i="7" s="1"/>
  <c r="G199" i="7"/>
  <c r="I199" i="7" s="1"/>
  <c r="G200" i="7"/>
  <c r="I200" i="7" s="1"/>
  <c r="G201" i="7"/>
  <c r="J201" i="7" s="1"/>
  <c r="G202" i="7"/>
  <c r="I202" i="7" s="1"/>
  <c r="G203" i="7"/>
  <c r="J203" i="7" s="1"/>
  <c r="G204" i="7"/>
  <c r="G205" i="7"/>
  <c r="G6" i="7"/>
  <c r="J6" i="7" s="1"/>
  <c r="G10" i="6"/>
  <c r="J10" i="6" s="1"/>
  <c r="G11" i="6"/>
  <c r="J11" i="6" s="1"/>
  <c r="G12" i="6"/>
  <c r="J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J23" i="6" s="1"/>
  <c r="G24" i="6"/>
  <c r="J24" i="6" s="1"/>
  <c r="G25" i="6"/>
  <c r="J25" i="6" s="1"/>
  <c r="G26" i="6"/>
  <c r="J26" i="6" s="1"/>
  <c r="G27" i="6"/>
  <c r="J27" i="6" s="1"/>
  <c r="G28" i="6"/>
  <c r="J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1" i="6"/>
  <c r="I41" i="6" s="1"/>
  <c r="G42" i="6"/>
  <c r="J42" i="6" s="1"/>
  <c r="G43" i="6"/>
  <c r="J43" i="6" s="1"/>
  <c r="G44" i="6"/>
  <c r="J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I57" i="6" s="1"/>
  <c r="G58" i="6"/>
  <c r="J58" i="6" s="1"/>
  <c r="G59" i="6"/>
  <c r="J59" i="6" s="1"/>
  <c r="G60" i="6"/>
  <c r="J60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G70" i="6"/>
  <c r="I70" i="6" s="1"/>
  <c r="G71" i="6"/>
  <c r="I71" i="6" s="1"/>
  <c r="G72" i="6"/>
  <c r="J72" i="6" s="1"/>
  <c r="G73" i="6"/>
  <c r="J73" i="6" s="1"/>
  <c r="G74" i="6"/>
  <c r="J74" i="6" s="1"/>
  <c r="G75" i="6"/>
  <c r="J75" i="6" s="1"/>
  <c r="G76" i="6"/>
  <c r="J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G85" i="6"/>
  <c r="I85" i="6" s="1"/>
  <c r="G86" i="6"/>
  <c r="I86" i="6" s="1"/>
  <c r="G87" i="6"/>
  <c r="I87" i="6" s="1"/>
  <c r="G88" i="6"/>
  <c r="I88" i="6" s="1"/>
  <c r="G89" i="6"/>
  <c r="I89" i="6" s="1"/>
  <c r="G90" i="6"/>
  <c r="J90" i="6" s="1"/>
  <c r="G91" i="6"/>
  <c r="J91" i="6" s="1"/>
  <c r="G92" i="6"/>
  <c r="J92" i="6" s="1"/>
  <c r="G93" i="6"/>
  <c r="I93" i="6" s="1"/>
  <c r="G94" i="6"/>
  <c r="I94" i="6" s="1"/>
  <c r="G95" i="6"/>
  <c r="I95" i="6" s="1"/>
  <c r="G96" i="6"/>
  <c r="I96" i="6" s="1"/>
  <c r="G97" i="6"/>
  <c r="I97" i="6" s="1"/>
  <c r="G98" i="6"/>
  <c r="I98" i="6" s="1"/>
  <c r="G99" i="6"/>
  <c r="I99" i="6" s="1"/>
  <c r="G100" i="6"/>
  <c r="I100" i="6" s="1"/>
  <c r="G101" i="6"/>
  <c r="I101" i="6" s="1"/>
  <c r="G102" i="6"/>
  <c r="I102" i="6" s="1"/>
  <c r="G103" i="6"/>
  <c r="I103" i="6" s="1"/>
  <c r="G104" i="6"/>
  <c r="I104" i="6" s="1"/>
  <c r="G105" i="6"/>
  <c r="I105" i="6" s="1"/>
  <c r="G106" i="6"/>
  <c r="J106" i="6" s="1"/>
  <c r="G107" i="6"/>
  <c r="J107" i="6" s="1"/>
  <c r="G108" i="6"/>
  <c r="J108" i="6" s="1"/>
  <c r="G109" i="6"/>
  <c r="I109" i="6" s="1"/>
  <c r="G110" i="6"/>
  <c r="I110" i="6" s="1"/>
  <c r="G111" i="6"/>
  <c r="I111" i="6" s="1"/>
  <c r="G112" i="6"/>
  <c r="I112" i="6" s="1"/>
  <c r="G113" i="6"/>
  <c r="I113" i="6" s="1"/>
  <c r="G114" i="6"/>
  <c r="I114" i="6" s="1"/>
  <c r="G115" i="6"/>
  <c r="I115" i="6" s="1"/>
  <c r="G116" i="6"/>
  <c r="I116" i="6" s="1"/>
  <c r="G117" i="6"/>
  <c r="I117" i="6" s="1"/>
  <c r="G118" i="6"/>
  <c r="I118" i="6" s="1"/>
  <c r="G119" i="6"/>
  <c r="I119" i="6" s="1"/>
  <c r="G120" i="6"/>
  <c r="J120" i="6" s="1"/>
  <c r="G121" i="6"/>
  <c r="J121" i="6" s="1"/>
  <c r="G122" i="6"/>
  <c r="J122" i="6" s="1"/>
  <c r="G123" i="6"/>
  <c r="J123" i="6" s="1"/>
  <c r="G124" i="6"/>
  <c r="J124" i="6" s="1"/>
  <c r="G125" i="6"/>
  <c r="I125" i="6" s="1"/>
  <c r="G126" i="6"/>
  <c r="I126" i="6" s="1"/>
  <c r="G127" i="6"/>
  <c r="I127" i="6" s="1"/>
  <c r="G128" i="6"/>
  <c r="I128" i="6" s="1"/>
  <c r="G129" i="6"/>
  <c r="I129" i="6" s="1"/>
  <c r="G130" i="6"/>
  <c r="I130" i="6" s="1"/>
  <c r="G131" i="6"/>
  <c r="I131" i="6" s="1"/>
  <c r="G132" i="6"/>
  <c r="I132" i="6" s="1"/>
  <c r="G133" i="6"/>
  <c r="I133" i="6" s="1"/>
  <c r="G134" i="6"/>
  <c r="I134" i="6" s="1"/>
  <c r="G135" i="6"/>
  <c r="I135" i="6" s="1"/>
  <c r="G136" i="6"/>
  <c r="J136" i="6" s="1"/>
  <c r="G137" i="6"/>
  <c r="J137" i="6" s="1"/>
  <c r="G138" i="6"/>
  <c r="J138" i="6" s="1"/>
  <c r="G139" i="6"/>
  <c r="I139" i="6" s="1"/>
  <c r="G140" i="6"/>
  <c r="I140" i="6" s="1"/>
  <c r="G141" i="6"/>
  <c r="I141" i="6" s="1"/>
  <c r="G142" i="6"/>
  <c r="I142" i="6" s="1"/>
  <c r="G143" i="6"/>
  <c r="I143" i="6" s="1"/>
  <c r="G144" i="6"/>
  <c r="I144" i="6" s="1"/>
  <c r="G145" i="6"/>
  <c r="I145" i="6" s="1"/>
  <c r="G146" i="6"/>
  <c r="I146" i="6" s="1"/>
  <c r="G147" i="6"/>
  <c r="I147" i="6" s="1"/>
  <c r="G148" i="6"/>
  <c r="I148" i="6" s="1"/>
  <c r="G149" i="6"/>
  <c r="I149" i="6" s="1"/>
  <c r="G150" i="6"/>
  <c r="I150" i="6" s="1"/>
  <c r="G151" i="6"/>
  <c r="I151" i="6" s="1"/>
  <c r="G152" i="6"/>
  <c r="I152" i="6" s="1"/>
  <c r="G153" i="6"/>
  <c r="I153" i="6" s="1"/>
  <c r="G154" i="6"/>
  <c r="J154" i="6" s="1"/>
  <c r="G155" i="6"/>
  <c r="J155" i="6" s="1"/>
  <c r="G156" i="6"/>
  <c r="J156" i="6" s="1"/>
  <c r="G157" i="6"/>
  <c r="I157" i="6" s="1"/>
  <c r="G158" i="6"/>
  <c r="I158" i="6" s="1"/>
  <c r="G159" i="6"/>
  <c r="I159" i="6" s="1"/>
  <c r="G160" i="6"/>
  <c r="I160" i="6" s="1"/>
  <c r="G161" i="6"/>
  <c r="I161" i="6" s="1"/>
  <c r="G162" i="6"/>
  <c r="I162" i="6" s="1"/>
  <c r="G163" i="6"/>
  <c r="I163" i="6" s="1"/>
  <c r="G164" i="6"/>
  <c r="I164" i="6" s="1"/>
  <c r="G165" i="6"/>
  <c r="I165" i="6" s="1"/>
  <c r="G166" i="6"/>
  <c r="I166" i="6" s="1"/>
  <c r="G167" i="6"/>
  <c r="I167" i="6" s="1"/>
  <c r="G168" i="6"/>
  <c r="I168" i="6" s="1"/>
  <c r="G169" i="6"/>
  <c r="J169" i="6" s="1"/>
  <c r="G170" i="6"/>
  <c r="J170" i="6" s="1"/>
  <c r="G171" i="6"/>
  <c r="J171" i="6" s="1"/>
  <c r="G172" i="6"/>
  <c r="J172" i="6" s="1"/>
  <c r="G173" i="6"/>
  <c r="I173" i="6" s="1"/>
  <c r="G174" i="6"/>
  <c r="I174" i="6" s="1"/>
  <c r="G175" i="6"/>
  <c r="I175" i="6" s="1"/>
  <c r="G176" i="6"/>
  <c r="I176" i="6" s="1"/>
  <c r="G177" i="6"/>
  <c r="I177" i="6" s="1"/>
  <c r="G178" i="6"/>
  <c r="I178" i="6" s="1"/>
  <c r="G179" i="6"/>
  <c r="I179" i="6" s="1"/>
  <c r="G180" i="6"/>
  <c r="I180" i="6" s="1"/>
  <c r="G181" i="6"/>
  <c r="I181" i="6" s="1"/>
  <c r="G182" i="6"/>
  <c r="I182" i="6" s="1"/>
  <c r="G183" i="6"/>
  <c r="I183" i="6" s="1"/>
  <c r="G184" i="6"/>
  <c r="G185" i="6"/>
  <c r="I185" i="6" s="1"/>
  <c r="G186" i="6"/>
  <c r="J186" i="6" s="1"/>
  <c r="G187" i="6"/>
  <c r="J187" i="6" s="1"/>
  <c r="G188" i="6"/>
  <c r="I188" i="6" s="1"/>
  <c r="G189" i="6"/>
  <c r="I189" i="6" s="1"/>
  <c r="G190" i="6"/>
  <c r="I190" i="6" s="1"/>
  <c r="G191" i="6"/>
  <c r="I191" i="6" s="1"/>
  <c r="G192" i="6"/>
  <c r="I192" i="6" s="1"/>
  <c r="G193" i="6"/>
  <c r="I193" i="6" s="1"/>
  <c r="G194" i="6"/>
  <c r="I194" i="6" s="1"/>
  <c r="G195" i="6"/>
  <c r="I195" i="6" s="1"/>
  <c r="G196" i="6"/>
  <c r="I196" i="6" s="1"/>
  <c r="G197" i="6"/>
  <c r="I197" i="6" s="1"/>
  <c r="G198" i="6"/>
  <c r="I198" i="6" s="1"/>
  <c r="G199" i="6"/>
  <c r="I199" i="6" s="1"/>
  <c r="G200" i="6"/>
  <c r="I200" i="6" s="1"/>
  <c r="G201" i="6"/>
  <c r="I201" i="6" s="1"/>
  <c r="G202" i="6"/>
  <c r="J202" i="6" s="1"/>
  <c r="G203" i="6"/>
  <c r="J203" i="6" s="1"/>
  <c r="G204" i="6"/>
  <c r="J204" i="6" s="1"/>
  <c r="G205" i="6"/>
  <c r="I205" i="6" s="1"/>
  <c r="G206" i="6"/>
  <c r="I206" i="6" s="1"/>
  <c r="G207" i="6"/>
  <c r="I207" i="6" s="1"/>
  <c r="G208" i="6"/>
  <c r="I208" i="6" s="1"/>
  <c r="G9" i="6"/>
  <c r="I9" i="6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F2" i="1"/>
  <c r="G2" i="1"/>
  <c r="H2" i="1"/>
  <c r="I2" i="1"/>
  <c r="E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G2" i="1"/>
  <c r="AH2" i="1"/>
  <c r="AI2" i="1"/>
  <c r="AJ2" i="1"/>
  <c r="AK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AA2" i="1"/>
  <c r="AB2" i="1"/>
  <c r="AC2" i="1"/>
  <c r="AD2" i="1"/>
  <c r="AE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V2" i="1"/>
  <c r="W2" i="1"/>
  <c r="X2" i="1"/>
  <c r="Y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P2" i="1"/>
  <c r="Q2" i="1"/>
  <c r="R2" i="1"/>
  <c r="S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K2" i="1"/>
  <c r="L2" i="1"/>
  <c r="M2" i="1"/>
  <c r="N2" i="1"/>
  <c r="J2" i="1"/>
  <c r="F11" i="5"/>
  <c r="I11" i="5" s="1"/>
  <c r="F12" i="5"/>
  <c r="I12" i="5" s="1"/>
  <c r="F13" i="5"/>
  <c r="I13" i="5" s="1"/>
  <c r="F14" i="5"/>
  <c r="I14" i="5" s="1"/>
  <c r="F15" i="5"/>
  <c r="I15" i="5" s="1"/>
  <c r="F16" i="5"/>
  <c r="H16" i="5" s="1"/>
  <c r="F17" i="5"/>
  <c r="H17" i="5" s="1"/>
  <c r="F18" i="5"/>
  <c r="H18" i="5" s="1"/>
  <c r="F19" i="5"/>
  <c r="H19" i="5" s="1"/>
  <c r="F20" i="5"/>
  <c r="F21" i="5"/>
  <c r="H21" i="5" s="1"/>
  <c r="F22" i="5"/>
  <c r="H22" i="5" s="1"/>
  <c r="F23" i="5"/>
  <c r="H23" i="5" s="1"/>
  <c r="F24" i="5"/>
  <c r="H24" i="5" s="1"/>
  <c r="F25" i="5"/>
  <c r="H25" i="5" s="1"/>
  <c r="F26" i="5"/>
  <c r="H26" i="5" s="1"/>
  <c r="F27" i="5"/>
  <c r="I27" i="5" s="1"/>
  <c r="F28" i="5"/>
  <c r="I28" i="5" s="1"/>
  <c r="F29" i="5"/>
  <c r="I29" i="5" s="1"/>
  <c r="F30" i="5"/>
  <c r="I30" i="5" s="1"/>
  <c r="F31" i="5"/>
  <c r="I31" i="5" s="1"/>
  <c r="F32" i="5"/>
  <c r="H32" i="5" s="1"/>
  <c r="F33" i="5"/>
  <c r="H33" i="5" s="1"/>
  <c r="F34" i="5"/>
  <c r="H34" i="5" s="1"/>
  <c r="F35" i="5"/>
  <c r="H35" i="5" s="1"/>
  <c r="F36" i="5"/>
  <c r="I36" i="5" s="1"/>
  <c r="F37" i="5"/>
  <c r="I37" i="5" s="1"/>
  <c r="F38" i="5"/>
  <c r="H38" i="5" s="1"/>
  <c r="F39" i="5"/>
  <c r="H39" i="5" s="1"/>
  <c r="F40" i="5"/>
  <c r="H40" i="5" s="1"/>
  <c r="F41" i="5"/>
  <c r="H41" i="5" s="1"/>
  <c r="F42" i="5"/>
  <c r="H42" i="5" s="1"/>
  <c r="F43" i="5"/>
  <c r="I43" i="5" s="1"/>
  <c r="F44" i="5"/>
  <c r="I44" i="5" s="1"/>
  <c r="F45" i="5"/>
  <c r="H45" i="5" s="1"/>
  <c r="F46" i="5"/>
  <c r="I46" i="5" s="1"/>
  <c r="F47" i="5"/>
  <c r="I47" i="5" s="1"/>
  <c r="F48" i="5"/>
  <c r="H48" i="5" s="1"/>
  <c r="F49" i="5"/>
  <c r="H49" i="5" s="1"/>
  <c r="F50" i="5"/>
  <c r="H50" i="5" s="1"/>
  <c r="F51" i="5"/>
  <c r="H51" i="5" s="1"/>
  <c r="F52" i="5"/>
  <c r="H52" i="5" s="1"/>
  <c r="F53" i="5"/>
  <c r="F54" i="5"/>
  <c r="H54" i="5" s="1"/>
  <c r="F55" i="5"/>
  <c r="H55" i="5" s="1"/>
  <c r="F56" i="5"/>
  <c r="H56" i="5" s="1"/>
  <c r="F57" i="5"/>
  <c r="H57" i="5" s="1"/>
  <c r="F58" i="5"/>
  <c r="H58" i="5" s="1"/>
  <c r="F59" i="5"/>
  <c r="I59" i="5" s="1"/>
  <c r="F60" i="5"/>
  <c r="I60" i="5" s="1"/>
  <c r="F61" i="5"/>
  <c r="H61" i="5" s="1"/>
  <c r="F62" i="5"/>
  <c r="I62" i="5" s="1"/>
  <c r="F63" i="5"/>
  <c r="F64" i="5"/>
  <c r="H64" i="5" s="1"/>
  <c r="F65" i="5"/>
  <c r="H65" i="5" s="1"/>
  <c r="F66" i="5"/>
  <c r="H66" i="5" s="1"/>
  <c r="F67" i="5"/>
  <c r="H67" i="5" s="1"/>
  <c r="F68" i="5"/>
  <c r="H68" i="5" s="1"/>
  <c r="F69" i="5"/>
  <c r="H69" i="5" s="1"/>
  <c r="F70" i="5"/>
  <c r="H70" i="5" s="1"/>
  <c r="F71" i="5"/>
  <c r="H71" i="5" s="1"/>
  <c r="F72" i="5"/>
  <c r="H72" i="5" s="1"/>
  <c r="F73" i="5"/>
  <c r="H73" i="5" s="1"/>
  <c r="F74" i="5"/>
  <c r="H74" i="5" s="1"/>
  <c r="F75" i="5"/>
  <c r="I75" i="5" s="1"/>
  <c r="F76" i="5"/>
  <c r="I76" i="5" s="1"/>
  <c r="F77" i="5"/>
  <c r="H77" i="5" s="1"/>
  <c r="F78" i="5"/>
  <c r="I78" i="5" s="1"/>
  <c r="F79" i="5"/>
  <c r="F80" i="5"/>
  <c r="H80" i="5" s="1"/>
  <c r="F81" i="5"/>
  <c r="H81" i="5" s="1"/>
  <c r="F82" i="5"/>
  <c r="H82" i="5" s="1"/>
  <c r="F83" i="5"/>
  <c r="H83" i="5" s="1"/>
  <c r="F84" i="5"/>
  <c r="F85" i="5"/>
  <c r="F86" i="5"/>
  <c r="H86" i="5" s="1"/>
  <c r="F87" i="5"/>
  <c r="H87" i="5" s="1"/>
  <c r="F88" i="5"/>
  <c r="H88" i="5" s="1"/>
  <c r="F89" i="5"/>
  <c r="H89" i="5" s="1"/>
  <c r="F90" i="5"/>
  <c r="H90" i="5" s="1"/>
  <c r="F91" i="5"/>
  <c r="I91" i="5" s="1"/>
  <c r="F92" i="5"/>
  <c r="I92" i="5" s="1"/>
  <c r="F93" i="5"/>
  <c r="I93" i="5" s="1"/>
  <c r="F94" i="5"/>
  <c r="I94" i="5" s="1"/>
  <c r="F95" i="5"/>
  <c r="F96" i="5"/>
  <c r="H96" i="5" s="1"/>
  <c r="F97" i="5"/>
  <c r="H97" i="5" s="1"/>
  <c r="F98" i="5"/>
  <c r="H98" i="5" s="1"/>
  <c r="F99" i="5"/>
  <c r="H99" i="5" s="1"/>
  <c r="F100" i="5"/>
  <c r="F101" i="5"/>
  <c r="I101" i="5" s="1"/>
  <c r="F102" i="5"/>
  <c r="H102" i="5" s="1"/>
  <c r="F103" i="5"/>
  <c r="H103" i="5" s="1"/>
  <c r="F104" i="5"/>
  <c r="H104" i="5" s="1"/>
  <c r="F105" i="5"/>
  <c r="H105" i="5" s="1"/>
  <c r="F106" i="5"/>
  <c r="H106" i="5" s="1"/>
  <c r="F107" i="5"/>
  <c r="I107" i="5" s="1"/>
  <c r="F108" i="5"/>
  <c r="I108" i="5" s="1"/>
  <c r="F109" i="5"/>
  <c r="H109" i="5" s="1"/>
  <c r="F110" i="5"/>
  <c r="I110" i="5" s="1"/>
  <c r="F111" i="5"/>
  <c r="F112" i="5"/>
  <c r="H112" i="5" s="1"/>
  <c r="F113" i="5"/>
  <c r="H113" i="5" s="1"/>
  <c r="F114" i="5"/>
  <c r="H114" i="5" s="1"/>
  <c r="F115" i="5"/>
  <c r="H115" i="5" s="1"/>
  <c r="F116" i="5"/>
  <c r="H116" i="5" s="1"/>
  <c r="F117" i="5"/>
  <c r="F118" i="5"/>
  <c r="H118" i="5" s="1"/>
  <c r="F119" i="5"/>
  <c r="H119" i="5" s="1"/>
  <c r="F120" i="5"/>
  <c r="H120" i="5" s="1"/>
  <c r="F121" i="5"/>
  <c r="H121" i="5" s="1"/>
  <c r="F122" i="5"/>
  <c r="H122" i="5" s="1"/>
  <c r="F123" i="5"/>
  <c r="I123" i="5" s="1"/>
  <c r="F124" i="5"/>
  <c r="I124" i="5" s="1"/>
  <c r="F125" i="5"/>
  <c r="H125" i="5" s="1"/>
  <c r="F126" i="5"/>
  <c r="I126" i="5" s="1"/>
  <c r="F127" i="5"/>
  <c r="F128" i="5"/>
  <c r="H128" i="5" s="1"/>
  <c r="F129" i="5"/>
  <c r="H129" i="5" s="1"/>
  <c r="F130" i="5"/>
  <c r="H130" i="5" s="1"/>
  <c r="F131" i="5"/>
  <c r="H131" i="5" s="1"/>
  <c r="F132" i="5"/>
  <c r="I132" i="5" s="1"/>
  <c r="F133" i="5"/>
  <c r="I133" i="5" s="1"/>
  <c r="F134" i="5"/>
  <c r="H134" i="5" s="1"/>
  <c r="F135" i="5"/>
  <c r="H135" i="5" s="1"/>
  <c r="F136" i="5"/>
  <c r="H136" i="5" s="1"/>
  <c r="F137" i="5"/>
  <c r="H137" i="5" s="1"/>
  <c r="F138" i="5"/>
  <c r="H138" i="5" s="1"/>
  <c r="F139" i="5"/>
  <c r="I139" i="5" s="1"/>
  <c r="F140" i="5"/>
  <c r="I140" i="5" s="1"/>
  <c r="F141" i="5"/>
  <c r="I141" i="5" s="1"/>
  <c r="F142" i="5"/>
  <c r="I142" i="5" s="1"/>
  <c r="F143" i="5"/>
  <c r="F144" i="5"/>
  <c r="H144" i="5" s="1"/>
  <c r="F145" i="5"/>
  <c r="H145" i="5" s="1"/>
  <c r="F146" i="5"/>
  <c r="H146" i="5" s="1"/>
  <c r="F147" i="5"/>
  <c r="H147" i="5" s="1"/>
  <c r="F148" i="5"/>
  <c r="F149" i="5"/>
  <c r="H149" i="5" s="1"/>
  <c r="F150" i="5"/>
  <c r="H150" i="5" s="1"/>
  <c r="F151" i="5"/>
  <c r="H151" i="5" s="1"/>
  <c r="F152" i="5"/>
  <c r="H152" i="5" s="1"/>
  <c r="F153" i="5"/>
  <c r="H153" i="5" s="1"/>
  <c r="F154" i="5"/>
  <c r="H154" i="5" s="1"/>
  <c r="F155" i="5"/>
  <c r="I155" i="5" s="1"/>
  <c r="F156" i="5"/>
  <c r="I156" i="5" s="1"/>
  <c r="F157" i="5"/>
  <c r="H157" i="5" s="1"/>
  <c r="F158" i="5"/>
  <c r="I158" i="5" s="1"/>
  <c r="F159" i="5"/>
  <c r="H159" i="5" s="1"/>
  <c r="F160" i="5"/>
  <c r="H160" i="5" s="1"/>
  <c r="F161" i="5"/>
  <c r="H161" i="5" s="1"/>
  <c r="F162" i="5"/>
  <c r="H162" i="5" s="1"/>
  <c r="F163" i="5"/>
  <c r="H163" i="5" s="1"/>
  <c r="F164" i="5"/>
  <c r="I164" i="5" s="1"/>
  <c r="F165" i="5"/>
  <c r="H165" i="5" s="1"/>
  <c r="F166" i="5"/>
  <c r="H166" i="5" s="1"/>
  <c r="F167" i="5"/>
  <c r="H167" i="5" s="1"/>
  <c r="F168" i="5"/>
  <c r="H168" i="5" s="1"/>
  <c r="F169" i="5"/>
  <c r="H169" i="5" s="1"/>
  <c r="F170" i="5"/>
  <c r="H170" i="5" s="1"/>
  <c r="F171" i="5"/>
  <c r="I171" i="5" s="1"/>
  <c r="F172" i="5"/>
  <c r="I172" i="5" s="1"/>
  <c r="F173" i="5"/>
  <c r="H173" i="5" s="1"/>
  <c r="F174" i="5"/>
  <c r="I174" i="5" s="1"/>
  <c r="F175" i="5"/>
  <c r="F176" i="5"/>
  <c r="H176" i="5" s="1"/>
  <c r="F177" i="5"/>
  <c r="H177" i="5" s="1"/>
  <c r="F178" i="5"/>
  <c r="H178" i="5" s="1"/>
  <c r="F179" i="5"/>
  <c r="H179" i="5" s="1"/>
  <c r="F180" i="5"/>
  <c r="F181" i="5"/>
  <c r="F182" i="5"/>
  <c r="H182" i="5" s="1"/>
  <c r="F183" i="5"/>
  <c r="H183" i="5" s="1"/>
  <c r="F184" i="5"/>
  <c r="H184" i="5" s="1"/>
  <c r="F185" i="5"/>
  <c r="H185" i="5" s="1"/>
  <c r="F186" i="5"/>
  <c r="H186" i="5" s="1"/>
  <c r="F187" i="5"/>
  <c r="I187" i="5" s="1"/>
  <c r="F188" i="5"/>
  <c r="I188" i="5" s="1"/>
  <c r="F189" i="5"/>
  <c r="I189" i="5" s="1"/>
  <c r="F190" i="5"/>
  <c r="I190" i="5" s="1"/>
  <c r="F191" i="5"/>
  <c r="F192" i="5"/>
  <c r="H192" i="5" s="1"/>
  <c r="F193" i="5"/>
  <c r="H193" i="5" s="1"/>
  <c r="F194" i="5"/>
  <c r="H194" i="5" s="1"/>
  <c r="F195" i="5"/>
  <c r="H195" i="5" s="1"/>
  <c r="F196" i="5"/>
  <c r="F197" i="5"/>
  <c r="F198" i="5"/>
  <c r="H198" i="5" s="1"/>
  <c r="F199" i="5"/>
  <c r="H199" i="5" s="1"/>
  <c r="F200" i="5"/>
  <c r="H200" i="5" s="1"/>
  <c r="F201" i="5"/>
  <c r="H201" i="5" s="1"/>
  <c r="F202" i="5"/>
  <c r="H202" i="5" s="1"/>
  <c r="F203" i="5"/>
  <c r="I203" i="5" s="1"/>
  <c r="F204" i="5"/>
  <c r="I204" i="5" s="1"/>
  <c r="F205" i="5"/>
  <c r="H205" i="5" s="1"/>
  <c r="F206" i="5"/>
  <c r="I206" i="5" s="1"/>
  <c r="F207" i="5"/>
  <c r="F208" i="5"/>
  <c r="H208" i="5" s="1"/>
  <c r="F209" i="5"/>
  <c r="H209" i="5" s="1"/>
  <c r="F10" i="5"/>
  <c r="H10" i="5" s="1"/>
  <c r="F11" i="2"/>
  <c r="R11" i="2" s="1"/>
  <c r="F12" i="2"/>
  <c r="R12" i="2" s="1"/>
  <c r="F13" i="2"/>
  <c r="R13" i="2" s="1"/>
  <c r="F14" i="2"/>
  <c r="P14" i="2" s="1"/>
  <c r="F15" i="2"/>
  <c r="R15" i="2" s="1"/>
  <c r="F16" i="2"/>
  <c r="R16" i="2" s="1"/>
  <c r="F17" i="2"/>
  <c r="J17" i="2" s="1"/>
  <c r="F18" i="2"/>
  <c r="F19" i="2"/>
  <c r="P19" i="2" s="1"/>
  <c r="F20" i="2"/>
  <c r="P20" i="2" s="1"/>
  <c r="F21" i="2"/>
  <c r="J21" i="2" s="1"/>
  <c r="F22" i="2"/>
  <c r="F23" i="2"/>
  <c r="R23" i="2" s="1"/>
  <c r="F24" i="2"/>
  <c r="R24" i="2" s="1"/>
  <c r="F25" i="2"/>
  <c r="P25" i="2" s="1"/>
  <c r="F26" i="2"/>
  <c r="F27" i="2"/>
  <c r="R27" i="2" s="1"/>
  <c r="F28" i="2"/>
  <c r="R28" i="2" s="1"/>
  <c r="F29" i="2"/>
  <c r="N29" i="2" s="1"/>
  <c r="F30" i="2"/>
  <c r="P30" i="2" s="1"/>
  <c r="F31" i="2"/>
  <c r="N31" i="2" s="1"/>
  <c r="F32" i="2"/>
  <c r="N32" i="2" s="1"/>
  <c r="F33" i="2"/>
  <c r="J33" i="2" s="1"/>
  <c r="F34" i="2"/>
  <c r="F35" i="2"/>
  <c r="P35" i="2" s="1"/>
  <c r="F36" i="2"/>
  <c r="P36" i="2" s="1"/>
  <c r="F37" i="2"/>
  <c r="J37" i="2" s="1"/>
  <c r="F38" i="2"/>
  <c r="L38" i="2" s="1"/>
  <c r="F39" i="2"/>
  <c r="R39" i="2" s="1"/>
  <c r="F40" i="2"/>
  <c r="L40" i="2" s="1"/>
  <c r="F41" i="2"/>
  <c r="J41" i="2" s="1"/>
  <c r="F42" i="2"/>
  <c r="F43" i="2"/>
  <c r="R43" i="2" s="1"/>
  <c r="F44" i="2"/>
  <c r="R44" i="2" s="1"/>
  <c r="F45" i="2"/>
  <c r="N45" i="2" s="1"/>
  <c r="F46" i="2"/>
  <c r="P46" i="2" s="1"/>
  <c r="F47" i="2"/>
  <c r="R47" i="2" s="1"/>
  <c r="F48" i="2"/>
  <c r="R48" i="2" s="1"/>
  <c r="F49" i="2"/>
  <c r="J49" i="2" s="1"/>
  <c r="F50" i="2"/>
  <c r="F51" i="2"/>
  <c r="P51" i="2" s="1"/>
  <c r="F52" i="2"/>
  <c r="P52" i="2" s="1"/>
  <c r="F53" i="2"/>
  <c r="J53" i="2" s="1"/>
  <c r="F54" i="2"/>
  <c r="F55" i="2"/>
  <c r="R55" i="2" s="1"/>
  <c r="F56" i="2"/>
  <c r="P56" i="2" s="1"/>
  <c r="F57" i="2"/>
  <c r="J57" i="2" s="1"/>
  <c r="F58" i="2"/>
  <c r="F59" i="2"/>
  <c r="R59" i="2" s="1"/>
  <c r="F60" i="2"/>
  <c r="R60" i="2" s="1"/>
  <c r="F61" i="2"/>
  <c r="R61" i="2" s="1"/>
  <c r="F62" i="2"/>
  <c r="P62" i="2" s="1"/>
  <c r="F63" i="2"/>
  <c r="R63" i="2" s="1"/>
  <c r="F64" i="2"/>
  <c r="R64" i="2" s="1"/>
  <c r="F65" i="2"/>
  <c r="J65" i="2" s="1"/>
  <c r="F66" i="2"/>
  <c r="F67" i="2"/>
  <c r="P67" i="2" s="1"/>
  <c r="F68" i="2"/>
  <c r="P68" i="2" s="1"/>
  <c r="F69" i="2"/>
  <c r="J69" i="2" s="1"/>
  <c r="F70" i="2"/>
  <c r="L70" i="2" s="1"/>
  <c r="F71" i="2"/>
  <c r="R71" i="2" s="1"/>
  <c r="F72" i="2"/>
  <c r="J72" i="2" s="1"/>
  <c r="F73" i="2"/>
  <c r="J73" i="2" s="1"/>
  <c r="F74" i="2"/>
  <c r="F75" i="2"/>
  <c r="R75" i="2" s="1"/>
  <c r="F76" i="2"/>
  <c r="R76" i="2" s="1"/>
  <c r="F77" i="2"/>
  <c r="R77" i="2" s="1"/>
  <c r="F78" i="2"/>
  <c r="P78" i="2" s="1"/>
  <c r="F79" i="2"/>
  <c r="R79" i="2" s="1"/>
  <c r="F80" i="2"/>
  <c r="J80" i="2" s="1"/>
  <c r="F81" i="2"/>
  <c r="J81" i="2" s="1"/>
  <c r="F82" i="2"/>
  <c r="F83" i="2"/>
  <c r="P83" i="2" s="1"/>
  <c r="F84" i="2"/>
  <c r="P84" i="2" s="1"/>
  <c r="F85" i="2"/>
  <c r="J85" i="2" s="1"/>
  <c r="F86" i="2"/>
  <c r="F87" i="2"/>
  <c r="R87" i="2" s="1"/>
  <c r="F88" i="2"/>
  <c r="J88" i="2" s="1"/>
  <c r="F89" i="2"/>
  <c r="J89" i="2" s="1"/>
  <c r="F90" i="2"/>
  <c r="F91" i="2"/>
  <c r="R91" i="2" s="1"/>
  <c r="F92" i="2"/>
  <c r="R92" i="2" s="1"/>
  <c r="F93" i="2"/>
  <c r="R93" i="2" s="1"/>
  <c r="F94" i="2"/>
  <c r="P94" i="2" s="1"/>
  <c r="F95" i="2"/>
  <c r="J95" i="2" s="1"/>
  <c r="F96" i="2"/>
  <c r="N96" i="2" s="1"/>
  <c r="F97" i="2"/>
  <c r="J97" i="2" s="1"/>
  <c r="F98" i="2"/>
  <c r="F99" i="2"/>
  <c r="P99" i="2" s="1"/>
  <c r="P100" i="2"/>
  <c r="F101" i="2"/>
  <c r="J101" i="2" s="1"/>
  <c r="F102" i="2"/>
  <c r="L102" i="2" s="1"/>
  <c r="F103" i="2"/>
  <c r="R103" i="2" s="1"/>
  <c r="F104" i="2"/>
  <c r="L104" i="2" s="1"/>
  <c r="F105" i="2"/>
  <c r="J105" i="2" s="1"/>
  <c r="F106" i="2"/>
  <c r="F107" i="2"/>
  <c r="R107" i="2" s="1"/>
  <c r="F108" i="2"/>
  <c r="R108" i="2" s="1"/>
  <c r="F109" i="2"/>
  <c r="P109" i="2" s="1"/>
  <c r="F110" i="2"/>
  <c r="P110" i="2" s="1"/>
  <c r="F111" i="2"/>
  <c r="J111" i="2" s="1"/>
  <c r="F112" i="2"/>
  <c r="J112" i="2" s="1"/>
  <c r="F113" i="2"/>
  <c r="J113" i="2" s="1"/>
  <c r="F114" i="2"/>
  <c r="F115" i="2"/>
  <c r="P115" i="2" s="1"/>
  <c r="F116" i="2"/>
  <c r="P116" i="2" s="1"/>
  <c r="F117" i="2"/>
  <c r="J117" i="2" s="1"/>
  <c r="F118" i="2"/>
  <c r="F119" i="2"/>
  <c r="R119" i="2" s="1"/>
  <c r="F120" i="2"/>
  <c r="N120" i="2" s="1"/>
  <c r="F121" i="2"/>
  <c r="J121" i="2" s="1"/>
  <c r="F122" i="2"/>
  <c r="F123" i="2"/>
  <c r="R123" i="2" s="1"/>
  <c r="F124" i="2"/>
  <c r="R124" i="2" s="1"/>
  <c r="F125" i="2"/>
  <c r="N125" i="2" s="1"/>
  <c r="F126" i="2"/>
  <c r="P126" i="2" s="1"/>
  <c r="F127" i="2"/>
  <c r="N127" i="2" s="1"/>
  <c r="F128" i="2"/>
  <c r="R128" i="2" s="1"/>
  <c r="F129" i="2"/>
  <c r="J129" i="2" s="1"/>
  <c r="F130" i="2"/>
  <c r="F131" i="2"/>
  <c r="P131" i="2" s="1"/>
  <c r="F132" i="2"/>
  <c r="P132" i="2" s="1"/>
  <c r="F133" i="2"/>
  <c r="J133" i="2" s="1"/>
  <c r="F134" i="2"/>
  <c r="P134" i="2" s="1"/>
  <c r="F135" i="2"/>
  <c r="R135" i="2" s="1"/>
  <c r="F136" i="2"/>
  <c r="R136" i="2" s="1"/>
  <c r="F137" i="2"/>
  <c r="J137" i="2" s="1"/>
  <c r="F138" i="2"/>
  <c r="F139" i="2"/>
  <c r="R139" i="2" s="1"/>
  <c r="F140" i="2"/>
  <c r="R140" i="2" s="1"/>
  <c r="F141" i="2"/>
  <c r="L141" i="2" s="1"/>
  <c r="F142" i="2"/>
  <c r="P142" i="2" s="1"/>
  <c r="F143" i="2"/>
  <c r="J143" i="2" s="1"/>
  <c r="F144" i="2"/>
  <c r="P144" i="2" s="1"/>
  <c r="F145" i="2"/>
  <c r="J145" i="2" s="1"/>
  <c r="F146" i="2"/>
  <c r="F147" i="2"/>
  <c r="P147" i="2" s="1"/>
  <c r="F148" i="2"/>
  <c r="P148" i="2" s="1"/>
  <c r="F149" i="2"/>
  <c r="J149" i="2" s="1"/>
  <c r="F150" i="2"/>
  <c r="L150" i="2" s="1"/>
  <c r="F151" i="2"/>
  <c r="R151" i="2" s="1"/>
  <c r="F152" i="2"/>
  <c r="P152" i="2" s="1"/>
  <c r="F153" i="2"/>
  <c r="J153" i="2" s="1"/>
  <c r="F154" i="2"/>
  <c r="F155" i="2"/>
  <c r="R155" i="2" s="1"/>
  <c r="F156" i="2"/>
  <c r="R156" i="2" s="1"/>
  <c r="F157" i="2"/>
  <c r="P157" i="2" s="1"/>
  <c r="F158" i="2"/>
  <c r="P158" i="2" s="1"/>
  <c r="F159" i="2"/>
  <c r="R159" i="2" s="1"/>
  <c r="F160" i="2"/>
  <c r="P160" i="2" s="1"/>
  <c r="F161" i="2"/>
  <c r="J161" i="2" s="1"/>
  <c r="F162" i="2"/>
  <c r="J162" i="2" s="1"/>
  <c r="F163" i="2"/>
  <c r="P163" i="2" s="1"/>
  <c r="F164" i="2"/>
  <c r="P164" i="2" s="1"/>
  <c r="F165" i="2"/>
  <c r="J165" i="2" s="1"/>
  <c r="F166" i="2"/>
  <c r="P166" i="2" s="1"/>
  <c r="F167" i="2"/>
  <c r="R167" i="2" s="1"/>
  <c r="F168" i="2"/>
  <c r="J168" i="2" s="1"/>
  <c r="F169" i="2"/>
  <c r="J169" i="2" s="1"/>
  <c r="F170" i="2"/>
  <c r="J170" i="2" s="1"/>
  <c r="F171" i="2"/>
  <c r="R171" i="2" s="1"/>
  <c r="F172" i="2"/>
  <c r="R172" i="2" s="1"/>
  <c r="F173" i="2"/>
  <c r="R173" i="2" s="1"/>
  <c r="F174" i="2"/>
  <c r="P174" i="2" s="1"/>
  <c r="F175" i="2"/>
  <c r="R175" i="2" s="1"/>
  <c r="F176" i="2"/>
  <c r="P176" i="2" s="1"/>
  <c r="F177" i="2"/>
  <c r="J177" i="2" s="1"/>
  <c r="F178" i="2"/>
  <c r="J178" i="2" s="1"/>
  <c r="F179" i="2"/>
  <c r="P179" i="2" s="1"/>
  <c r="F180" i="2"/>
  <c r="P180" i="2" s="1"/>
  <c r="F181" i="2"/>
  <c r="J181" i="2" s="1"/>
  <c r="F182" i="2"/>
  <c r="J182" i="2" s="1"/>
  <c r="F183" i="2"/>
  <c r="R183" i="2" s="1"/>
  <c r="F184" i="2"/>
  <c r="R184" i="2" s="1"/>
  <c r="F185" i="2"/>
  <c r="J185" i="2" s="1"/>
  <c r="F186" i="2"/>
  <c r="J186" i="2" s="1"/>
  <c r="F187" i="2"/>
  <c r="R187" i="2" s="1"/>
  <c r="F188" i="2"/>
  <c r="R188" i="2" s="1"/>
  <c r="F189" i="2"/>
  <c r="J189" i="2" s="1"/>
  <c r="F190" i="2"/>
  <c r="P190" i="2" s="1"/>
  <c r="F191" i="2"/>
  <c r="R191" i="2" s="1"/>
  <c r="F192" i="2"/>
  <c r="P192" i="2" s="1"/>
  <c r="F193" i="2"/>
  <c r="J193" i="2" s="1"/>
  <c r="F194" i="2"/>
  <c r="J194" i="2" s="1"/>
  <c r="F195" i="2"/>
  <c r="P195" i="2" s="1"/>
  <c r="F196" i="2"/>
  <c r="P196" i="2" s="1"/>
  <c r="F197" i="2"/>
  <c r="J197" i="2" s="1"/>
  <c r="F198" i="2"/>
  <c r="P198" i="2" s="1"/>
  <c r="F199" i="2"/>
  <c r="R199" i="2" s="1"/>
  <c r="F200" i="2"/>
  <c r="N200" i="2" s="1"/>
  <c r="F201" i="2"/>
  <c r="J201" i="2" s="1"/>
  <c r="F202" i="2"/>
  <c r="J202" i="2" s="1"/>
  <c r="F203" i="2"/>
  <c r="R203" i="2" s="1"/>
  <c r="F204" i="2"/>
  <c r="R204" i="2" s="1"/>
  <c r="F205" i="2"/>
  <c r="J205" i="2" s="1"/>
  <c r="F206" i="2"/>
  <c r="P206" i="2" s="1"/>
  <c r="F207" i="2"/>
  <c r="J207" i="2" s="1"/>
  <c r="F208" i="2"/>
  <c r="P208" i="2" s="1"/>
  <c r="F209" i="2"/>
  <c r="J209" i="2" s="1"/>
  <c r="I32" i="5" l="1"/>
  <c r="H205" i="3"/>
  <c r="I46" i="3"/>
  <c r="J46" i="3"/>
  <c r="J45" i="3"/>
  <c r="H206" i="3"/>
  <c r="J206" i="3"/>
  <c r="J98" i="3"/>
  <c r="I136" i="7"/>
  <c r="I121" i="7"/>
  <c r="I74" i="7"/>
  <c r="J31" i="7"/>
  <c r="I6" i="7"/>
  <c r="H94" i="5"/>
  <c r="I57" i="5"/>
  <c r="I208" i="5"/>
  <c r="I165" i="5"/>
  <c r="I149" i="5"/>
  <c r="I144" i="5"/>
  <c r="I134" i="5"/>
  <c r="H133" i="5"/>
  <c r="H132" i="5"/>
  <c r="H110" i="5"/>
  <c r="I106" i="5"/>
  <c r="I103" i="5"/>
  <c r="H101" i="5"/>
  <c r="I96" i="5"/>
  <c r="I87" i="5"/>
  <c r="I68" i="5"/>
  <c r="I55" i="5"/>
  <c r="I52" i="5"/>
  <c r="H47" i="5"/>
  <c r="H46" i="5"/>
  <c r="I42" i="5"/>
  <c r="H36" i="5"/>
  <c r="H31" i="5"/>
  <c r="I26" i="5"/>
  <c r="I25" i="5"/>
  <c r="J79" i="7"/>
  <c r="I58" i="7"/>
  <c r="I57" i="7"/>
  <c r="I190" i="7"/>
  <c r="I98" i="7"/>
  <c r="I81" i="7"/>
  <c r="I65" i="7"/>
  <c r="I48" i="7"/>
  <c r="I29" i="7"/>
  <c r="J83" i="7"/>
  <c r="J66" i="7"/>
  <c r="J32" i="7"/>
  <c r="I158" i="7"/>
  <c r="I120" i="7"/>
  <c r="I97" i="7"/>
  <c r="I64" i="7"/>
  <c r="I7" i="7"/>
  <c r="J119" i="7"/>
  <c r="J82" i="7"/>
  <c r="J49" i="7"/>
  <c r="J9" i="7"/>
  <c r="I157" i="7"/>
  <c r="J118" i="7"/>
  <c r="J191" i="7"/>
  <c r="I153" i="7"/>
  <c r="J154" i="7"/>
  <c r="I151" i="7"/>
  <c r="I188" i="7"/>
  <c r="J131" i="7"/>
  <c r="I187" i="7"/>
  <c r="I149" i="7"/>
  <c r="J130" i="7"/>
  <c r="I186" i="7"/>
  <c r="I39" i="7"/>
  <c r="I17" i="7"/>
  <c r="J129" i="7"/>
  <c r="I185" i="7"/>
  <c r="I167" i="7"/>
  <c r="I146" i="7"/>
  <c r="I128" i="7"/>
  <c r="I88" i="7"/>
  <c r="I72" i="7"/>
  <c r="I55" i="7"/>
  <c r="I38" i="7"/>
  <c r="I15" i="7"/>
  <c r="J110" i="7"/>
  <c r="I183" i="7"/>
  <c r="I165" i="7"/>
  <c r="I144" i="7"/>
  <c r="I126" i="7"/>
  <c r="I108" i="7"/>
  <c r="I86" i="7"/>
  <c r="I70" i="7"/>
  <c r="I53" i="7"/>
  <c r="I36" i="7"/>
  <c r="J199" i="7"/>
  <c r="I182" i="7"/>
  <c r="I164" i="7"/>
  <c r="I125" i="7"/>
  <c r="I106" i="7"/>
  <c r="I85" i="7"/>
  <c r="I69" i="7"/>
  <c r="I52" i="7"/>
  <c r="I35" i="7"/>
  <c r="I12" i="7"/>
  <c r="J198" i="7"/>
  <c r="J145" i="7"/>
  <c r="J107" i="7"/>
  <c r="I184" i="7"/>
  <c r="I181" i="7"/>
  <c r="I163" i="7"/>
  <c r="I124" i="7"/>
  <c r="I103" i="7"/>
  <c r="I84" i="7"/>
  <c r="I68" i="7"/>
  <c r="I51" i="7"/>
  <c r="I34" i="7"/>
  <c r="J197" i="7"/>
  <c r="I179" i="7"/>
  <c r="I162" i="7"/>
  <c r="I141" i="7"/>
  <c r="I123" i="7"/>
  <c r="I101" i="7"/>
  <c r="I67" i="7"/>
  <c r="I10" i="7"/>
  <c r="J196" i="7"/>
  <c r="I178" i="7"/>
  <c r="I161" i="7"/>
  <c r="I140" i="7"/>
  <c r="I122" i="7"/>
  <c r="J199" i="3"/>
  <c r="H192" i="3"/>
  <c r="J178" i="3"/>
  <c r="J149" i="3"/>
  <c r="J147" i="3"/>
  <c r="J124" i="3"/>
  <c r="J123" i="3"/>
  <c r="J111" i="3"/>
  <c r="J41" i="3"/>
  <c r="J39" i="3"/>
  <c r="J17" i="3"/>
  <c r="J10" i="3"/>
  <c r="H123" i="3"/>
  <c r="H11" i="3"/>
  <c r="H171" i="3"/>
  <c r="H9" i="3"/>
  <c r="H170" i="3"/>
  <c r="H8" i="3"/>
  <c r="H33" i="3"/>
  <c r="I119" i="3"/>
  <c r="I103" i="3"/>
  <c r="I27" i="3"/>
  <c r="H203" i="3"/>
  <c r="H183" i="3"/>
  <c r="H165" i="3"/>
  <c r="H139" i="3"/>
  <c r="I186" i="3"/>
  <c r="I167" i="3"/>
  <c r="I116" i="3"/>
  <c r="I100" i="3"/>
  <c r="I81" i="3"/>
  <c r="I63" i="3"/>
  <c r="I45" i="3"/>
  <c r="I23" i="3"/>
  <c r="H202" i="3"/>
  <c r="H181" i="3"/>
  <c r="H164" i="3"/>
  <c r="H136" i="3"/>
  <c r="H26" i="3"/>
  <c r="I115" i="3"/>
  <c r="I99" i="3"/>
  <c r="I80" i="3"/>
  <c r="I62" i="3"/>
  <c r="I44" i="3"/>
  <c r="I19" i="3"/>
  <c r="H201" i="3"/>
  <c r="H180" i="3"/>
  <c r="H162" i="3"/>
  <c r="H135" i="3"/>
  <c r="H25" i="3"/>
  <c r="I114" i="3"/>
  <c r="I96" i="3"/>
  <c r="I79" i="3"/>
  <c r="I61" i="3"/>
  <c r="I43" i="3"/>
  <c r="I18" i="3"/>
  <c r="H200" i="3"/>
  <c r="H179" i="3"/>
  <c r="H161" i="3"/>
  <c r="H134" i="3"/>
  <c r="I113" i="3"/>
  <c r="I95" i="3"/>
  <c r="I78" i="3"/>
  <c r="I60" i="3"/>
  <c r="I39" i="3"/>
  <c r="I15" i="3"/>
  <c r="H107" i="3"/>
  <c r="H199" i="3"/>
  <c r="H178" i="3"/>
  <c r="H159" i="3"/>
  <c r="H130" i="3"/>
  <c r="I112" i="3"/>
  <c r="I93" i="3"/>
  <c r="I77" i="3"/>
  <c r="I58" i="3"/>
  <c r="I38" i="3"/>
  <c r="I14" i="3"/>
  <c r="H198" i="3"/>
  <c r="H177" i="3"/>
  <c r="H158" i="3"/>
  <c r="H129" i="3"/>
  <c r="H59" i="3"/>
  <c r="H41" i="3"/>
  <c r="I111" i="3"/>
  <c r="I92" i="3"/>
  <c r="I76" i="3"/>
  <c r="I57" i="3"/>
  <c r="I37" i="3"/>
  <c r="H197" i="3"/>
  <c r="H176" i="3"/>
  <c r="H157" i="3"/>
  <c r="H128" i="3"/>
  <c r="H40" i="3"/>
  <c r="I7" i="3"/>
  <c r="I110" i="3"/>
  <c r="I91" i="3"/>
  <c r="I75" i="3"/>
  <c r="I56" i="3"/>
  <c r="H196" i="3"/>
  <c r="H175" i="3"/>
  <c r="H153" i="3"/>
  <c r="H127" i="3"/>
  <c r="I109" i="3"/>
  <c r="I90" i="3"/>
  <c r="I73" i="3"/>
  <c r="I54" i="3"/>
  <c r="H174" i="3"/>
  <c r="H152" i="3"/>
  <c r="H126" i="3"/>
  <c r="I108" i="3"/>
  <c r="I89" i="3"/>
  <c r="I72" i="3"/>
  <c r="H125" i="3"/>
  <c r="I203" i="7"/>
  <c r="J180" i="7"/>
  <c r="I174" i="7"/>
  <c r="I160" i="7"/>
  <c r="I156" i="7"/>
  <c r="I152" i="7"/>
  <c r="J147" i="7"/>
  <c r="J143" i="7"/>
  <c r="J142" i="7"/>
  <c r="J133" i="7"/>
  <c r="J105" i="7"/>
  <c r="J104" i="7"/>
  <c r="I104" i="7"/>
  <c r="I102" i="7"/>
  <c r="J102" i="7"/>
  <c r="I99" i="7"/>
  <c r="J99" i="7"/>
  <c r="I62" i="7"/>
  <c r="I33" i="7"/>
  <c r="I30" i="7"/>
  <c r="J19" i="7"/>
  <c r="J18" i="7"/>
  <c r="J16" i="7"/>
  <c r="J13" i="7"/>
  <c r="J8" i="7"/>
  <c r="I169" i="6"/>
  <c r="J168" i="6"/>
  <c r="I138" i="6"/>
  <c r="I137" i="6"/>
  <c r="J57" i="6"/>
  <c r="I136" i="6"/>
  <c r="J56" i="6"/>
  <c r="J151" i="6"/>
  <c r="I120" i="6"/>
  <c r="I27" i="6"/>
  <c r="J135" i="6"/>
  <c r="J39" i="6"/>
  <c r="J41" i="6"/>
  <c r="I122" i="6"/>
  <c r="J40" i="6"/>
  <c r="I108" i="6"/>
  <c r="I26" i="6"/>
  <c r="J38" i="6"/>
  <c r="I74" i="6"/>
  <c r="I73" i="6"/>
  <c r="I72" i="6"/>
  <c r="J167" i="6"/>
  <c r="J153" i="6"/>
  <c r="I58" i="6"/>
  <c r="J152" i="6"/>
  <c r="I107" i="6"/>
  <c r="I25" i="6"/>
  <c r="J105" i="6"/>
  <c r="I170" i="6"/>
  <c r="J71" i="6"/>
  <c r="J55" i="6"/>
  <c r="I187" i="6"/>
  <c r="I23" i="6"/>
  <c r="J201" i="6"/>
  <c r="J104" i="6"/>
  <c r="I12" i="6"/>
  <c r="J199" i="6"/>
  <c r="J103" i="6"/>
  <c r="J22" i="6"/>
  <c r="J200" i="6"/>
  <c r="I186" i="6"/>
  <c r="I172" i="6"/>
  <c r="I171" i="6"/>
  <c r="I121" i="6"/>
  <c r="J119" i="6"/>
  <c r="I24" i="6"/>
  <c r="J86" i="6"/>
  <c r="J101" i="6"/>
  <c r="J64" i="6"/>
  <c r="I204" i="6"/>
  <c r="I155" i="6"/>
  <c r="I106" i="6"/>
  <c r="I10" i="6"/>
  <c r="J207" i="6"/>
  <c r="J191" i="6"/>
  <c r="J175" i="6"/>
  <c r="J159" i="6"/>
  <c r="J143" i="6"/>
  <c r="J127" i="6"/>
  <c r="J111" i="6"/>
  <c r="J95" i="6"/>
  <c r="J79" i="6"/>
  <c r="J63" i="6"/>
  <c r="J47" i="6"/>
  <c r="J31" i="6"/>
  <c r="J15" i="6"/>
  <c r="J102" i="6"/>
  <c r="J85" i="6"/>
  <c r="I203" i="6"/>
  <c r="I154" i="6"/>
  <c r="J206" i="6"/>
  <c r="J190" i="6"/>
  <c r="J174" i="6"/>
  <c r="J158" i="6"/>
  <c r="J142" i="6"/>
  <c r="J126" i="6"/>
  <c r="J110" i="6"/>
  <c r="J94" i="6"/>
  <c r="J78" i="6"/>
  <c r="J62" i="6"/>
  <c r="J46" i="6"/>
  <c r="J30" i="6"/>
  <c r="J14" i="6"/>
  <c r="J70" i="6"/>
  <c r="J197" i="6"/>
  <c r="J181" i="6"/>
  <c r="J165" i="6"/>
  <c r="J149" i="6"/>
  <c r="J133" i="6"/>
  <c r="J117" i="6"/>
  <c r="J37" i="6"/>
  <c r="J180" i="6"/>
  <c r="J132" i="6"/>
  <c r="J36" i="6"/>
  <c r="J179" i="6"/>
  <c r="J35" i="6"/>
  <c r="J9" i="6"/>
  <c r="J193" i="6"/>
  <c r="J177" i="6"/>
  <c r="J161" i="6"/>
  <c r="J145" i="6"/>
  <c r="J129" i="6"/>
  <c r="J113" i="6"/>
  <c r="J97" i="6"/>
  <c r="J81" i="6"/>
  <c r="J17" i="6"/>
  <c r="J208" i="6"/>
  <c r="J192" i="6"/>
  <c r="J176" i="6"/>
  <c r="J160" i="6"/>
  <c r="J144" i="6"/>
  <c r="J128" i="6"/>
  <c r="J112" i="6"/>
  <c r="J96" i="6"/>
  <c r="J16" i="6"/>
  <c r="I202" i="6"/>
  <c r="I44" i="6"/>
  <c r="J205" i="6"/>
  <c r="J189" i="6"/>
  <c r="J173" i="6"/>
  <c r="J157" i="6"/>
  <c r="J141" i="6"/>
  <c r="J125" i="6"/>
  <c r="J109" i="6"/>
  <c r="J93" i="6"/>
  <c r="J77" i="6"/>
  <c r="J61" i="6"/>
  <c r="J45" i="6"/>
  <c r="J29" i="6"/>
  <c r="J13" i="6"/>
  <c r="J198" i="6"/>
  <c r="J150" i="6"/>
  <c r="J118" i="6"/>
  <c r="J69" i="6"/>
  <c r="J52" i="6"/>
  <c r="J51" i="6"/>
  <c r="J34" i="6"/>
  <c r="J65" i="6"/>
  <c r="J48" i="6"/>
  <c r="I92" i="6"/>
  <c r="I43" i="6"/>
  <c r="J188" i="6"/>
  <c r="J140" i="6"/>
  <c r="J54" i="6"/>
  <c r="J21" i="6"/>
  <c r="J196" i="6"/>
  <c r="J164" i="6"/>
  <c r="J148" i="6"/>
  <c r="J116" i="6"/>
  <c r="J100" i="6"/>
  <c r="J84" i="6"/>
  <c r="J20" i="6"/>
  <c r="J195" i="6"/>
  <c r="J163" i="6"/>
  <c r="J147" i="6"/>
  <c r="J131" i="6"/>
  <c r="J115" i="6"/>
  <c r="J99" i="6"/>
  <c r="J83" i="6"/>
  <c r="J19" i="6"/>
  <c r="J194" i="6"/>
  <c r="J178" i="6"/>
  <c r="J162" i="6"/>
  <c r="J146" i="6"/>
  <c r="J130" i="6"/>
  <c r="J114" i="6"/>
  <c r="J98" i="6"/>
  <c r="J82" i="6"/>
  <c r="J66" i="6"/>
  <c r="J50" i="6"/>
  <c r="J18" i="6"/>
  <c r="J33" i="6"/>
  <c r="J80" i="6"/>
  <c r="I91" i="6"/>
  <c r="I42" i="6"/>
  <c r="J139" i="6"/>
  <c r="J182" i="6"/>
  <c r="J166" i="6"/>
  <c r="J134" i="6"/>
  <c r="J53" i="6"/>
  <c r="J68" i="6"/>
  <c r="J67" i="6"/>
  <c r="J49" i="6"/>
  <c r="J32" i="6"/>
  <c r="I90" i="6"/>
  <c r="I192" i="5"/>
  <c r="I167" i="5"/>
  <c r="I159" i="5"/>
  <c r="I154" i="5"/>
  <c r="I152" i="5"/>
  <c r="I128" i="5"/>
  <c r="I121" i="5"/>
  <c r="I90" i="5"/>
  <c r="H78" i="5"/>
  <c r="I73" i="5"/>
  <c r="I69" i="5"/>
  <c r="I56" i="5"/>
  <c r="I23" i="5"/>
  <c r="I21" i="5"/>
  <c r="I16" i="5"/>
  <c r="H15" i="5"/>
  <c r="H14" i="5"/>
  <c r="N4" i="5"/>
  <c r="I5" i="5" s="1"/>
  <c r="H171" i="5"/>
  <c r="H107" i="5"/>
  <c r="H27" i="5"/>
  <c r="I179" i="5"/>
  <c r="I147" i="5"/>
  <c r="I115" i="5"/>
  <c r="I83" i="5"/>
  <c r="I51" i="5"/>
  <c r="I35" i="5"/>
  <c r="I10" i="5"/>
  <c r="I194" i="5"/>
  <c r="I178" i="5"/>
  <c r="I162" i="5"/>
  <c r="I146" i="5"/>
  <c r="I130" i="5"/>
  <c r="I114" i="5"/>
  <c r="I98" i="5"/>
  <c r="I82" i="5"/>
  <c r="I66" i="5"/>
  <c r="I50" i="5"/>
  <c r="I34" i="5"/>
  <c r="I18" i="5"/>
  <c r="H60" i="5"/>
  <c r="H187" i="5"/>
  <c r="H123" i="5"/>
  <c r="H59" i="5"/>
  <c r="I195" i="5"/>
  <c r="I163" i="5"/>
  <c r="I131" i="5"/>
  <c r="I99" i="5"/>
  <c r="I67" i="5"/>
  <c r="I19" i="5"/>
  <c r="I209" i="5"/>
  <c r="I193" i="5"/>
  <c r="I177" i="5"/>
  <c r="I161" i="5"/>
  <c r="I145" i="5"/>
  <c r="I129" i="5"/>
  <c r="I113" i="5"/>
  <c r="I97" i="5"/>
  <c r="I81" i="5"/>
  <c r="I65" i="5"/>
  <c r="I49" i="5"/>
  <c r="I33" i="5"/>
  <c r="I17" i="5"/>
  <c r="H141" i="5"/>
  <c r="H13" i="5"/>
  <c r="H93" i="5"/>
  <c r="H140" i="5"/>
  <c r="H189" i="5"/>
  <c r="H29" i="5"/>
  <c r="H204" i="5"/>
  <c r="H188" i="5"/>
  <c r="H172" i="5"/>
  <c r="H156" i="5"/>
  <c r="H124" i="5"/>
  <c r="H108" i="5"/>
  <c r="H92" i="5"/>
  <c r="H76" i="5"/>
  <c r="H28" i="5"/>
  <c r="H12" i="5"/>
  <c r="H155" i="5"/>
  <c r="H91" i="5"/>
  <c r="H43" i="5"/>
  <c r="I205" i="5"/>
  <c r="I173" i="5"/>
  <c r="I157" i="5"/>
  <c r="I125" i="5"/>
  <c r="I109" i="5"/>
  <c r="I77" i="5"/>
  <c r="I61" i="5"/>
  <c r="I45" i="5"/>
  <c r="H44" i="5"/>
  <c r="H203" i="5"/>
  <c r="H139" i="5"/>
  <c r="H75" i="5"/>
  <c r="H11" i="5"/>
  <c r="J202" i="4"/>
  <c r="J203" i="4"/>
  <c r="J200" i="4"/>
  <c r="J184" i="4"/>
  <c r="J185" i="4"/>
  <c r="J159" i="4"/>
  <c r="J155" i="4"/>
  <c r="J154" i="4"/>
  <c r="J147" i="4"/>
  <c r="J139" i="4"/>
  <c r="J138" i="4"/>
  <c r="J137" i="4"/>
  <c r="J123" i="4"/>
  <c r="J122" i="4"/>
  <c r="J121" i="4"/>
  <c r="J120" i="4"/>
  <c r="J104" i="4"/>
  <c r="J163" i="4"/>
  <c r="J175" i="4"/>
  <c r="J91" i="4"/>
  <c r="J191" i="4"/>
  <c r="J153" i="4"/>
  <c r="J90" i="4"/>
  <c r="J99" i="4"/>
  <c r="J195" i="4"/>
  <c r="J171" i="4"/>
  <c r="J152" i="4"/>
  <c r="J131" i="4"/>
  <c r="J89" i="4"/>
  <c r="J170" i="4"/>
  <c r="J88" i="4"/>
  <c r="J179" i="4"/>
  <c r="N3" i="4"/>
  <c r="J4" i="4" s="1"/>
  <c r="J207" i="4"/>
  <c r="J169" i="4"/>
  <c r="J107" i="4"/>
  <c r="J114" i="4"/>
  <c r="J187" i="4"/>
  <c r="J168" i="4"/>
  <c r="J106" i="4"/>
  <c r="J98" i="4"/>
  <c r="J115" i="4"/>
  <c r="J186" i="4"/>
  <c r="J105" i="4"/>
  <c r="J83" i="4"/>
  <c r="J133" i="4"/>
  <c r="J117" i="4"/>
  <c r="J101" i="4"/>
  <c r="J85" i="4"/>
  <c r="J132" i="4"/>
  <c r="J116" i="4"/>
  <c r="J100" i="4"/>
  <c r="J84" i="4"/>
  <c r="J194" i="4"/>
  <c r="J162" i="4"/>
  <c r="J146" i="4"/>
  <c r="J81" i="4"/>
  <c r="J209" i="4"/>
  <c r="J193" i="4"/>
  <c r="J177" i="4"/>
  <c r="J161" i="4"/>
  <c r="J145" i="4"/>
  <c r="J129" i="4"/>
  <c r="J113" i="4"/>
  <c r="J97" i="4"/>
  <c r="J73" i="4"/>
  <c r="J178" i="4"/>
  <c r="J208" i="4"/>
  <c r="J192" i="4"/>
  <c r="J176" i="4"/>
  <c r="J160" i="4"/>
  <c r="J144" i="4"/>
  <c r="J128" i="4"/>
  <c r="J112" i="4"/>
  <c r="J96" i="4"/>
  <c r="J82" i="4"/>
  <c r="J80" i="4"/>
  <c r="J79" i="4"/>
  <c r="J78" i="4"/>
  <c r="J77" i="4"/>
  <c r="J76" i="4"/>
  <c r="J75" i="4"/>
  <c r="J74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I166" i="4"/>
  <c r="I165" i="4"/>
  <c r="I164" i="4"/>
  <c r="I146" i="4"/>
  <c r="I198" i="4"/>
  <c r="I143" i="4"/>
  <c r="I197" i="4"/>
  <c r="I130" i="4"/>
  <c r="I196" i="4"/>
  <c r="I194" i="4"/>
  <c r="I149" i="4"/>
  <c r="I150" i="4"/>
  <c r="I148" i="4"/>
  <c r="I182" i="4"/>
  <c r="I181" i="4"/>
  <c r="I180" i="4"/>
  <c r="I31" i="4"/>
  <c r="I199" i="4"/>
  <c r="I183" i="4"/>
  <c r="I167" i="4"/>
  <c r="I151" i="4"/>
  <c r="I135" i="4"/>
  <c r="I119" i="4"/>
  <c r="I103" i="4"/>
  <c r="I87" i="4"/>
  <c r="I55" i="4"/>
  <c r="I134" i="4"/>
  <c r="I118" i="4"/>
  <c r="I102" i="4"/>
  <c r="I86" i="4"/>
  <c r="I54" i="4"/>
  <c r="I133" i="4"/>
  <c r="I117" i="4"/>
  <c r="I101" i="4"/>
  <c r="I85" i="4"/>
  <c r="I53" i="4"/>
  <c r="I132" i="4"/>
  <c r="I116" i="4"/>
  <c r="I100" i="4"/>
  <c r="I84" i="4"/>
  <c r="I68" i="4"/>
  <c r="I52" i="4"/>
  <c r="I70" i="4"/>
  <c r="I69" i="4"/>
  <c r="I209" i="4"/>
  <c r="I193" i="4"/>
  <c r="I177" i="4"/>
  <c r="I161" i="4"/>
  <c r="I145" i="4"/>
  <c r="I208" i="4"/>
  <c r="I192" i="4"/>
  <c r="I176" i="4"/>
  <c r="I160" i="4"/>
  <c r="I144" i="4"/>
  <c r="I128" i="4"/>
  <c r="I112" i="4"/>
  <c r="I96" i="4"/>
  <c r="I80" i="4"/>
  <c r="I64" i="4"/>
  <c r="I48" i="4"/>
  <c r="I47" i="4"/>
  <c r="I46" i="4"/>
  <c r="I127" i="4"/>
  <c r="I111" i="4"/>
  <c r="I63" i="4"/>
  <c r="I206" i="4"/>
  <c r="I190" i="4"/>
  <c r="I174" i="4"/>
  <c r="I158" i="4"/>
  <c r="I142" i="4"/>
  <c r="I126" i="4"/>
  <c r="I110" i="4"/>
  <c r="I94" i="4"/>
  <c r="I78" i="4"/>
  <c r="I62" i="4"/>
  <c r="I205" i="4"/>
  <c r="I189" i="4"/>
  <c r="I173" i="4"/>
  <c r="I157" i="4"/>
  <c r="I141" i="4"/>
  <c r="I125" i="4"/>
  <c r="I109" i="4"/>
  <c r="I93" i="4"/>
  <c r="I77" i="4"/>
  <c r="I61" i="4"/>
  <c r="I45" i="4"/>
  <c r="I204" i="4"/>
  <c r="I188" i="4"/>
  <c r="I172" i="4"/>
  <c r="I156" i="4"/>
  <c r="I140" i="4"/>
  <c r="I124" i="4"/>
  <c r="I108" i="4"/>
  <c r="I92" i="4"/>
  <c r="I76" i="4"/>
  <c r="I60" i="4"/>
  <c r="I44" i="4"/>
  <c r="I95" i="4"/>
  <c r="I32" i="4"/>
  <c r="H204" i="3"/>
  <c r="H190" i="3"/>
  <c r="I189" i="3"/>
  <c r="H187" i="3"/>
  <c r="I185" i="3"/>
  <c r="I182" i="3"/>
  <c r="H166" i="3"/>
  <c r="I163" i="3"/>
  <c r="H160" i="3"/>
  <c r="H156" i="3"/>
  <c r="H155" i="3"/>
  <c r="H154" i="3"/>
  <c r="I151" i="3"/>
  <c r="I149" i="3"/>
  <c r="I147" i="3"/>
  <c r="I144" i="3"/>
  <c r="H143" i="3"/>
  <c r="I138" i="3"/>
  <c r="I137" i="3"/>
  <c r="I133" i="3"/>
  <c r="I132" i="3"/>
  <c r="I131" i="3"/>
  <c r="H124" i="3"/>
  <c r="H98" i="3"/>
  <c r="H97" i="3"/>
  <c r="I94" i="3"/>
  <c r="H74" i="3"/>
  <c r="H71" i="3"/>
  <c r="H55" i="3"/>
  <c r="H42" i="3"/>
  <c r="H31" i="3"/>
  <c r="H28" i="3"/>
  <c r="H24" i="3"/>
  <c r="I22" i="3"/>
  <c r="H21" i="3"/>
  <c r="I20" i="3"/>
  <c r="I17" i="3"/>
  <c r="H16" i="3"/>
  <c r="H12" i="3"/>
  <c r="H10" i="3"/>
  <c r="AO160" i="1"/>
  <c r="AO191" i="1"/>
  <c r="AO175" i="1"/>
  <c r="AO159" i="1"/>
  <c r="AO127" i="1"/>
  <c r="AO63" i="1"/>
  <c r="AO47" i="1"/>
  <c r="AO31" i="1"/>
  <c r="AO32" i="1"/>
  <c r="AO95" i="1"/>
  <c r="AO111" i="1"/>
  <c r="AO96" i="1"/>
  <c r="AO181" i="1"/>
  <c r="AO117" i="1"/>
  <c r="AO53" i="1"/>
  <c r="AO188" i="1"/>
  <c r="AO124" i="1"/>
  <c r="AO44" i="1"/>
  <c r="AO196" i="1"/>
  <c r="AO180" i="1"/>
  <c r="AO164" i="1"/>
  <c r="AO148" i="1"/>
  <c r="AO132" i="1"/>
  <c r="AO116" i="1"/>
  <c r="AO100" i="1"/>
  <c r="AO84" i="1"/>
  <c r="AO68" i="1"/>
  <c r="AO52" i="1"/>
  <c r="AO36" i="1"/>
  <c r="AO20" i="1"/>
  <c r="AO4" i="1"/>
  <c r="AO187" i="1"/>
  <c r="AO171" i="1"/>
  <c r="AO155" i="1"/>
  <c r="AO139" i="1"/>
  <c r="AO123" i="1"/>
  <c r="AO107" i="1"/>
  <c r="AO91" i="1"/>
  <c r="AO75" i="1"/>
  <c r="AO59" i="1"/>
  <c r="AO43" i="1"/>
  <c r="AO27" i="1"/>
  <c r="AO11" i="1"/>
  <c r="AO146" i="1"/>
  <c r="AO82" i="1"/>
  <c r="AO18" i="1"/>
  <c r="AO133" i="1"/>
  <c r="AO28" i="1"/>
  <c r="AO145" i="1"/>
  <c r="AO81" i="1"/>
  <c r="AO17" i="1"/>
  <c r="AO149" i="1"/>
  <c r="AO69" i="1"/>
  <c r="AO5" i="1"/>
  <c r="AO140" i="1"/>
  <c r="AO60" i="1"/>
  <c r="AO194" i="1"/>
  <c r="AO178" i="1"/>
  <c r="AO162" i="1"/>
  <c r="AO130" i="1"/>
  <c r="AO114" i="1"/>
  <c r="AO98" i="1"/>
  <c r="AO66" i="1"/>
  <c r="AO50" i="1"/>
  <c r="AO34" i="1"/>
  <c r="AO144" i="1"/>
  <c r="AO80" i="1"/>
  <c r="AO16" i="1"/>
  <c r="AO197" i="1"/>
  <c r="AO101" i="1"/>
  <c r="AO37" i="1"/>
  <c r="AO172" i="1"/>
  <c r="AO92" i="1"/>
  <c r="AO12" i="1"/>
  <c r="AO193" i="1"/>
  <c r="AO177" i="1"/>
  <c r="AO161" i="1"/>
  <c r="AO129" i="1"/>
  <c r="AO113" i="1"/>
  <c r="AO97" i="1"/>
  <c r="AO65" i="1"/>
  <c r="AO49" i="1"/>
  <c r="AO33" i="1"/>
  <c r="AO143" i="1"/>
  <c r="AO79" i="1"/>
  <c r="AO15" i="1"/>
  <c r="AO165" i="1"/>
  <c r="AO85" i="1"/>
  <c r="AO21" i="1"/>
  <c r="AO156" i="1"/>
  <c r="AO108" i="1"/>
  <c r="AO76" i="1"/>
  <c r="AO192" i="1"/>
  <c r="AO176" i="1"/>
  <c r="AO128" i="1"/>
  <c r="AO112" i="1"/>
  <c r="AO64" i="1"/>
  <c r="AO48" i="1"/>
  <c r="AO179" i="1"/>
  <c r="AO136" i="1"/>
  <c r="AO56" i="1"/>
  <c r="AO163" i="1"/>
  <c r="AO99" i="1"/>
  <c r="AO51" i="1"/>
  <c r="AO152" i="1"/>
  <c r="AO88" i="1"/>
  <c r="AO24" i="1"/>
  <c r="AO2" i="1"/>
  <c r="AO186" i="1"/>
  <c r="AO170" i="1"/>
  <c r="AO154" i="1"/>
  <c r="AO138" i="1"/>
  <c r="AO122" i="1"/>
  <c r="AO106" i="1"/>
  <c r="AO90" i="1"/>
  <c r="AO74" i="1"/>
  <c r="AO58" i="1"/>
  <c r="AO42" i="1"/>
  <c r="AO26" i="1"/>
  <c r="AO10" i="1"/>
  <c r="AO147" i="1"/>
  <c r="AO3" i="1"/>
  <c r="AO201" i="1"/>
  <c r="AO185" i="1"/>
  <c r="AO169" i="1"/>
  <c r="AO153" i="1"/>
  <c r="AO137" i="1"/>
  <c r="AO121" i="1"/>
  <c r="AO105" i="1"/>
  <c r="AO89" i="1"/>
  <c r="AO73" i="1"/>
  <c r="AO57" i="1"/>
  <c r="AO41" i="1"/>
  <c r="AO25" i="1"/>
  <c r="AO9" i="1"/>
  <c r="AO115" i="1"/>
  <c r="AO35" i="1"/>
  <c r="AO200" i="1"/>
  <c r="AO104" i="1"/>
  <c r="AO67" i="1"/>
  <c r="AO184" i="1"/>
  <c r="AO120" i="1"/>
  <c r="AO40" i="1"/>
  <c r="AO199" i="1"/>
  <c r="AO183" i="1"/>
  <c r="AO167" i="1"/>
  <c r="AO151" i="1"/>
  <c r="AO135" i="1"/>
  <c r="AO119" i="1"/>
  <c r="AO103" i="1"/>
  <c r="AO87" i="1"/>
  <c r="AO71" i="1"/>
  <c r="AO55" i="1"/>
  <c r="AO39" i="1"/>
  <c r="AO23" i="1"/>
  <c r="AO7" i="1"/>
  <c r="AO190" i="1"/>
  <c r="AO174" i="1"/>
  <c r="AO158" i="1"/>
  <c r="AO142" i="1"/>
  <c r="AO126" i="1"/>
  <c r="AO110" i="1"/>
  <c r="AO94" i="1"/>
  <c r="AO78" i="1"/>
  <c r="AO62" i="1"/>
  <c r="AO46" i="1"/>
  <c r="AO30" i="1"/>
  <c r="AO14" i="1"/>
  <c r="AO195" i="1"/>
  <c r="AO131" i="1"/>
  <c r="AO83" i="1"/>
  <c r="AO19" i="1"/>
  <c r="AO168" i="1"/>
  <c r="AO72" i="1"/>
  <c r="AO8" i="1"/>
  <c r="AO198" i="1"/>
  <c r="AO182" i="1"/>
  <c r="AO166" i="1"/>
  <c r="AO150" i="1"/>
  <c r="AO134" i="1"/>
  <c r="AO118" i="1"/>
  <c r="AO102" i="1"/>
  <c r="AO86" i="1"/>
  <c r="AO70" i="1"/>
  <c r="AO54" i="1"/>
  <c r="AO38" i="1"/>
  <c r="AO22" i="1"/>
  <c r="AO6" i="1"/>
  <c r="AO189" i="1"/>
  <c r="AO173" i="1"/>
  <c r="AO157" i="1"/>
  <c r="AO141" i="1"/>
  <c r="AO125" i="1"/>
  <c r="AO109" i="1"/>
  <c r="AO93" i="1"/>
  <c r="AO77" i="1"/>
  <c r="AO61" i="1"/>
  <c r="AO45" i="1"/>
  <c r="AO29" i="1"/>
  <c r="AO13" i="1"/>
  <c r="P3" i="7"/>
  <c r="K4" i="7" s="1"/>
  <c r="AP196" i="1"/>
  <c r="AP148" i="1"/>
  <c r="AP84" i="1"/>
  <c r="AP179" i="1"/>
  <c r="AP115" i="1"/>
  <c r="AP35" i="1"/>
  <c r="AP180" i="1"/>
  <c r="AP116" i="1"/>
  <c r="AP36" i="1"/>
  <c r="AP163" i="1"/>
  <c r="AP99" i="1"/>
  <c r="AP19" i="1"/>
  <c r="AP132" i="1"/>
  <c r="AP164" i="1"/>
  <c r="AP68" i="1"/>
  <c r="AP4" i="1"/>
  <c r="AP195" i="1"/>
  <c r="AP147" i="1"/>
  <c r="AP83" i="1"/>
  <c r="AP3" i="1"/>
  <c r="AP100" i="1"/>
  <c r="AP131" i="1"/>
  <c r="AP67" i="1"/>
  <c r="AP20" i="1"/>
  <c r="AP52" i="1"/>
  <c r="AP51" i="1"/>
  <c r="AP187" i="1"/>
  <c r="AP171" i="1"/>
  <c r="AP155" i="1"/>
  <c r="AP139" i="1"/>
  <c r="AP123" i="1"/>
  <c r="AP107" i="1"/>
  <c r="AP91" i="1"/>
  <c r="AP75" i="1"/>
  <c r="AP59" i="1"/>
  <c r="AP43" i="1"/>
  <c r="AP27" i="1"/>
  <c r="AP11" i="1"/>
  <c r="AP194" i="1"/>
  <c r="AP178" i="1"/>
  <c r="AP162" i="1"/>
  <c r="AP146" i="1"/>
  <c r="AP130" i="1"/>
  <c r="AP114" i="1"/>
  <c r="AP98" i="1"/>
  <c r="AP82" i="1"/>
  <c r="AP66" i="1"/>
  <c r="AP50" i="1"/>
  <c r="AP34" i="1"/>
  <c r="AP18" i="1"/>
  <c r="AP2" i="1"/>
  <c r="AP186" i="1"/>
  <c r="AP170" i="1"/>
  <c r="AP154" i="1"/>
  <c r="AP138" i="1"/>
  <c r="AP122" i="1"/>
  <c r="AP106" i="1"/>
  <c r="AP90" i="1"/>
  <c r="AP74" i="1"/>
  <c r="AP58" i="1"/>
  <c r="AP42" i="1"/>
  <c r="AP26" i="1"/>
  <c r="AP10" i="1"/>
  <c r="AP193" i="1"/>
  <c r="AP177" i="1"/>
  <c r="AP161" i="1"/>
  <c r="AP145" i="1"/>
  <c r="AP129" i="1"/>
  <c r="AP113" i="1"/>
  <c r="AP97" i="1"/>
  <c r="AP81" i="1"/>
  <c r="AP65" i="1"/>
  <c r="AP49" i="1"/>
  <c r="AP33" i="1"/>
  <c r="AP17" i="1"/>
  <c r="AP201" i="1"/>
  <c r="AP185" i="1"/>
  <c r="AP169" i="1"/>
  <c r="AP153" i="1"/>
  <c r="AP137" i="1"/>
  <c r="AP121" i="1"/>
  <c r="AP105" i="1"/>
  <c r="AP89" i="1"/>
  <c r="AP73" i="1"/>
  <c r="AP57" i="1"/>
  <c r="AP41" i="1"/>
  <c r="AP25" i="1"/>
  <c r="AP9" i="1"/>
  <c r="AP192" i="1"/>
  <c r="AP176" i="1"/>
  <c r="AP160" i="1"/>
  <c r="AP144" i="1"/>
  <c r="AP128" i="1"/>
  <c r="AP112" i="1"/>
  <c r="AP96" i="1"/>
  <c r="AP80" i="1"/>
  <c r="AP64" i="1"/>
  <c r="AP48" i="1"/>
  <c r="AP32" i="1"/>
  <c r="AP16" i="1"/>
  <c r="N4" i="6"/>
  <c r="I5" i="6" s="1"/>
  <c r="AP200" i="1"/>
  <c r="AP184" i="1"/>
  <c r="AP168" i="1"/>
  <c r="AP152" i="1"/>
  <c r="AP136" i="1"/>
  <c r="AP120" i="1"/>
  <c r="AP104" i="1"/>
  <c r="AP88" i="1"/>
  <c r="AP72" i="1"/>
  <c r="AP56" i="1"/>
  <c r="AP40" i="1"/>
  <c r="AP24" i="1"/>
  <c r="AP8" i="1"/>
  <c r="AP191" i="1"/>
  <c r="AP175" i="1"/>
  <c r="AP159" i="1"/>
  <c r="AP143" i="1"/>
  <c r="AP127" i="1"/>
  <c r="AP111" i="1"/>
  <c r="AP95" i="1"/>
  <c r="AP79" i="1"/>
  <c r="AP63" i="1"/>
  <c r="AP47" i="1"/>
  <c r="AP31" i="1"/>
  <c r="AP15" i="1"/>
  <c r="AP199" i="1"/>
  <c r="AP183" i="1"/>
  <c r="AP167" i="1"/>
  <c r="AP151" i="1"/>
  <c r="AP135" i="1"/>
  <c r="AP119" i="1"/>
  <c r="AP103" i="1"/>
  <c r="AP87" i="1"/>
  <c r="AP71" i="1"/>
  <c r="AP55" i="1"/>
  <c r="AP39" i="1"/>
  <c r="AP23" i="1"/>
  <c r="AP7" i="1"/>
  <c r="AP190" i="1"/>
  <c r="AP174" i="1"/>
  <c r="AP158" i="1"/>
  <c r="AP142" i="1"/>
  <c r="AP126" i="1"/>
  <c r="AP110" i="1"/>
  <c r="AP94" i="1"/>
  <c r="AP78" i="1"/>
  <c r="AP62" i="1"/>
  <c r="AP46" i="1"/>
  <c r="AP30" i="1"/>
  <c r="AP14" i="1"/>
  <c r="AP198" i="1"/>
  <c r="AP182" i="1"/>
  <c r="AP166" i="1"/>
  <c r="AP150" i="1"/>
  <c r="AP134" i="1"/>
  <c r="AP118" i="1"/>
  <c r="AP102" i="1"/>
  <c r="AP86" i="1"/>
  <c r="AP70" i="1"/>
  <c r="AP54" i="1"/>
  <c r="AP38" i="1"/>
  <c r="AP22" i="1"/>
  <c r="AP6" i="1"/>
  <c r="AP189" i="1"/>
  <c r="AP173" i="1"/>
  <c r="AP157" i="1"/>
  <c r="AP141" i="1"/>
  <c r="AP125" i="1"/>
  <c r="AP109" i="1"/>
  <c r="AP93" i="1"/>
  <c r="AP77" i="1"/>
  <c r="AP61" i="1"/>
  <c r="AP45" i="1"/>
  <c r="AP29" i="1"/>
  <c r="AP13" i="1"/>
  <c r="AP197" i="1"/>
  <c r="AP181" i="1"/>
  <c r="AP165" i="1"/>
  <c r="AP149" i="1"/>
  <c r="AP133" i="1"/>
  <c r="AP117" i="1"/>
  <c r="AP101" i="1"/>
  <c r="AP85" i="1"/>
  <c r="AP69" i="1"/>
  <c r="AP53" i="1"/>
  <c r="AP37" i="1"/>
  <c r="AP21" i="1"/>
  <c r="AP5" i="1"/>
  <c r="AP188" i="1"/>
  <c r="AP172" i="1"/>
  <c r="AP156" i="1"/>
  <c r="AP140" i="1"/>
  <c r="AP124" i="1"/>
  <c r="AP108" i="1"/>
  <c r="AP92" i="1"/>
  <c r="AP76" i="1"/>
  <c r="AP60" i="1"/>
  <c r="AP44" i="1"/>
  <c r="AP28" i="1"/>
  <c r="AP12" i="1"/>
  <c r="AM35" i="1"/>
  <c r="AM34" i="1"/>
  <c r="AM130" i="1"/>
  <c r="AM131" i="1"/>
  <c r="AM3" i="1"/>
  <c r="AM82" i="1"/>
  <c r="AM50" i="1"/>
  <c r="AM195" i="1"/>
  <c r="AM163" i="1"/>
  <c r="AM115" i="1"/>
  <c r="AM83" i="1"/>
  <c r="AM51" i="1"/>
  <c r="AM178" i="1"/>
  <c r="AM146" i="1"/>
  <c r="AM18" i="1"/>
  <c r="AM161" i="1"/>
  <c r="AM17" i="1"/>
  <c r="AM186" i="1"/>
  <c r="AM170" i="1"/>
  <c r="AM154" i="1"/>
  <c r="AM138" i="1"/>
  <c r="AM122" i="1"/>
  <c r="AM106" i="1"/>
  <c r="AM90" i="1"/>
  <c r="AM74" i="1"/>
  <c r="AM58" i="1"/>
  <c r="AM42" i="1"/>
  <c r="AM26" i="1"/>
  <c r="AM10" i="1"/>
  <c r="AM193" i="1"/>
  <c r="AM129" i="1"/>
  <c r="AM97" i="1"/>
  <c r="AM33" i="1"/>
  <c r="AM98" i="1"/>
  <c r="AM179" i="1"/>
  <c r="AM147" i="1"/>
  <c r="AM99" i="1"/>
  <c r="AM67" i="1"/>
  <c r="AM19" i="1"/>
  <c r="AM194" i="1"/>
  <c r="AM162" i="1"/>
  <c r="AM114" i="1"/>
  <c r="AM66" i="1"/>
  <c r="AM177" i="1"/>
  <c r="AM145" i="1"/>
  <c r="AM81" i="1"/>
  <c r="AM49" i="1"/>
  <c r="AM201" i="1"/>
  <c r="AM185" i="1"/>
  <c r="AM169" i="1"/>
  <c r="AM153" i="1"/>
  <c r="AM137" i="1"/>
  <c r="AM121" i="1"/>
  <c r="AM105" i="1"/>
  <c r="AM89" i="1"/>
  <c r="AM73" i="1"/>
  <c r="AM57" i="1"/>
  <c r="AM41" i="1"/>
  <c r="AM25" i="1"/>
  <c r="AM9" i="1"/>
  <c r="AM192" i="1"/>
  <c r="AM176" i="1"/>
  <c r="AM160" i="1"/>
  <c r="AM144" i="1"/>
  <c r="AM128" i="1"/>
  <c r="AM112" i="1"/>
  <c r="AM96" i="1"/>
  <c r="AM80" i="1"/>
  <c r="AM64" i="1"/>
  <c r="AM48" i="1"/>
  <c r="AM32" i="1"/>
  <c r="AM16" i="1"/>
  <c r="AM168" i="1"/>
  <c r="AM104" i="1"/>
  <c r="AM72" i="1"/>
  <c r="AM24" i="1"/>
  <c r="AM23" i="1"/>
  <c r="AM200" i="1"/>
  <c r="AM152" i="1"/>
  <c r="AM88" i="1"/>
  <c r="AM56" i="1"/>
  <c r="AM8" i="1"/>
  <c r="AM199" i="1"/>
  <c r="AM183" i="1"/>
  <c r="AM167" i="1"/>
  <c r="AM135" i="1"/>
  <c r="AM119" i="1"/>
  <c r="AM103" i="1"/>
  <c r="AM87" i="1"/>
  <c r="AM71" i="1"/>
  <c r="AM55" i="1"/>
  <c r="AM39" i="1"/>
  <c r="AM7" i="1"/>
  <c r="AM182" i="1"/>
  <c r="AM166" i="1"/>
  <c r="AM150" i="1"/>
  <c r="AM134" i="1"/>
  <c r="AM118" i="1"/>
  <c r="AM102" i="1"/>
  <c r="AM86" i="1"/>
  <c r="AM70" i="1"/>
  <c r="AM54" i="1"/>
  <c r="AM38" i="1"/>
  <c r="AM22" i="1"/>
  <c r="AM6" i="1"/>
  <c r="AM197" i="1"/>
  <c r="AM165" i="1"/>
  <c r="AM149" i="1"/>
  <c r="AM133" i="1"/>
  <c r="AM117" i="1"/>
  <c r="AM101" i="1"/>
  <c r="AM85" i="1"/>
  <c r="AM69" i="1"/>
  <c r="AM53" i="1"/>
  <c r="AM37" i="1"/>
  <c r="AM21" i="1"/>
  <c r="AM5" i="1"/>
  <c r="AM196" i="1"/>
  <c r="AM148" i="1"/>
  <c r="AM100" i="1"/>
  <c r="AM36" i="1"/>
  <c r="AM191" i="1"/>
  <c r="AM143" i="1"/>
  <c r="AM127" i="1"/>
  <c r="AM95" i="1"/>
  <c r="AM79" i="1"/>
  <c r="AM63" i="1"/>
  <c r="AM47" i="1"/>
  <c r="AM31" i="1"/>
  <c r="AM15" i="1"/>
  <c r="AM40" i="1"/>
  <c r="AM175" i="1"/>
  <c r="AM159" i="1"/>
  <c r="AM111" i="1"/>
  <c r="AM2" i="1"/>
  <c r="AM190" i="1"/>
  <c r="AM174" i="1"/>
  <c r="AM158" i="1"/>
  <c r="AM126" i="1"/>
  <c r="AM110" i="1"/>
  <c r="AM78" i="1"/>
  <c r="AM62" i="1"/>
  <c r="AM46" i="1"/>
  <c r="AM30" i="1"/>
  <c r="AM14" i="1"/>
  <c r="AM180" i="1"/>
  <c r="AM132" i="1"/>
  <c r="AM68" i="1"/>
  <c r="AM4" i="1"/>
  <c r="AM173" i="1"/>
  <c r="AM157" i="1"/>
  <c r="AM141" i="1"/>
  <c r="AM125" i="1"/>
  <c r="AM109" i="1"/>
  <c r="AM93" i="1"/>
  <c r="AM77" i="1"/>
  <c r="AM61" i="1"/>
  <c r="AM45" i="1"/>
  <c r="AM29" i="1"/>
  <c r="AM13" i="1"/>
  <c r="AM164" i="1"/>
  <c r="AM116" i="1"/>
  <c r="AM52" i="1"/>
  <c r="AM20" i="1"/>
  <c r="AM188" i="1"/>
  <c r="AM156" i="1"/>
  <c r="AM140" i="1"/>
  <c r="AM124" i="1"/>
  <c r="AM108" i="1"/>
  <c r="AM92" i="1"/>
  <c r="AM76" i="1"/>
  <c r="AM60" i="1"/>
  <c r="AM44" i="1"/>
  <c r="AM28" i="1"/>
  <c r="AM12" i="1"/>
  <c r="AM136" i="1"/>
  <c r="AM187" i="1"/>
  <c r="AM171" i="1"/>
  <c r="AM155" i="1"/>
  <c r="AM139" i="1"/>
  <c r="AM123" i="1"/>
  <c r="AM107" i="1"/>
  <c r="AM91" i="1"/>
  <c r="AM75" i="1"/>
  <c r="AM59" i="1"/>
  <c r="AM27" i="1"/>
  <c r="AM11" i="1"/>
  <c r="AM198" i="1"/>
  <c r="AM189" i="1"/>
  <c r="AM184" i="1"/>
  <c r="AM181" i="1"/>
  <c r="AM172" i="1"/>
  <c r="AM151" i="1"/>
  <c r="AM142" i="1"/>
  <c r="AM120" i="1"/>
  <c r="AM113" i="1"/>
  <c r="AM94" i="1"/>
  <c r="AM84" i="1"/>
  <c r="AM65" i="1"/>
  <c r="AM43" i="1"/>
  <c r="O4" i="3"/>
  <c r="M5" i="3" s="1"/>
  <c r="AN110" i="1"/>
  <c r="AN158" i="1"/>
  <c r="AN190" i="1"/>
  <c r="AN126" i="1"/>
  <c r="AN94" i="1"/>
  <c r="AN174" i="1"/>
  <c r="AN62" i="1"/>
  <c r="AN46" i="1"/>
  <c r="AN14" i="1"/>
  <c r="AN142" i="1"/>
  <c r="AN78" i="1"/>
  <c r="AN30" i="1"/>
  <c r="AN147" i="1"/>
  <c r="AN99" i="1"/>
  <c r="AN19" i="1"/>
  <c r="AN154" i="1"/>
  <c r="AN90" i="1"/>
  <c r="AN26" i="1"/>
  <c r="AN161" i="1"/>
  <c r="AN81" i="1"/>
  <c r="AN17" i="1"/>
  <c r="AN143" i="1"/>
  <c r="AN79" i="1"/>
  <c r="AN194" i="1"/>
  <c r="AN178" i="1"/>
  <c r="AN162" i="1"/>
  <c r="AN130" i="1"/>
  <c r="AN82" i="1"/>
  <c r="AN50" i="1"/>
  <c r="AN34" i="1"/>
  <c r="AN18" i="1"/>
  <c r="AN201" i="1"/>
  <c r="AN185" i="1"/>
  <c r="AN169" i="1"/>
  <c r="AN153" i="1"/>
  <c r="AN137" i="1"/>
  <c r="AN121" i="1"/>
  <c r="AN89" i="1"/>
  <c r="AN73" i="1"/>
  <c r="AN57" i="1"/>
  <c r="AN41" i="1"/>
  <c r="AN25" i="1"/>
  <c r="AN9" i="1"/>
  <c r="AN200" i="1"/>
  <c r="AN184" i="1"/>
  <c r="AN168" i="1"/>
  <c r="AN152" i="1"/>
  <c r="AN136" i="1"/>
  <c r="AN120" i="1"/>
  <c r="AN104" i="1"/>
  <c r="AN88" i="1"/>
  <c r="AN72" i="1"/>
  <c r="AN56" i="1"/>
  <c r="AN40" i="1"/>
  <c r="AN24" i="1"/>
  <c r="AN8" i="1"/>
  <c r="AN166" i="1"/>
  <c r="AN86" i="1"/>
  <c r="AN6" i="1"/>
  <c r="AN125" i="1"/>
  <c r="AN29" i="1"/>
  <c r="AN149" i="1"/>
  <c r="AN188" i="1"/>
  <c r="AN146" i="1"/>
  <c r="AN105" i="1"/>
  <c r="AN182" i="1"/>
  <c r="AN118" i="1"/>
  <c r="AN38" i="1"/>
  <c r="AN157" i="1"/>
  <c r="AN93" i="1"/>
  <c r="AN13" i="1"/>
  <c r="AN165" i="1"/>
  <c r="AN101" i="1"/>
  <c r="AN37" i="1"/>
  <c r="AN156" i="1"/>
  <c r="AN76" i="1"/>
  <c r="AN12" i="1"/>
  <c r="AN116" i="1"/>
  <c r="AN52" i="1"/>
  <c r="AN187" i="1"/>
  <c r="AN123" i="1"/>
  <c r="AN59" i="1"/>
  <c r="AN11" i="1"/>
  <c r="AN144" i="1"/>
  <c r="AN96" i="1"/>
  <c r="AN48" i="1"/>
  <c r="AN179" i="1"/>
  <c r="AN115" i="1"/>
  <c r="AN67" i="1"/>
  <c r="AN186" i="1"/>
  <c r="AN122" i="1"/>
  <c r="AN58" i="1"/>
  <c r="AN193" i="1"/>
  <c r="AN129" i="1"/>
  <c r="AN65" i="1"/>
  <c r="AN191" i="1"/>
  <c r="AN111" i="1"/>
  <c r="AN47" i="1"/>
  <c r="AN66" i="1"/>
  <c r="AN183" i="1"/>
  <c r="AN151" i="1"/>
  <c r="AN87" i="1"/>
  <c r="AN23" i="1"/>
  <c r="AN2" i="1"/>
  <c r="AN150" i="1"/>
  <c r="AN54" i="1"/>
  <c r="AN173" i="1"/>
  <c r="AN77" i="1"/>
  <c r="AN181" i="1"/>
  <c r="AN85" i="1"/>
  <c r="AN21" i="1"/>
  <c r="AN124" i="1"/>
  <c r="AN44" i="1"/>
  <c r="AN196" i="1"/>
  <c r="AN148" i="1"/>
  <c r="AN68" i="1"/>
  <c r="AN4" i="1"/>
  <c r="AN107" i="1"/>
  <c r="AN160" i="1"/>
  <c r="AN35" i="1"/>
  <c r="AN97" i="1"/>
  <c r="AN31" i="1"/>
  <c r="AN199" i="1"/>
  <c r="AN119" i="1"/>
  <c r="AN55" i="1"/>
  <c r="AN198" i="1"/>
  <c r="AN102" i="1"/>
  <c r="AN22" i="1"/>
  <c r="AN141" i="1"/>
  <c r="AN45" i="1"/>
  <c r="AN117" i="1"/>
  <c r="AN53" i="1"/>
  <c r="AN172" i="1"/>
  <c r="AN108" i="1"/>
  <c r="AN60" i="1"/>
  <c r="AN164" i="1"/>
  <c r="AN100" i="1"/>
  <c r="AN36" i="1"/>
  <c r="AN171" i="1"/>
  <c r="AN139" i="1"/>
  <c r="AN75" i="1"/>
  <c r="AN27" i="1"/>
  <c r="AN176" i="1"/>
  <c r="AN112" i="1"/>
  <c r="AN64" i="1"/>
  <c r="AN32" i="1"/>
  <c r="AN163" i="1"/>
  <c r="AN83" i="1"/>
  <c r="AN3" i="1"/>
  <c r="AN138" i="1"/>
  <c r="AN74" i="1"/>
  <c r="AN10" i="1"/>
  <c r="AN145" i="1"/>
  <c r="AN49" i="1"/>
  <c r="AN159" i="1"/>
  <c r="AN95" i="1"/>
  <c r="AN15" i="1"/>
  <c r="AN114" i="1"/>
  <c r="AN167" i="1"/>
  <c r="AN135" i="1"/>
  <c r="AN103" i="1"/>
  <c r="AN71" i="1"/>
  <c r="AN7" i="1"/>
  <c r="AN134" i="1"/>
  <c r="AN70" i="1"/>
  <c r="AN189" i="1"/>
  <c r="AN109" i="1"/>
  <c r="AN61" i="1"/>
  <c r="AN197" i="1"/>
  <c r="AN133" i="1"/>
  <c r="AN69" i="1"/>
  <c r="AN5" i="1"/>
  <c r="AN140" i="1"/>
  <c r="AN92" i="1"/>
  <c r="AN28" i="1"/>
  <c r="AN180" i="1"/>
  <c r="AN132" i="1"/>
  <c r="AN84" i="1"/>
  <c r="AN20" i="1"/>
  <c r="AN155" i="1"/>
  <c r="AN91" i="1"/>
  <c r="AN43" i="1"/>
  <c r="AN192" i="1"/>
  <c r="AN128" i="1"/>
  <c r="AN80" i="1"/>
  <c r="AN16" i="1"/>
  <c r="AN195" i="1"/>
  <c r="AN131" i="1"/>
  <c r="AN51" i="1"/>
  <c r="AN170" i="1"/>
  <c r="AN106" i="1"/>
  <c r="AN42" i="1"/>
  <c r="AN177" i="1"/>
  <c r="AN113" i="1"/>
  <c r="AN33" i="1"/>
  <c r="AN175" i="1"/>
  <c r="AN127" i="1"/>
  <c r="AN63" i="1"/>
  <c r="AN98" i="1"/>
  <c r="AN39" i="1"/>
  <c r="P3" i="2"/>
  <c r="K4" i="2" s="1"/>
  <c r="AQ2" i="1"/>
  <c r="AL2" i="1"/>
  <c r="AQ113" i="1"/>
  <c r="AQ144" i="1"/>
  <c r="AQ112" i="1"/>
  <c r="AQ96" i="1"/>
  <c r="AQ48" i="1"/>
  <c r="AQ178" i="1"/>
  <c r="AQ162" i="1"/>
  <c r="AQ114" i="1"/>
  <c r="AQ98" i="1"/>
  <c r="AQ82" i="1"/>
  <c r="AQ66" i="1"/>
  <c r="AQ50" i="1"/>
  <c r="AQ34" i="1"/>
  <c r="AQ18" i="1"/>
  <c r="AQ193" i="1"/>
  <c r="AQ177" i="1"/>
  <c r="AQ161" i="1"/>
  <c r="AQ145" i="1"/>
  <c r="AQ97" i="1"/>
  <c r="AQ81" i="1"/>
  <c r="AQ65" i="1"/>
  <c r="AQ49" i="1"/>
  <c r="AQ33" i="1"/>
  <c r="AQ17" i="1"/>
  <c r="AQ167" i="1"/>
  <c r="AQ14" i="1"/>
  <c r="AQ189" i="1"/>
  <c r="AQ29" i="1"/>
  <c r="AQ13" i="1"/>
  <c r="AQ194" i="1"/>
  <c r="AQ146" i="1"/>
  <c r="AQ130" i="1"/>
  <c r="AQ92" i="1"/>
  <c r="AQ196" i="1"/>
  <c r="AQ4" i="1"/>
  <c r="AQ139" i="1"/>
  <c r="AQ129" i="1"/>
  <c r="AQ176" i="1"/>
  <c r="AQ95" i="1"/>
  <c r="AQ16" i="1"/>
  <c r="AQ192" i="1"/>
  <c r="AQ201" i="1"/>
  <c r="AQ185" i="1"/>
  <c r="AQ169" i="1"/>
  <c r="AQ153" i="1"/>
  <c r="AQ137" i="1"/>
  <c r="AQ121" i="1"/>
  <c r="AQ105" i="1"/>
  <c r="AQ89" i="1"/>
  <c r="AQ73" i="1"/>
  <c r="AQ57" i="1"/>
  <c r="AQ41" i="1"/>
  <c r="AQ25" i="1"/>
  <c r="AQ9" i="1"/>
  <c r="AQ160" i="1"/>
  <c r="AQ128" i="1"/>
  <c r="AQ80" i="1"/>
  <c r="AQ64" i="1"/>
  <c r="AQ32" i="1"/>
  <c r="AQ200" i="1"/>
  <c r="AQ184" i="1"/>
  <c r="AQ168" i="1"/>
  <c r="AQ152" i="1"/>
  <c r="AQ136" i="1"/>
  <c r="AQ120" i="1"/>
  <c r="AQ104" i="1"/>
  <c r="AQ88" i="1"/>
  <c r="AQ72" i="1"/>
  <c r="AQ56" i="1"/>
  <c r="AQ40" i="1"/>
  <c r="AQ24" i="1"/>
  <c r="AQ8" i="1"/>
  <c r="AQ191" i="1"/>
  <c r="AQ175" i="1"/>
  <c r="AQ159" i="1"/>
  <c r="AQ143" i="1"/>
  <c r="AQ127" i="1"/>
  <c r="AQ111" i="1"/>
  <c r="AQ79" i="1"/>
  <c r="AQ63" i="1"/>
  <c r="AQ47" i="1"/>
  <c r="AQ31" i="1"/>
  <c r="AQ15" i="1"/>
  <c r="AL201" i="1"/>
  <c r="AL198" i="1"/>
  <c r="AL197" i="1"/>
  <c r="AL195" i="1"/>
  <c r="AL200" i="1"/>
  <c r="AL194" i="1"/>
  <c r="AL196" i="1"/>
  <c r="AL199" i="1"/>
  <c r="AQ198" i="1"/>
  <c r="AQ182" i="1"/>
  <c r="AQ166" i="1"/>
  <c r="AQ150" i="1"/>
  <c r="AQ134" i="1"/>
  <c r="AQ118" i="1"/>
  <c r="AQ102" i="1"/>
  <c r="AQ86" i="1"/>
  <c r="AQ70" i="1"/>
  <c r="AQ54" i="1"/>
  <c r="AQ38" i="1"/>
  <c r="AQ22" i="1"/>
  <c r="AQ6" i="1"/>
  <c r="AQ173" i="1"/>
  <c r="AQ157" i="1"/>
  <c r="AQ141" i="1"/>
  <c r="AQ125" i="1"/>
  <c r="AQ109" i="1"/>
  <c r="AQ93" i="1"/>
  <c r="AQ77" i="1"/>
  <c r="AQ61" i="1"/>
  <c r="AQ45" i="1"/>
  <c r="AQ197" i="1"/>
  <c r="AQ181" i="1"/>
  <c r="AQ165" i="1"/>
  <c r="AQ149" i="1"/>
  <c r="AQ133" i="1"/>
  <c r="AQ117" i="1"/>
  <c r="AQ101" i="1"/>
  <c r="AQ85" i="1"/>
  <c r="AQ69" i="1"/>
  <c r="AQ53" i="1"/>
  <c r="AQ37" i="1"/>
  <c r="AQ21" i="1"/>
  <c r="AQ5" i="1"/>
  <c r="AQ188" i="1"/>
  <c r="AQ172" i="1"/>
  <c r="AQ156" i="1"/>
  <c r="AQ140" i="1"/>
  <c r="AQ124" i="1"/>
  <c r="AQ108" i="1"/>
  <c r="AQ76" i="1"/>
  <c r="AQ60" i="1"/>
  <c r="AQ44" i="1"/>
  <c r="AQ28" i="1"/>
  <c r="AQ12" i="1"/>
  <c r="AQ180" i="1"/>
  <c r="AQ164" i="1"/>
  <c r="AQ148" i="1"/>
  <c r="AQ132" i="1"/>
  <c r="AQ116" i="1"/>
  <c r="AQ100" i="1"/>
  <c r="AQ84" i="1"/>
  <c r="AQ68" i="1"/>
  <c r="AQ52" i="1"/>
  <c r="AQ36" i="1"/>
  <c r="AQ20" i="1"/>
  <c r="AQ187" i="1"/>
  <c r="AQ171" i="1"/>
  <c r="AQ155" i="1"/>
  <c r="AQ123" i="1"/>
  <c r="AQ107" i="1"/>
  <c r="AQ91" i="1"/>
  <c r="AQ75" i="1"/>
  <c r="AQ59" i="1"/>
  <c r="AQ43" i="1"/>
  <c r="AQ27" i="1"/>
  <c r="AQ11" i="1"/>
  <c r="AQ151" i="1"/>
  <c r="AQ103" i="1"/>
  <c r="AQ55" i="1"/>
  <c r="AQ7" i="1"/>
  <c r="AQ158" i="1"/>
  <c r="AQ94" i="1"/>
  <c r="AQ46" i="1"/>
  <c r="AQ163" i="1"/>
  <c r="AQ131" i="1"/>
  <c r="AQ115" i="1"/>
  <c r="AQ83" i="1"/>
  <c r="AQ67" i="1"/>
  <c r="AQ35" i="1"/>
  <c r="AQ19" i="1"/>
  <c r="AQ186" i="1"/>
  <c r="AQ170" i="1"/>
  <c r="AQ154" i="1"/>
  <c r="AQ138" i="1"/>
  <c r="AQ122" i="1"/>
  <c r="AQ106" i="1"/>
  <c r="AQ90" i="1"/>
  <c r="AQ74" i="1"/>
  <c r="AQ58" i="1"/>
  <c r="AQ42" i="1"/>
  <c r="AQ26" i="1"/>
  <c r="AQ10" i="1"/>
  <c r="AQ183" i="1"/>
  <c r="AQ135" i="1"/>
  <c r="AQ87" i="1"/>
  <c r="AQ23" i="1"/>
  <c r="AQ174" i="1"/>
  <c r="AQ110" i="1"/>
  <c r="AQ62" i="1"/>
  <c r="AQ199" i="1"/>
  <c r="AQ71" i="1"/>
  <c r="AQ126" i="1"/>
  <c r="AQ195" i="1"/>
  <c r="AQ51" i="1"/>
  <c r="AQ119" i="1"/>
  <c r="AQ39" i="1"/>
  <c r="AQ190" i="1"/>
  <c r="AQ142" i="1"/>
  <c r="AQ78" i="1"/>
  <c r="AQ30" i="1"/>
  <c r="AQ179" i="1"/>
  <c r="AQ147" i="1"/>
  <c r="AQ99" i="1"/>
  <c r="AQ3" i="1"/>
  <c r="AL191" i="1"/>
  <c r="AL175" i="1"/>
  <c r="AL159" i="1"/>
  <c r="AL143" i="1"/>
  <c r="AL190" i="1"/>
  <c r="AL174" i="1"/>
  <c r="AL158" i="1"/>
  <c r="AL181" i="1"/>
  <c r="AL165" i="1"/>
  <c r="AL149" i="1"/>
  <c r="AL186" i="1"/>
  <c r="AL170" i="1"/>
  <c r="AL154" i="1"/>
  <c r="AL189" i="1"/>
  <c r="AL173" i="1"/>
  <c r="AL157" i="1"/>
  <c r="AL180" i="1"/>
  <c r="AL164" i="1"/>
  <c r="AL148" i="1"/>
  <c r="AL185" i="1"/>
  <c r="AL169" i="1"/>
  <c r="AL153" i="1"/>
  <c r="AL188" i="1"/>
  <c r="AL172" i="1"/>
  <c r="AL156" i="1"/>
  <c r="AL179" i="1"/>
  <c r="AL163" i="1"/>
  <c r="AL147" i="1"/>
  <c r="AL184" i="1"/>
  <c r="AL168" i="1"/>
  <c r="AL152" i="1"/>
  <c r="AL187" i="1"/>
  <c r="AL171" i="1"/>
  <c r="AL155" i="1"/>
  <c r="AL178" i="1"/>
  <c r="AL162" i="1"/>
  <c r="AL146" i="1"/>
  <c r="AL183" i="1"/>
  <c r="AL167" i="1"/>
  <c r="AL151" i="1"/>
  <c r="AL193" i="1"/>
  <c r="AL177" i="1"/>
  <c r="AL161" i="1"/>
  <c r="AL145" i="1"/>
  <c r="AL182" i="1"/>
  <c r="AL166" i="1"/>
  <c r="AL150" i="1"/>
  <c r="AL192" i="1"/>
  <c r="AL176" i="1"/>
  <c r="AL160" i="1"/>
  <c r="AL144" i="1"/>
  <c r="AL111" i="1"/>
  <c r="AL126" i="1"/>
  <c r="AL94" i="1"/>
  <c r="AL117" i="1"/>
  <c r="AL106" i="1"/>
  <c r="AL141" i="1"/>
  <c r="AL93" i="1"/>
  <c r="AL132" i="1"/>
  <c r="AL116" i="1"/>
  <c r="AL105" i="1"/>
  <c r="AL108" i="1"/>
  <c r="AL131" i="1"/>
  <c r="AL99" i="1"/>
  <c r="AL120" i="1"/>
  <c r="AL139" i="1"/>
  <c r="AL107" i="1"/>
  <c r="AL130" i="1"/>
  <c r="AL98" i="1"/>
  <c r="AL135" i="1"/>
  <c r="AL119" i="1"/>
  <c r="AL129" i="1"/>
  <c r="AL113" i="1"/>
  <c r="AL134" i="1"/>
  <c r="AL118" i="1"/>
  <c r="AL102" i="1"/>
  <c r="AL128" i="1"/>
  <c r="AL96" i="1"/>
  <c r="AL127" i="1"/>
  <c r="AL95" i="1"/>
  <c r="AL142" i="1"/>
  <c r="AL110" i="1"/>
  <c r="AL133" i="1"/>
  <c r="AL101" i="1"/>
  <c r="AL138" i="1"/>
  <c r="AL122" i="1"/>
  <c r="AL125" i="1"/>
  <c r="AL109" i="1"/>
  <c r="AL100" i="1"/>
  <c r="AL137" i="1"/>
  <c r="AL121" i="1"/>
  <c r="AL140" i="1"/>
  <c r="AL124" i="1"/>
  <c r="AL92" i="1"/>
  <c r="AL115" i="1"/>
  <c r="AL136" i="1"/>
  <c r="AL104" i="1"/>
  <c r="AL123" i="1"/>
  <c r="AL91" i="1"/>
  <c r="AL114" i="1"/>
  <c r="AL103" i="1"/>
  <c r="AL97" i="1"/>
  <c r="AL112" i="1"/>
  <c r="AL79" i="1"/>
  <c r="AL63" i="1"/>
  <c r="AL78" i="1"/>
  <c r="AL62" i="1"/>
  <c r="AL85" i="1"/>
  <c r="AL69" i="1"/>
  <c r="AL53" i="1"/>
  <c r="AL90" i="1"/>
  <c r="AL74" i="1"/>
  <c r="AL58" i="1"/>
  <c r="AL61" i="1"/>
  <c r="AL84" i="1"/>
  <c r="AL68" i="1"/>
  <c r="AL52" i="1"/>
  <c r="AL89" i="1"/>
  <c r="AL73" i="1"/>
  <c r="AL57" i="1"/>
  <c r="AL76" i="1"/>
  <c r="AL60" i="1"/>
  <c r="AL83" i="1"/>
  <c r="AL67" i="1"/>
  <c r="AL51" i="1"/>
  <c r="AL88" i="1"/>
  <c r="AL72" i="1"/>
  <c r="AL56" i="1"/>
  <c r="AL75" i="1"/>
  <c r="AL59" i="1"/>
  <c r="AL82" i="1"/>
  <c r="AL66" i="1"/>
  <c r="AL50" i="1"/>
  <c r="AL87" i="1"/>
  <c r="AL71" i="1"/>
  <c r="AL55" i="1"/>
  <c r="AL81" i="1"/>
  <c r="AL65" i="1"/>
  <c r="AL49" i="1"/>
  <c r="AL86" i="1"/>
  <c r="AL70" i="1"/>
  <c r="AL54" i="1"/>
  <c r="AL64" i="1"/>
  <c r="AL48" i="1"/>
  <c r="AL77" i="1"/>
  <c r="AL80" i="1"/>
  <c r="AL14" i="1"/>
  <c r="AL37" i="1"/>
  <c r="AL21" i="1"/>
  <c r="AL26" i="1"/>
  <c r="AL45" i="1"/>
  <c r="AL29" i="1"/>
  <c r="AL13" i="1"/>
  <c r="AL36" i="1"/>
  <c r="AL20" i="1"/>
  <c r="AL4" i="1"/>
  <c r="AL41" i="1"/>
  <c r="AL25" i="1"/>
  <c r="AL9" i="1"/>
  <c r="AL44" i="1"/>
  <c r="AL28" i="1"/>
  <c r="AL12" i="1"/>
  <c r="AL35" i="1"/>
  <c r="AL19" i="1"/>
  <c r="AL3" i="1"/>
  <c r="AL40" i="1"/>
  <c r="AL24" i="1"/>
  <c r="AL8" i="1"/>
  <c r="AL43" i="1"/>
  <c r="AL27" i="1"/>
  <c r="AL11" i="1"/>
  <c r="AL34" i="1"/>
  <c r="AL18" i="1"/>
  <c r="AL39" i="1"/>
  <c r="AL23" i="1"/>
  <c r="AL7" i="1"/>
  <c r="AL38" i="1"/>
  <c r="AL16" i="1"/>
  <c r="AL47" i="1"/>
  <c r="AL31" i="1"/>
  <c r="AL15" i="1"/>
  <c r="AL46" i="1"/>
  <c r="AL30" i="1"/>
  <c r="AL5" i="1"/>
  <c r="AL42" i="1"/>
  <c r="AL10" i="1"/>
  <c r="AL33" i="1"/>
  <c r="AL17" i="1"/>
  <c r="AL22" i="1"/>
  <c r="AL6" i="1"/>
  <c r="AL32" i="1"/>
  <c r="L206" i="2"/>
  <c r="J206" i="2"/>
  <c r="L204" i="2"/>
  <c r="L188" i="2"/>
  <c r="L190" i="2"/>
  <c r="J190" i="2"/>
  <c r="L187" i="2"/>
  <c r="L186" i="2"/>
  <c r="L178" i="2"/>
  <c r="L174" i="2"/>
  <c r="J188" i="2"/>
  <c r="L203" i="2"/>
  <c r="J174" i="2"/>
  <c r="J203" i="2"/>
  <c r="L172" i="2"/>
  <c r="L195" i="2"/>
  <c r="J172" i="2"/>
  <c r="J195" i="2"/>
  <c r="L171" i="2"/>
  <c r="L194" i="2"/>
  <c r="J171" i="2"/>
  <c r="L170" i="2"/>
  <c r="J204" i="2"/>
  <c r="J187" i="2"/>
  <c r="J164" i="2"/>
  <c r="L202" i="2"/>
  <c r="L180" i="2"/>
  <c r="L163" i="2"/>
  <c r="J180" i="2"/>
  <c r="J163" i="2"/>
  <c r="L196" i="2"/>
  <c r="L179" i="2"/>
  <c r="L162" i="2"/>
  <c r="L164" i="2"/>
  <c r="J196" i="2"/>
  <c r="J179" i="2"/>
  <c r="L198" i="2"/>
  <c r="L182" i="2"/>
  <c r="L166" i="2"/>
  <c r="J198" i="2"/>
  <c r="J166" i="2"/>
  <c r="L205" i="2"/>
  <c r="L197" i="2"/>
  <c r="L189" i="2"/>
  <c r="L181" i="2"/>
  <c r="L173" i="2"/>
  <c r="L165" i="2"/>
  <c r="J173" i="2"/>
  <c r="L209" i="2"/>
  <c r="L201" i="2"/>
  <c r="L193" i="2"/>
  <c r="L185" i="2"/>
  <c r="L177" i="2"/>
  <c r="L169" i="2"/>
  <c r="L161" i="2"/>
  <c r="L208" i="2"/>
  <c r="L200" i="2"/>
  <c r="L192" i="2"/>
  <c r="L184" i="2"/>
  <c r="L176" i="2"/>
  <c r="L168" i="2"/>
  <c r="L160" i="2"/>
  <c r="J208" i="2"/>
  <c r="J200" i="2"/>
  <c r="J192" i="2"/>
  <c r="J184" i="2"/>
  <c r="J176" i="2"/>
  <c r="J160" i="2"/>
  <c r="L207" i="2"/>
  <c r="L199" i="2"/>
  <c r="L191" i="2"/>
  <c r="L183" i="2"/>
  <c r="L175" i="2"/>
  <c r="L167" i="2"/>
  <c r="L159" i="2"/>
  <c r="J199" i="2"/>
  <c r="J191" i="2"/>
  <c r="J183" i="2"/>
  <c r="J175" i="2"/>
  <c r="J167" i="2"/>
  <c r="J159" i="2"/>
  <c r="L76" i="2"/>
  <c r="L125" i="2"/>
  <c r="L77" i="2"/>
  <c r="P188" i="2"/>
  <c r="P156" i="2"/>
  <c r="P141" i="2"/>
  <c r="P140" i="2"/>
  <c r="N189" i="2"/>
  <c r="P189" i="2"/>
  <c r="P49" i="2"/>
  <c r="L29" i="2"/>
  <c r="P45" i="2"/>
  <c r="N77" i="2"/>
  <c r="P44" i="2"/>
  <c r="J152" i="2"/>
  <c r="J151" i="2"/>
  <c r="N181" i="2"/>
  <c r="R197" i="2"/>
  <c r="N180" i="2"/>
  <c r="J125" i="2"/>
  <c r="N158" i="2"/>
  <c r="R181" i="2"/>
  <c r="R196" i="2"/>
  <c r="J124" i="2"/>
  <c r="N157" i="2"/>
  <c r="R158" i="2"/>
  <c r="J68" i="2"/>
  <c r="N100" i="2"/>
  <c r="R157" i="2"/>
  <c r="J44" i="2"/>
  <c r="N80" i="2"/>
  <c r="R117" i="2"/>
  <c r="J148" i="2"/>
  <c r="J36" i="2"/>
  <c r="N78" i="2"/>
  <c r="R116" i="2"/>
  <c r="P87" i="2"/>
  <c r="J39" i="2"/>
  <c r="P183" i="2"/>
  <c r="R72" i="2"/>
  <c r="J104" i="2"/>
  <c r="L135" i="2"/>
  <c r="N148" i="2"/>
  <c r="N40" i="2"/>
  <c r="P41" i="2"/>
  <c r="R153" i="2"/>
  <c r="R69" i="2"/>
  <c r="J100" i="2"/>
  <c r="L134" i="2"/>
  <c r="L28" i="2"/>
  <c r="N133" i="2"/>
  <c r="N37" i="2"/>
  <c r="P136" i="2"/>
  <c r="P40" i="2"/>
  <c r="R152" i="2"/>
  <c r="R52" i="2"/>
  <c r="L73" i="2"/>
  <c r="N69" i="2"/>
  <c r="N152" i="2"/>
  <c r="N56" i="2"/>
  <c r="L72" i="2"/>
  <c r="L71" i="2"/>
  <c r="L152" i="2"/>
  <c r="R85" i="2"/>
  <c r="L24" i="2"/>
  <c r="P135" i="2"/>
  <c r="J78" i="2"/>
  <c r="L124" i="2"/>
  <c r="L23" i="2"/>
  <c r="N116" i="2"/>
  <c r="N24" i="2"/>
  <c r="P24" i="2"/>
  <c r="R148" i="2"/>
  <c r="R46" i="2"/>
  <c r="P89" i="2"/>
  <c r="R104" i="2"/>
  <c r="R168" i="2"/>
  <c r="N72" i="2"/>
  <c r="J20" i="2"/>
  <c r="N68" i="2"/>
  <c r="N36" i="2"/>
  <c r="J77" i="2"/>
  <c r="L120" i="2"/>
  <c r="N10" i="2"/>
  <c r="N110" i="2"/>
  <c r="N21" i="2"/>
  <c r="P108" i="2"/>
  <c r="R208" i="2"/>
  <c r="R126" i="2"/>
  <c r="R45" i="2"/>
  <c r="J40" i="2"/>
  <c r="P184" i="2"/>
  <c r="P72" i="2"/>
  <c r="R88" i="2"/>
  <c r="P151" i="2"/>
  <c r="J116" i="2"/>
  <c r="L136" i="2"/>
  <c r="J84" i="2"/>
  <c r="N117" i="2"/>
  <c r="R149" i="2"/>
  <c r="J158" i="2"/>
  <c r="J76" i="2"/>
  <c r="L119" i="2"/>
  <c r="N193" i="2"/>
  <c r="N109" i="2"/>
  <c r="P200" i="2"/>
  <c r="P104" i="2"/>
  <c r="R205" i="2"/>
  <c r="R125" i="2"/>
  <c r="R40" i="2"/>
  <c r="P88" i="2"/>
  <c r="R89" i="2"/>
  <c r="R165" i="2"/>
  <c r="J24" i="2"/>
  <c r="R84" i="2"/>
  <c r="R49" i="2"/>
  <c r="J157" i="2"/>
  <c r="L88" i="2"/>
  <c r="N192" i="2"/>
  <c r="N104" i="2"/>
  <c r="P199" i="2"/>
  <c r="P103" i="2"/>
  <c r="R201" i="2"/>
  <c r="R121" i="2"/>
  <c r="R37" i="2"/>
  <c r="N184" i="2"/>
  <c r="P55" i="2"/>
  <c r="J120" i="2"/>
  <c r="R164" i="2"/>
  <c r="J119" i="2"/>
  <c r="L39" i="2"/>
  <c r="N149" i="2"/>
  <c r="P39" i="2"/>
  <c r="J156" i="2"/>
  <c r="J71" i="2"/>
  <c r="L87" i="2"/>
  <c r="N190" i="2"/>
  <c r="N101" i="2"/>
  <c r="P93" i="2"/>
  <c r="R200" i="2"/>
  <c r="R120" i="2"/>
  <c r="R36" i="2"/>
  <c r="L33" i="2"/>
  <c r="N33" i="2"/>
  <c r="N30" i="2"/>
  <c r="R113" i="2"/>
  <c r="J64" i="2"/>
  <c r="L113" i="2"/>
  <c r="N177" i="2"/>
  <c r="P81" i="2"/>
  <c r="R33" i="2"/>
  <c r="J142" i="2"/>
  <c r="J62" i="2"/>
  <c r="L109" i="2"/>
  <c r="L65" i="2"/>
  <c r="L13" i="2"/>
  <c r="N176" i="2"/>
  <c r="N141" i="2"/>
  <c r="N61" i="2"/>
  <c r="P173" i="2"/>
  <c r="P129" i="2"/>
  <c r="P77" i="2"/>
  <c r="P29" i="2"/>
  <c r="R189" i="2"/>
  <c r="R110" i="2"/>
  <c r="R32" i="2"/>
  <c r="J141" i="2"/>
  <c r="J103" i="2"/>
  <c r="J61" i="2"/>
  <c r="J23" i="2"/>
  <c r="L151" i="2"/>
  <c r="L108" i="2"/>
  <c r="L61" i="2"/>
  <c r="L12" i="2"/>
  <c r="N174" i="2"/>
  <c r="N136" i="2"/>
  <c r="N94" i="2"/>
  <c r="N57" i="2"/>
  <c r="N20" i="2"/>
  <c r="P172" i="2"/>
  <c r="P125" i="2"/>
  <c r="P76" i="2"/>
  <c r="P28" i="2"/>
  <c r="R145" i="2"/>
  <c r="R109" i="2"/>
  <c r="R68" i="2"/>
  <c r="R30" i="2"/>
  <c r="N112" i="2"/>
  <c r="P193" i="2"/>
  <c r="J32" i="2"/>
  <c r="R81" i="2"/>
  <c r="J110" i="2"/>
  <c r="J30" i="2"/>
  <c r="J109" i="2"/>
  <c r="N64" i="2"/>
  <c r="J108" i="2"/>
  <c r="J28" i="2"/>
  <c r="L156" i="2"/>
  <c r="L17" i="2"/>
  <c r="N142" i="2"/>
  <c r="N62" i="2"/>
  <c r="P33" i="2"/>
  <c r="J140" i="2"/>
  <c r="L105" i="2"/>
  <c r="L60" i="2"/>
  <c r="N173" i="2"/>
  <c r="N93" i="2"/>
  <c r="P169" i="2"/>
  <c r="P124" i="2"/>
  <c r="R29" i="2"/>
  <c r="J136" i="2"/>
  <c r="J96" i="2"/>
  <c r="J56" i="2"/>
  <c r="J14" i="2"/>
  <c r="L145" i="2"/>
  <c r="L56" i="2"/>
  <c r="N205" i="2"/>
  <c r="N169" i="2"/>
  <c r="N132" i="2"/>
  <c r="N89" i="2"/>
  <c r="N53" i="2"/>
  <c r="N14" i="2"/>
  <c r="P168" i="2"/>
  <c r="P121" i="2"/>
  <c r="P71" i="2"/>
  <c r="P23" i="2"/>
  <c r="R180" i="2"/>
  <c r="R142" i="2"/>
  <c r="R101" i="2"/>
  <c r="N145" i="2"/>
  <c r="R190" i="2"/>
  <c r="J135" i="2"/>
  <c r="J94" i="2"/>
  <c r="J55" i="2"/>
  <c r="J13" i="2"/>
  <c r="L144" i="2"/>
  <c r="L103" i="2"/>
  <c r="L55" i="2"/>
  <c r="N201" i="2"/>
  <c r="N168" i="2"/>
  <c r="N126" i="2"/>
  <c r="N88" i="2"/>
  <c r="N52" i="2"/>
  <c r="N13" i="2"/>
  <c r="P167" i="2"/>
  <c r="P120" i="2"/>
  <c r="P65" i="2"/>
  <c r="P13" i="2"/>
  <c r="R177" i="2"/>
  <c r="R141" i="2"/>
  <c r="R100" i="2"/>
  <c r="R62" i="2"/>
  <c r="R21" i="2"/>
  <c r="N113" i="2"/>
  <c r="R78" i="2"/>
  <c r="J29" i="2"/>
  <c r="L157" i="2"/>
  <c r="N144" i="2"/>
  <c r="R192" i="2"/>
  <c r="R112" i="2"/>
  <c r="J60" i="2"/>
  <c r="R65" i="2"/>
  <c r="J132" i="2"/>
  <c r="J93" i="2"/>
  <c r="J52" i="2"/>
  <c r="J12" i="2"/>
  <c r="L45" i="2"/>
  <c r="N165" i="2"/>
  <c r="N85" i="2"/>
  <c r="N49" i="2"/>
  <c r="P205" i="2"/>
  <c r="P119" i="2"/>
  <c r="P61" i="2"/>
  <c r="P12" i="2"/>
  <c r="R176" i="2"/>
  <c r="R96" i="2"/>
  <c r="R20" i="2"/>
  <c r="R144" i="2"/>
  <c r="J128" i="2"/>
  <c r="J46" i="2"/>
  <c r="L140" i="2"/>
  <c r="L97" i="2"/>
  <c r="L44" i="2"/>
  <c r="N197" i="2"/>
  <c r="N164" i="2"/>
  <c r="N121" i="2"/>
  <c r="N84" i="2"/>
  <c r="N46" i="2"/>
  <c r="P204" i="2"/>
  <c r="P161" i="2"/>
  <c r="P113" i="2"/>
  <c r="P60" i="2"/>
  <c r="R10" i="2"/>
  <c r="R174" i="2"/>
  <c r="R133" i="2"/>
  <c r="R94" i="2"/>
  <c r="R56" i="2"/>
  <c r="R14" i="2"/>
  <c r="N17" i="2"/>
  <c r="J126" i="2"/>
  <c r="J87" i="2"/>
  <c r="J45" i="2"/>
  <c r="L137" i="2"/>
  <c r="L93" i="2"/>
  <c r="N196" i="2"/>
  <c r="N160" i="2"/>
  <c r="N81" i="2"/>
  <c r="P201" i="2"/>
  <c r="R209" i="2"/>
  <c r="R132" i="2"/>
  <c r="R53" i="2"/>
  <c r="P92" i="2"/>
  <c r="J92" i="2"/>
  <c r="L92" i="2"/>
  <c r="R206" i="2"/>
  <c r="N206" i="2"/>
  <c r="J31" i="2"/>
  <c r="R202" i="2"/>
  <c r="N202" i="2"/>
  <c r="P202" i="2"/>
  <c r="R186" i="2"/>
  <c r="N186" i="2"/>
  <c r="P186" i="2"/>
  <c r="R170" i="2"/>
  <c r="N170" i="2"/>
  <c r="P170" i="2"/>
  <c r="R154" i="2"/>
  <c r="N154" i="2"/>
  <c r="J154" i="2"/>
  <c r="P154" i="2"/>
  <c r="L154" i="2"/>
  <c r="R138" i="2"/>
  <c r="N138" i="2"/>
  <c r="J138" i="2"/>
  <c r="P138" i="2"/>
  <c r="L138" i="2"/>
  <c r="R122" i="2"/>
  <c r="N122" i="2"/>
  <c r="J122" i="2"/>
  <c r="P122" i="2"/>
  <c r="L122" i="2"/>
  <c r="R106" i="2"/>
  <c r="N106" i="2"/>
  <c r="J106" i="2"/>
  <c r="P106" i="2"/>
  <c r="L106" i="2"/>
  <c r="R90" i="2"/>
  <c r="N90" i="2"/>
  <c r="J90" i="2"/>
  <c r="P90" i="2"/>
  <c r="L90" i="2"/>
  <c r="R74" i="2"/>
  <c r="N74" i="2"/>
  <c r="J74" i="2"/>
  <c r="P74" i="2"/>
  <c r="L74" i="2"/>
  <c r="R26" i="2"/>
  <c r="N26" i="2"/>
  <c r="J26" i="2"/>
  <c r="P26" i="2"/>
  <c r="L26" i="2"/>
  <c r="L25" i="2"/>
  <c r="N111" i="2"/>
  <c r="N25" i="2"/>
  <c r="N137" i="2"/>
  <c r="P153" i="2"/>
  <c r="P73" i="2"/>
  <c r="L57" i="2"/>
  <c r="N79" i="2"/>
  <c r="R111" i="2"/>
  <c r="R198" i="2"/>
  <c r="N198" i="2"/>
  <c r="R182" i="2"/>
  <c r="N182" i="2"/>
  <c r="R166" i="2"/>
  <c r="N166" i="2"/>
  <c r="R150" i="2"/>
  <c r="N150" i="2"/>
  <c r="J150" i="2"/>
  <c r="R134" i="2"/>
  <c r="N134" i="2"/>
  <c r="J134" i="2"/>
  <c r="R118" i="2"/>
  <c r="N118" i="2"/>
  <c r="J118" i="2"/>
  <c r="P118" i="2"/>
  <c r="R102" i="2"/>
  <c r="N102" i="2"/>
  <c r="J102" i="2"/>
  <c r="P102" i="2"/>
  <c r="R86" i="2"/>
  <c r="N86" i="2"/>
  <c r="J86" i="2"/>
  <c r="P86" i="2"/>
  <c r="R70" i="2"/>
  <c r="N70" i="2"/>
  <c r="J70" i="2"/>
  <c r="P70" i="2"/>
  <c r="R54" i="2"/>
  <c r="N54" i="2"/>
  <c r="J54" i="2"/>
  <c r="P54" i="2"/>
  <c r="R38" i="2"/>
  <c r="N38" i="2"/>
  <c r="J38" i="2"/>
  <c r="P38" i="2"/>
  <c r="R22" i="2"/>
  <c r="N22" i="2"/>
  <c r="J22" i="2"/>
  <c r="P22" i="2"/>
  <c r="L129" i="2"/>
  <c r="L22" i="2"/>
  <c r="N191" i="2"/>
  <c r="N161" i="2"/>
  <c r="N105" i="2"/>
  <c r="N48" i="2"/>
  <c r="P185" i="2"/>
  <c r="R193" i="2"/>
  <c r="R137" i="2"/>
  <c r="R80" i="2"/>
  <c r="J127" i="2"/>
  <c r="R143" i="2"/>
  <c r="R169" i="2"/>
  <c r="J144" i="2"/>
  <c r="J48" i="2"/>
  <c r="J16" i="2"/>
  <c r="L54" i="2"/>
  <c r="N159" i="2"/>
  <c r="N129" i="2"/>
  <c r="N73" i="2"/>
  <c r="N16" i="2"/>
  <c r="P145" i="2"/>
  <c r="P105" i="2"/>
  <c r="R161" i="2"/>
  <c r="R105" i="2"/>
  <c r="R17" i="2"/>
  <c r="R95" i="2"/>
  <c r="R58" i="2"/>
  <c r="N58" i="2"/>
  <c r="J58" i="2"/>
  <c r="P58" i="2"/>
  <c r="L58" i="2"/>
  <c r="L89" i="2"/>
  <c r="N47" i="2"/>
  <c r="P150" i="2"/>
  <c r="J79" i="2"/>
  <c r="J47" i="2"/>
  <c r="J15" i="2"/>
  <c r="L121" i="2"/>
  <c r="L49" i="2"/>
  <c r="N185" i="2"/>
  <c r="N128" i="2"/>
  <c r="N15" i="2"/>
  <c r="P182" i="2"/>
  <c r="P17" i="2"/>
  <c r="R160" i="2"/>
  <c r="P194" i="2"/>
  <c r="R194" i="2"/>
  <c r="N194" i="2"/>
  <c r="P178" i="2"/>
  <c r="R178" i="2"/>
  <c r="N178" i="2"/>
  <c r="P162" i="2"/>
  <c r="R162" i="2"/>
  <c r="N162" i="2"/>
  <c r="P146" i="2"/>
  <c r="L146" i="2"/>
  <c r="R146" i="2"/>
  <c r="N146" i="2"/>
  <c r="J146" i="2"/>
  <c r="P130" i="2"/>
  <c r="L130" i="2"/>
  <c r="R130" i="2"/>
  <c r="N130" i="2"/>
  <c r="J130" i="2"/>
  <c r="P114" i="2"/>
  <c r="L114" i="2"/>
  <c r="R114" i="2"/>
  <c r="N114" i="2"/>
  <c r="J114" i="2"/>
  <c r="P98" i="2"/>
  <c r="L98" i="2"/>
  <c r="R98" i="2"/>
  <c r="N98" i="2"/>
  <c r="J98" i="2"/>
  <c r="P82" i="2"/>
  <c r="L82" i="2"/>
  <c r="R82" i="2"/>
  <c r="N82" i="2"/>
  <c r="J82" i="2"/>
  <c r="P66" i="2"/>
  <c r="L66" i="2"/>
  <c r="R66" i="2"/>
  <c r="N66" i="2"/>
  <c r="J66" i="2"/>
  <c r="P50" i="2"/>
  <c r="L50" i="2"/>
  <c r="R50" i="2"/>
  <c r="N50" i="2"/>
  <c r="J50" i="2"/>
  <c r="P34" i="2"/>
  <c r="L34" i="2"/>
  <c r="R34" i="2"/>
  <c r="N34" i="2"/>
  <c r="J34" i="2"/>
  <c r="P18" i="2"/>
  <c r="L18" i="2"/>
  <c r="R18" i="2"/>
  <c r="N18" i="2"/>
  <c r="J18" i="2"/>
  <c r="L153" i="2"/>
  <c r="L86" i="2"/>
  <c r="N97" i="2"/>
  <c r="N41" i="2"/>
  <c r="P177" i="2"/>
  <c r="P57" i="2"/>
  <c r="R129" i="2"/>
  <c r="R73" i="2"/>
  <c r="P207" i="2"/>
  <c r="P175" i="2"/>
  <c r="P143" i="2"/>
  <c r="L143" i="2"/>
  <c r="P111" i="2"/>
  <c r="L111" i="2"/>
  <c r="P79" i="2"/>
  <c r="L79" i="2"/>
  <c r="P47" i="2"/>
  <c r="L47" i="2"/>
  <c r="P15" i="2"/>
  <c r="L15" i="2"/>
  <c r="N63" i="2"/>
  <c r="N175" i="2"/>
  <c r="R42" i="2"/>
  <c r="N42" i="2"/>
  <c r="J42" i="2"/>
  <c r="P42" i="2"/>
  <c r="L42" i="2"/>
  <c r="R25" i="2"/>
  <c r="J25" i="2"/>
  <c r="L81" i="2"/>
  <c r="N209" i="2"/>
  <c r="N153" i="2"/>
  <c r="P137" i="2"/>
  <c r="P97" i="2"/>
  <c r="R185" i="2"/>
  <c r="P191" i="2"/>
  <c r="P159" i="2"/>
  <c r="P127" i="2"/>
  <c r="L127" i="2"/>
  <c r="P95" i="2"/>
  <c r="L95" i="2"/>
  <c r="P63" i="2"/>
  <c r="L63" i="2"/>
  <c r="P31" i="2"/>
  <c r="L31" i="2"/>
  <c r="N207" i="2"/>
  <c r="R207" i="2"/>
  <c r="J63" i="2"/>
  <c r="N143" i="2"/>
  <c r="R31" i="2"/>
  <c r="R57" i="2"/>
  <c r="P128" i="2"/>
  <c r="L128" i="2"/>
  <c r="P112" i="2"/>
  <c r="L112" i="2"/>
  <c r="P96" i="2"/>
  <c r="L96" i="2"/>
  <c r="P80" i="2"/>
  <c r="L80" i="2"/>
  <c r="P64" i="2"/>
  <c r="L64" i="2"/>
  <c r="P48" i="2"/>
  <c r="L48" i="2"/>
  <c r="P32" i="2"/>
  <c r="L32" i="2"/>
  <c r="P16" i="2"/>
  <c r="L16" i="2"/>
  <c r="L118" i="2"/>
  <c r="L41" i="2"/>
  <c r="N208" i="2"/>
  <c r="N95" i="2"/>
  <c r="N65" i="2"/>
  <c r="P209" i="2"/>
  <c r="R127" i="2"/>
  <c r="R97" i="2"/>
  <c r="R41" i="2"/>
  <c r="J147" i="2"/>
  <c r="J131" i="2"/>
  <c r="J115" i="2"/>
  <c r="J99" i="2"/>
  <c r="J83" i="2"/>
  <c r="J67" i="2"/>
  <c r="J51" i="2"/>
  <c r="J35" i="2"/>
  <c r="J19" i="2"/>
  <c r="J10" i="2"/>
  <c r="L155" i="2"/>
  <c r="L139" i="2"/>
  <c r="L123" i="2"/>
  <c r="L107" i="2"/>
  <c r="L91" i="2"/>
  <c r="L75" i="2"/>
  <c r="L59" i="2"/>
  <c r="L43" i="2"/>
  <c r="L27" i="2"/>
  <c r="L11" i="2"/>
  <c r="N195" i="2"/>
  <c r="N179" i="2"/>
  <c r="N163" i="2"/>
  <c r="N147" i="2"/>
  <c r="N131" i="2"/>
  <c r="N115" i="2"/>
  <c r="N99" i="2"/>
  <c r="N83" i="2"/>
  <c r="N67" i="2"/>
  <c r="N51" i="2"/>
  <c r="N35" i="2"/>
  <c r="N19" i="2"/>
  <c r="P203" i="2"/>
  <c r="P187" i="2"/>
  <c r="P171" i="2"/>
  <c r="P155" i="2"/>
  <c r="P139" i="2"/>
  <c r="P123" i="2"/>
  <c r="P107" i="2"/>
  <c r="P91" i="2"/>
  <c r="P75" i="2"/>
  <c r="P59" i="2"/>
  <c r="P43" i="2"/>
  <c r="P27" i="2"/>
  <c r="P11" i="2"/>
  <c r="R195" i="2"/>
  <c r="R179" i="2"/>
  <c r="R163" i="2"/>
  <c r="R147" i="2"/>
  <c r="R131" i="2"/>
  <c r="R115" i="2"/>
  <c r="R99" i="2"/>
  <c r="R83" i="2"/>
  <c r="R67" i="2"/>
  <c r="R51" i="2"/>
  <c r="R35" i="2"/>
  <c r="R19" i="2"/>
  <c r="L117" i="2"/>
  <c r="L85" i="2"/>
  <c r="L37" i="2"/>
  <c r="P101" i="2"/>
  <c r="J155" i="2"/>
  <c r="J139" i="2"/>
  <c r="J123" i="2"/>
  <c r="J107" i="2"/>
  <c r="J91" i="2"/>
  <c r="J75" i="2"/>
  <c r="J59" i="2"/>
  <c r="J43" i="2"/>
  <c r="J27" i="2"/>
  <c r="J11" i="2"/>
  <c r="L148" i="2"/>
  <c r="L132" i="2"/>
  <c r="L116" i="2"/>
  <c r="L100" i="2"/>
  <c r="L84" i="2"/>
  <c r="L68" i="2"/>
  <c r="L52" i="2"/>
  <c r="L36" i="2"/>
  <c r="L20" i="2"/>
  <c r="N204" i="2"/>
  <c r="N188" i="2"/>
  <c r="N172" i="2"/>
  <c r="N156" i="2"/>
  <c r="N140" i="2"/>
  <c r="N124" i="2"/>
  <c r="N108" i="2"/>
  <c r="N92" i="2"/>
  <c r="N76" i="2"/>
  <c r="N60" i="2"/>
  <c r="N44" i="2"/>
  <c r="N28" i="2"/>
  <c r="N12" i="2"/>
  <c r="L149" i="2"/>
  <c r="L133" i="2"/>
  <c r="L101" i="2"/>
  <c r="L69" i="2"/>
  <c r="L53" i="2"/>
  <c r="L21" i="2"/>
  <c r="P197" i="2"/>
  <c r="P181" i="2"/>
  <c r="P165" i="2"/>
  <c r="P149" i="2"/>
  <c r="P133" i="2"/>
  <c r="P117" i="2"/>
  <c r="P85" i="2"/>
  <c r="P69" i="2"/>
  <c r="P53" i="2"/>
  <c r="P37" i="2"/>
  <c r="P21" i="2"/>
  <c r="L10" i="2"/>
  <c r="L147" i="2"/>
  <c r="L131" i="2"/>
  <c r="L115" i="2"/>
  <c r="L99" i="2"/>
  <c r="L83" i="2"/>
  <c r="L67" i="2"/>
  <c r="L51" i="2"/>
  <c r="L35" i="2"/>
  <c r="L19" i="2"/>
  <c r="N203" i="2"/>
  <c r="N187" i="2"/>
  <c r="N171" i="2"/>
  <c r="N155" i="2"/>
  <c r="N139" i="2"/>
  <c r="N123" i="2"/>
  <c r="N107" i="2"/>
  <c r="N91" i="2"/>
  <c r="N75" i="2"/>
  <c r="N59" i="2"/>
  <c r="N43" i="2"/>
  <c r="N27" i="2"/>
  <c r="N11" i="2"/>
  <c r="N199" i="2"/>
  <c r="N183" i="2"/>
  <c r="N167" i="2"/>
  <c r="N151" i="2"/>
  <c r="N135" i="2"/>
  <c r="N119" i="2"/>
  <c r="N103" i="2"/>
  <c r="N87" i="2"/>
  <c r="N71" i="2"/>
  <c r="N55" i="2"/>
  <c r="N39" i="2"/>
  <c r="N23" i="2"/>
  <c r="L158" i="2"/>
  <c r="L142" i="2"/>
  <c r="L126" i="2"/>
  <c r="L110" i="2"/>
  <c r="L94" i="2"/>
  <c r="L78" i="2"/>
  <c r="L62" i="2"/>
  <c r="L46" i="2"/>
  <c r="L30" i="2"/>
  <c r="L14" i="2"/>
  <c r="M5" i="5" l="1"/>
  <c r="K5" i="5"/>
  <c r="L5" i="5"/>
  <c r="J5" i="5"/>
  <c r="N4" i="7"/>
  <c r="M4" i="7"/>
  <c r="L4" i="7"/>
  <c r="O4" i="7"/>
  <c r="K5" i="6"/>
  <c r="J5" i="6"/>
  <c r="L5" i="6"/>
  <c r="M5" i="6"/>
  <c r="K4" i="4"/>
  <c r="M4" i="4"/>
  <c r="L4" i="4"/>
  <c r="I4" i="4"/>
  <c r="K5" i="3"/>
  <c r="N5" i="3"/>
  <c r="J5" i="3"/>
  <c r="L5" i="3"/>
  <c r="M4" i="2"/>
  <c r="N4" i="2"/>
  <c r="O4" i="2"/>
  <c r="L4" i="2"/>
  <c r="Q8" i="2"/>
  <c r="O8" i="2"/>
  <c r="M8" i="2"/>
  <c r="I8" i="2"/>
  <c r="K8" i="2"/>
  <c r="S8" i="2" l="1"/>
</calcChain>
</file>

<file path=xl/sharedStrings.xml><?xml version="1.0" encoding="utf-8"?>
<sst xmlns="http://schemas.openxmlformats.org/spreadsheetml/2006/main" count="906" uniqueCount="74">
  <si>
    <t>GIOITINH</t>
  </si>
  <si>
    <t xml:space="preserve">MUC TIEU </t>
  </si>
  <si>
    <t>BIET NHAT UY VIET THONG QUA</t>
  </si>
  <si>
    <t>CL1</t>
  </si>
  <si>
    <t>CL2</t>
  </si>
  <si>
    <t>CL3</t>
  </si>
  <si>
    <t>CL4</t>
  </si>
  <si>
    <t>CL5</t>
  </si>
  <si>
    <t>DT1</t>
  </si>
  <si>
    <t>DT2</t>
  </si>
  <si>
    <t>DT3</t>
  </si>
  <si>
    <t>DT4</t>
  </si>
  <si>
    <t>DT5</t>
  </si>
  <si>
    <t>VC1</t>
  </si>
  <si>
    <t>VC2</t>
  </si>
  <si>
    <t>VC3</t>
  </si>
  <si>
    <t>VC4</t>
  </si>
  <si>
    <t>VC5</t>
  </si>
  <si>
    <t>VC6</t>
  </si>
  <si>
    <t>DV1</t>
  </si>
  <si>
    <t>DV2</t>
  </si>
  <si>
    <t>DV3</t>
  </si>
  <si>
    <t>DV4</t>
  </si>
  <si>
    <t>DV5</t>
  </si>
  <si>
    <t>GV1</t>
  </si>
  <si>
    <t>GV2</t>
  </si>
  <si>
    <t>GV3</t>
  </si>
  <si>
    <t>GV4</t>
  </si>
  <si>
    <t>GV5</t>
  </si>
  <si>
    <t>GV6</t>
  </si>
  <si>
    <t>PT1</t>
  </si>
  <si>
    <t>PT2</t>
  </si>
  <si>
    <t>PT3</t>
  </si>
  <si>
    <t>PT4</t>
  </si>
  <si>
    <t>PT5</t>
  </si>
  <si>
    <t>PT6</t>
  </si>
  <si>
    <t>SOCAP</t>
  </si>
  <si>
    <t>COBAN</t>
  </si>
  <si>
    <t>NAM</t>
  </si>
  <si>
    <t>NU</t>
  </si>
  <si>
    <t>TRUNGCAP</t>
  </si>
  <si>
    <t>CAOCAP</t>
  </si>
  <si>
    <t>THONGTHAO</t>
  </si>
  <si>
    <t>CAITHIENGIAOTIEP</t>
  </si>
  <si>
    <t>CHUANBICHOKYTHI</t>
  </si>
  <si>
    <t>HOCTAPNGHIENCUU</t>
  </si>
  <si>
    <t>PHATTRIENNGHENGHIEP</t>
  </si>
  <si>
    <t>DUOCGIOITHIEU</t>
  </si>
  <si>
    <t>QCFACEBOOK</t>
  </si>
  <si>
    <t>TOROI</t>
  </si>
  <si>
    <t>KHAC</t>
  </si>
  <si>
    <t>TOTAL</t>
  </si>
  <si>
    <t>DT</t>
  </si>
  <si>
    <t>CLDV</t>
  </si>
  <si>
    <t>VC</t>
  </si>
  <si>
    <t>DV</t>
  </si>
  <si>
    <t>GV</t>
  </si>
  <si>
    <t>PHC</t>
  </si>
  <si>
    <t>F1</t>
  </si>
  <si>
    <t>F2</t>
  </si>
  <si>
    <t>F3</t>
  </si>
  <si>
    <t>F4</t>
  </si>
  <si>
    <t>F5</t>
  </si>
  <si>
    <t>Y=2X</t>
  </si>
  <si>
    <t>Y</t>
  </si>
  <si>
    <t>X</t>
  </si>
  <si>
    <t>y</t>
  </si>
  <si>
    <t>Daotao</t>
  </si>
  <si>
    <t>Vatchat</t>
  </si>
  <si>
    <t>Dichvu</t>
  </si>
  <si>
    <t>Giangvien</t>
  </si>
  <si>
    <t>Phihocthuat</t>
  </si>
  <si>
    <t>Column1</t>
  </si>
  <si>
    <t>TRINH DO HIEN 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</si>
</sst>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0" applyFont="1"/>
    <xf numFmtId="0" fontId="2" fillId="2" borderId="0" xfId="0" applyFont="1" applyFill="1" applyAlignment="1">
      <alignment vertical="top" wrapText="1"/>
    </xf>
    <xf numFmtId="0" fontId="1" fillId="2" borderId="0" xfId="0" applyFont="1" applyFill="1"/>
    <xf numFmtId="0" fontId="0" fillId="2" borderId="0" xfId="0" applyFill="1"/>
    <xf numFmtId="0" fontId="2" fillId="0" borderId="1" xfId="0" applyFont="1" applyBorder="1" applyAlignment="1">
      <alignment vertical="top" wrapText="1"/>
    </xf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4" fillId="3" borderId="0" xfId="0" applyFont="1" applyFill="1"/>
    <xf numFmtId="0" fontId="2" fillId="0" borderId="0" xfId="0" applyFont="1"/>
    <xf numFmtId="2" fontId="2" fillId="0" borderId="0" xfId="0" applyNumberFormat="1" applyFont="1" applyAlignment="1">
      <alignment vertical="top" wrapText="1"/>
    </xf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9" fontId="0" fillId="3" borderId="0" xfId="1" applyFont="1" applyFill="1" applyAlignment="1">
      <alignment horizontal="center"/>
    </xf>
    <xf numFmtId="0" fontId="0" fillId="0" borderId="4" xfId="0" applyBorder="1"/>
    <xf numFmtId="9" fontId="0" fillId="0" borderId="0" xfId="1" applyFont="1"/>
    <xf numFmtId="0" fontId="0" fillId="0" borderId="4" xfId="0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/>
    <xf numFmtId="0" fontId="0" fillId="0" borderId="2" xfId="0" applyBorder="1"/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6" borderId="0" xfId="0" applyFill="1"/>
    <xf numFmtId="0" fontId="0" fillId="6" borderId="1" xfId="0" applyFill="1" applyBorder="1"/>
    <xf numFmtId="0" fontId="5" fillId="6" borderId="1" xfId="0" applyFont="1" applyFill="1" applyBorder="1" applyAlignment="1">
      <alignment vertical="top" wrapText="1"/>
    </xf>
    <xf numFmtId="0" fontId="0" fillId="7" borderId="0" xfId="0" applyFill="1"/>
    <xf numFmtId="0" fontId="5" fillId="7" borderId="1" xfId="0" applyFont="1" applyFill="1" applyBorder="1" applyAlignment="1">
      <alignment vertical="top" wrapText="1"/>
    </xf>
    <xf numFmtId="0" fontId="0" fillId="7" borderId="1" xfId="0" applyFill="1" applyBorder="1"/>
    <xf numFmtId="164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CHAT</a:t>
            </a:r>
            <a:r>
              <a:rPr lang="vi-VN" baseline="0"/>
              <a:t> LUONG DV KHOA HOC</a:t>
            </a:r>
          </a:p>
        </c:rich>
      </c:tx>
      <c:layout>
        <c:manualLayout>
          <c:xMode val="edge"/>
          <c:yMode val="edge"/>
          <c:x val="0.13472811822435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CLDV!$K$2:$O$2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CLDV!$K$3:$O$3</c:f>
              <c:numCache>
                <c:formatCode>General</c:formatCode>
                <c:ptCount val="5"/>
                <c:pt idx="0">
                  <c:v>56</c:v>
                </c:pt>
                <c:pt idx="1">
                  <c:v>241</c:v>
                </c:pt>
                <c:pt idx="2">
                  <c:v>378</c:v>
                </c:pt>
                <c:pt idx="3">
                  <c:v>255</c:v>
                </c:pt>
                <c:pt idx="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1-4F04-B035-58816243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99775"/>
        <c:axId val="1726787775"/>
      </c:scatterChart>
      <c:valAx>
        <c:axId val="17267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87775"/>
        <c:crosses val="autoZero"/>
        <c:crossBetween val="midCat"/>
      </c:valAx>
      <c:valAx>
        <c:axId val="17267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DAOTAO</a:t>
            </a:r>
          </a:p>
        </c:rich>
      </c:tx>
      <c:layout>
        <c:manualLayout>
          <c:xMode val="edge"/>
          <c:yMode val="edge"/>
          <c:x val="0.37885714285714284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DAOTAO!$J$3:$N$3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DAOTAO!$J$4:$N$4</c:f>
              <c:numCache>
                <c:formatCode>General</c:formatCode>
                <c:ptCount val="5"/>
                <c:pt idx="0">
                  <c:v>39</c:v>
                </c:pt>
                <c:pt idx="1">
                  <c:v>219</c:v>
                </c:pt>
                <c:pt idx="2">
                  <c:v>406</c:v>
                </c:pt>
                <c:pt idx="3">
                  <c:v>251</c:v>
                </c:pt>
                <c:pt idx="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F-41F2-BD30-EB3953DE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487087"/>
        <c:axId val="1295485167"/>
      </c:scatterChart>
      <c:valAx>
        <c:axId val="129548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85167"/>
        <c:crosses val="autoZero"/>
        <c:crossBetween val="midCat"/>
      </c:valAx>
      <c:valAx>
        <c:axId val="12954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8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VATCHAT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VATCHAT!$I$2:$M$2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VATCHAT!$I$3:$M$3</c:f>
              <c:numCache>
                <c:formatCode>General</c:formatCode>
                <c:ptCount val="5"/>
                <c:pt idx="0">
                  <c:v>68</c:v>
                </c:pt>
                <c:pt idx="1">
                  <c:v>333</c:v>
                </c:pt>
                <c:pt idx="2">
                  <c:v>397</c:v>
                </c:pt>
                <c:pt idx="3">
                  <c:v>179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8-446E-BEF4-B2D4F077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62095"/>
        <c:axId val="1025756335"/>
      </c:scatterChart>
      <c:valAx>
        <c:axId val="102576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56335"/>
        <c:crosses val="autoZero"/>
        <c:crossBetween val="midCat"/>
      </c:valAx>
      <c:valAx>
        <c:axId val="10257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6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DICHVU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DICHVU!$I$3:$M$3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DICHVU!$I$4:$M$4</c:f>
              <c:numCache>
                <c:formatCode>General</c:formatCode>
                <c:ptCount val="5"/>
                <c:pt idx="0">
                  <c:v>38</c:v>
                </c:pt>
                <c:pt idx="1">
                  <c:v>246</c:v>
                </c:pt>
                <c:pt idx="2">
                  <c:v>383</c:v>
                </c:pt>
                <c:pt idx="3">
                  <c:v>265</c:v>
                </c:pt>
                <c:pt idx="4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D-4260-AD7F-58E86F13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56255"/>
        <c:axId val="1023450495"/>
      </c:scatterChart>
      <c:valAx>
        <c:axId val="10234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0495"/>
        <c:crosses val="autoZero"/>
        <c:crossBetween val="midCat"/>
      </c:valAx>
      <c:valAx>
        <c:axId val="1023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1779671544854E-2"/>
          <c:y val="3.4776114091388269E-2"/>
          <c:w val="0.87689914481242726"/>
          <c:h val="0.783131245035814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GIANGVIEN!$I$3:$M$3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GIANGVIEN!$I$4:$M$4</c:f>
              <c:numCache>
                <c:formatCode>General</c:formatCode>
                <c:ptCount val="5"/>
                <c:pt idx="0">
                  <c:v>62</c:v>
                </c:pt>
                <c:pt idx="1">
                  <c:v>395</c:v>
                </c:pt>
                <c:pt idx="2">
                  <c:v>439</c:v>
                </c:pt>
                <c:pt idx="3">
                  <c:v>267</c:v>
                </c:pt>
                <c:pt idx="4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2-4891-B56C-AB772FA7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54815"/>
        <c:axId val="1023459135"/>
      </c:scatterChart>
      <c:valAx>
        <c:axId val="102345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9135"/>
        <c:crosses val="autoZero"/>
        <c:crossBetween val="midCat"/>
      </c:valAx>
      <c:valAx>
        <c:axId val="10234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PHI</a:t>
            </a:r>
            <a:r>
              <a:rPr lang="vi-VN" baseline="0"/>
              <a:t> HOC THUAT</a:t>
            </a:r>
            <a:endParaRPr lang="en-US"/>
          </a:p>
        </c:rich>
      </c:tx>
      <c:layout>
        <c:manualLayout>
          <c:xMode val="edge"/>
          <c:yMode val="edge"/>
          <c:x val="0.30776366909024816"/>
          <c:y val="4.6898916831972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PHIHOCTHUAT!$K$2:$O$2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PHIHOCTHUAT!$K$3:$O$3</c:f>
              <c:numCache>
                <c:formatCode>General</c:formatCode>
                <c:ptCount val="5"/>
                <c:pt idx="0">
                  <c:v>91</c:v>
                </c:pt>
                <c:pt idx="1">
                  <c:v>340</c:v>
                </c:pt>
                <c:pt idx="2">
                  <c:v>461</c:v>
                </c:pt>
                <c:pt idx="3">
                  <c:v>255</c:v>
                </c:pt>
                <c:pt idx="4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7-43E1-A27A-F790499D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00735"/>
        <c:axId val="1726787295"/>
      </c:scatterChart>
      <c:valAx>
        <c:axId val="17268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87295"/>
        <c:crosses val="autoZero"/>
        <c:crossBetween val="midCat"/>
      </c:valAx>
      <c:valAx>
        <c:axId val="17267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0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0</xdr:row>
      <xdr:rowOff>152400</xdr:rowOff>
    </xdr:from>
    <xdr:to>
      <xdr:col>7</xdr:col>
      <xdr:colOff>88900</xdr:colOff>
      <xdr:row>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B43C5-48F7-91FB-6942-CA92280E1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368300</xdr:colOff>
      <xdr:row>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C563B-770D-19F6-DF14-9A45BE6CC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69850</xdr:rowOff>
    </xdr:from>
    <xdr:to>
      <xdr:col>7</xdr:col>
      <xdr:colOff>0</xdr:colOff>
      <xdr:row>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76B7B-ACDE-6538-CCBB-690848B6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50801</xdr:colOff>
      <xdr:row>0</xdr:row>
      <xdr:rowOff>0</xdr:rowOff>
    </xdr:from>
    <xdr:to>
      <xdr:col>7</xdr:col>
      <xdr:colOff>546653</xdr:colOff>
      <xdr:row>7</xdr:row>
      <xdr:rowOff>138043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DD073-9CB6-F97B-17FC-BAC486D75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31750</xdr:rowOff>
    </xdr:from>
    <xdr:to>
      <xdr:col>6</xdr:col>
      <xdr:colOff>488461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06EFD-B66E-239B-8C9A-E722322DC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211483</xdr:colOff>
      <xdr:row>0</xdr:row>
      <xdr:rowOff>50800</xdr:rowOff>
    </xdr:from>
    <xdr:to>
      <xdr:col>7</xdr:col>
      <xdr:colOff>471834</xdr:colOff>
      <xdr:row>2</xdr:row>
      <xdr:rowOff>155436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AEAC-07FD-6376-8EE9-EA722B04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D42E8-9D0C-4688-B3B0-7BEF6A883CB7}" name="Table1" displayName="Table1" ref="A6:G206" totalsRowShown="0" headerRowDxfId="11" dataDxfId="9" headerRowBorderDxfId="10" tableBorderDxfId="8" totalsRowBorderDxfId="7">
  <autoFilter ref="A6:G206" xr:uid="{9BF3D51D-B381-4D89-85B7-B71CFEA7838F}"/>
  <tableColumns count="7">
    <tableColumn id="1" xr3:uid="{F20FCFE7-0977-4204-9163-B3876E9F20B4}" name="DT1" dataDxfId="6"/>
    <tableColumn id="2" xr3:uid="{0DC12335-6C36-43F6-BBE4-0B91275D8CCD}" name="DT2" dataDxfId="5"/>
    <tableColumn id="3" xr3:uid="{2EFC40AE-22BE-4F6B-99B6-B3262386BCAA}" name="DT3" dataDxfId="4"/>
    <tableColumn id="4" xr3:uid="{3B749842-7403-4A29-BC8E-BDDA524C17EF}" name="DT4" dataDxfId="3"/>
    <tableColumn id="5" xr3:uid="{0A02105B-DAFF-461D-BA53-2798BB377EA7}" name="DT5" dataDxfId="2"/>
    <tableColumn id="6" xr3:uid="{5A2160A4-4DF8-4A42-9CC4-5113F80FC2B6}" name="TOTAL" dataDxfId="1">
      <calculatedColumnFormula>SUM(A7:E7)</calculatedColumnFormula>
    </tableColumn>
    <tableColumn id="7" xr3:uid="{C7343D3A-C6D4-45BD-9BEB-D75F9CD07035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36A4-4E8D-4F08-AA8D-7616A8621784}">
  <sheetPr>
    <tabColor theme="5"/>
  </sheetPr>
  <dimension ref="A1:S209"/>
  <sheetViews>
    <sheetView showGridLines="0" tabSelected="1" zoomScale="115" zoomScaleNormal="115" workbookViewId="0">
      <pane ySplit="9" topLeftCell="A25" activePane="bottomLeft" state="frozen"/>
      <selection pane="bottomLeft" activeCell="G13" sqref="G13"/>
    </sheetView>
  </sheetViews>
  <sheetFormatPr defaultRowHeight="12.5" x14ac:dyDescent="0.25"/>
  <cols>
    <col min="1" max="5" width="7" customWidth="1"/>
    <col min="9" max="9" width="5.54296875" style="41" bestFit="1" customWidth="1"/>
    <col min="10" max="10" width="7.90625" style="44" bestFit="1" customWidth="1"/>
    <col min="11" max="11" width="5.54296875" style="41" bestFit="1" customWidth="1"/>
    <col min="12" max="12" width="7.90625" bestFit="1" customWidth="1"/>
    <col min="13" max="13" width="5.54296875" style="41" bestFit="1" customWidth="1"/>
    <col min="14" max="14" width="7.90625" style="44" bestFit="1" customWidth="1"/>
    <col min="15" max="15" width="5.7265625" style="41" bestFit="1" customWidth="1"/>
    <col min="16" max="16" width="7.90625" bestFit="1" customWidth="1"/>
    <col min="17" max="17" width="8.7265625" style="41"/>
    <col min="18" max="18" width="7.90625" style="44" bestFit="1" customWidth="1"/>
  </cols>
  <sheetData>
    <row r="1" spans="1:19" ht="31" customHeight="1" x14ac:dyDescent="0.25"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13" x14ac:dyDescent="0.25">
      <c r="H2" s="17"/>
      <c r="I2" s="17"/>
      <c r="J2" s="17"/>
      <c r="K2" s="18">
        <v>1</v>
      </c>
      <c r="L2" s="18">
        <v>2</v>
      </c>
      <c r="M2" s="18">
        <v>3</v>
      </c>
      <c r="N2" s="18">
        <v>4</v>
      </c>
      <c r="O2" s="18">
        <v>5</v>
      </c>
      <c r="P2" s="17"/>
      <c r="Q2" s="17"/>
      <c r="R2" s="17"/>
    </row>
    <row r="3" spans="1:19" x14ac:dyDescent="0.25">
      <c r="H3" s="17"/>
      <c r="I3" s="17"/>
      <c r="J3" s="17"/>
      <c r="K3" s="19">
        <f>COUNTIF(b_CHATLUONGDV,K2)</f>
        <v>56</v>
      </c>
      <c r="L3" s="19">
        <f>COUNTIF(b_CHATLUONGDV,L2)</f>
        <v>241</v>
      </c>
      <c r="M3" s="19">
        <f>COUNTIF(b_CHATLUONGDV,M2)</f>
        <v>378</v>
      </c>
      <c r="N3" s="19">
        <f>COUNTIF(b_CHATLUONGDV,N2)</f>
        <v>255</v>
      </c>
      <c r="O3" s="19">
        <f>COUNTIF(b_CHATLUONGDV,O2)</f>
        <v>70</v>
      </c>
      <c r="P3" s="17">
        <f>SUM(K3:O3)</f>
        <v>1000</v>
      </c>
      <c r="Q3" s="21" t="s">
        <v>63</v>
      </c>
      <c r="R3" s="17"/>
    </row>
    <row r="4" spans="1:19" x14ac:dyDescent="0.25">
      <c r="H4" s="17"/>
      <c r="I4" s="17"/>
      <c r="J4" s="17"/>
      <c r="K4" s="27">
        <f>K3/$P$3*100%</f>
        <v>5.6000000000000001E-2</v>
      </c>
      <c r="L4" s="27">
        <f t="shared" ref="L4:O4" si="0">L3/$P$3*100%</f>
        <v>0.24099999999999999</v>
      </c>
      <c r="M4" s="27">
        <f t="shared" si="0"/>
        <v>0.378</v>
      </c>
      <c r="N4" s="27">
        <f t="shared" si="0"/>
        <v>0.255</v>
      </c>
      <c r="O4" s="27">
        <f t="shared" si="0"/>
        <v>7.0000000000000007E-2</v>
      </c>
      <c r="P4" s="17"/>
      <c r="Q4" s="17"/>
      <c r="R4" s="17"/>
    </row>
    <row r="5" spans="1:19" ht="15.5" customHeight="1" x14ac:dyDescent="0.25"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9" x14ac:dyDescent="0.25">
      <c r="H6" s="17"/>
      <c r="I6" s="21" t="s">
        <v>65</v>
      </c>
      <c r="J6" s="21" t="s">
        <v>66</v>
      </c>
      <c r="K6" s="21" t="s">
        <v>65</v>
      </c>
      <c r="L6" s="21"/>
      <c r="M6" s="21" t="s">
        <v>65</v>
      </c>
      <c r="N6" s="17"/>
      <c r="O6" s="21" t="s">
        <v>65</v>
      </c>
      <c r="P6" s="17"/>
      <c r="Q6" s="21" t="s">
        <v>65</v>
      </c>
      <c r="R6" s="17"/>
    </row>
    <row r="7" spans="1:19" ht="13" x14ac:dyDescent="0.3">
      <c r="I7" s="55" t="s">
        <v>58</v>
      </c>
      <c r="J7" s="55"/>
      <c r="K7" s="56" t="s">
        <v>59</v>
      </c>
      <c r="L7" s="56"/>
      <c r="M7" s="57" t="s">
        <v>60</v>
      </c>
      <c r="N7" s="57"/>
      <c r="O7" s="59" t="s">
        <v>61</v>
      </c>
      <c r="P7" s="60"/>
      <c r="Q7" s="58" t="s">
        <v>62</v>
      </c>
      <c r="R7" s="58"/>
    </row>
    <row r="8" spans="1:19" x14ac:dyDescent="0.25">
      <c r="F8" s="5" t="s">
        <v>64</v>
      </c>
      <c r="I8" s="47">
        <f>PEARSON(F1.1,F1.2)</f>
        <v>0.45523172252809324</v>
      </c>
      <c r="J8" s="48"/>
      <c r="K8" s="49">
        <f>PEARSON(F2.1,F2.2)</f>
        <v>0.44283482228441656</v>
      </c>
      <c r="L8" s="50"/>
      <c r="M8" s="51">
        <f>PEARSON(F3.1,F3.2)</f>
        <v>0.41372582828024107</v>
      </c>
      <c r="N8" s="52"/>
      <c r="O8" s="49">
        <f>PEARSON(F4.1,F4.2)</f>
        <v>0.40945177645324754</v>
      </c>
      <c r="P8" s="50"/>
      <c r="Q8" s="53">
        <f>PEARSON(F5.1,F5.2)</f>
        <v>0.43774487355490665</v>
      </c>
      <c r="R8" s="54"/>
      <c r="S8" s="26">
        <f>SUM(I8:R8)</f>
        <v>2.1589890231009052</v>
      </c>
    </row>
    <row r="9" spans="1:19" ht="13" x14ac:dyDescent="0.25">
      <c r="A9" s="9" t="s">
        <v>3</v>
      </c>
      <c r="B9" s="9" t="s">
        <v>4</v>
      </c>
      <c r="C9" s="9" t="s">
        <v>5</v>
      </c>
      <c r="D9" s="9" t="s">
        <v>6</v>
      </c>
      <c r="E9" s="9" t="s">
        <v>7</v>
      </c>
      <c r="F9" s="9" t="s">
        <v>51</v>
      </c>
      <c r="I9" s="43" t="s">
        <v>52</v>
      </c>
      <c r="J9" s="45" t="s">
        <v>53</v>
      </c>
      <c r="K9" s="43" t="s">
        <v>54</v>
      </c>
      <c r="L9" s="20" t="s">
        <v>53</v>
      </c>
      <c r="M9" s="43" t="s">
        <v>55</v>
      </c>
      <c r="N9" s="45" t="s">
        <v>53</v>
      </c>
      <c r="O9" s="43" t="s">
        <v>56</v>
      </c>
      <c r="P9" s="20" t="s">
        <v>53</v>
      </c>
      <c r="Q9" s="43" t="s">
        <v>57</v>
      </c>
      <c r="R9" s="45" t="s">
        <v>53</v>
      </c>
    </row>
    <row r="10" spans="1:19" x14ac:dyDescent="0.25">
      <c r="A10" s="22">
        <v>3</v>
      </c>
      <c r="B10" s="22">
        <v>2</v>
      </c>
      <c r="C10" s="22">
        <v>3</v>
      </c>
      <c r="D10" s="22">
        <v>2</v>
      </c>
      <c r="E10" s="22">
        <v>3</v>
      </c>
      <c r="F10" s="11">
        <f>SUM(A10:E10)</f>
        <v>13</v>
      </c>
      <c r="I10" s="42">
        <v>12</v>
      </c>
      <c r="J10" s="46">
        <f>F10</f>
        <v>13</v>
      </c>
      <c r="K10" s="42">
        <v>13</v>
      </c>
      <c r="L10" s="11">
        <f>F10</f>
        <v>13</v>
      </c>
      <c r="M10" s="42">
        <v>18</v>
      </c>
      <c r="N10" s="46">
        <f>F10</f>
        <v>13</v>
      </c>
      <c r="O10" s="42">
        <v>18</v>
      </c>
      <c r="P10" s="11">
        <f>F10</f>
        <v>13</v>
      </c>
      <c r="Q10" s="42">
        <v>20</v>
      </c>
      <c r="R10" s="46">
        <f>F10</f>
        <v>13</v>
      </c>
    </row>
    <row r="11" spans="1:19" x14ac:dyDescent="0.25">
      <c r="A11" s="22">
        <v>3</v>
      </c>
      <c r="B11" s="22">
        <v>3</v>
      </c>
      <c r="C11" s="22">
        <v>3</v>
      </c>
      <c r="D11" s="22">
        <v>3</v>
      </c>
      <c r="E11" s="22">
        <v>4</v>
      </c>
      <c r="F11" s="11">
        <f t="shared" ref="F11:F74" si="1">SUM(A11:E11)</f>
        <v>16</v>
      </c>
      <c r="I11" s="42">
        <v>17</v>
      </c>
      <c r="J11" s="46">
        <f t="shared" ref="J11:J74" si="2">F11</f>
        <v>16</v>
      </c>
      <c r="K11" s="42">
        <v>15</v>
      </c>
      <c r="L11" s="11">
        <f t="shared" ref="L11:L74" si="3">F11</f>
        <v>16</v>
      </c>
      <c r="M11" s="42">
        <v>13</v>
      </c>
      <c r="N11" s="46">
        <f t="shared" ref="N11:N74" si="4">F11</f>
        <v>16</v>
      </c>
      <c r="O11" s="42">
        <v>14</v>
      </c>
      <c r="P11" s="11">
        <f t="shared" ref="P11:P74" si="5">F11</f>
        <v>16</v>
      </c>
      <c r="Q11" s="42">
        <v>19</v>
      </c>
      <c r="R11" s="46">
        <f t="shared" ref="R11:R74" si="6">F11</f>
        <v>16</v>
      </c>
    </row>
    <row r="12" spans="1:19" x14ac:dyDescent="0.25">
      <c r="A12" s="22">
        <v>3</v>
      </c>
      <c r="B12" s="22">
        <v>3</v>
      </c>
      <c r="C12" s="22">
        <v>3</v>
      </c>
      <c r="D12" s="22">
        <v>3</v>
      </c>
      <c r="E12" s="22">
        <v>4</v>
      </c>
      <c r="F12" s="11">
        <f t="shared" si="1"/>
        <v>16</v>
      </c>
      <c r="I12" s="42">
        <v>13</v>
      </c>
      <c r="J12" s="46">
        <f t="shared" si="2"/>
        <v>16</v>
      </c>
      <c r="K12" s="42">
        <v>22</v>
      </c>
      <c r="L12" s="11">
        <f t="shared" si="3"/>
        <v>16</v>
      </c>
      <c r="M12" s="42">
        <v>18</v>
      </c>
      <c r="N12" s="46">
        <f t="shared" si="4"/>
        <v>16</v>
      </c>
      <c r="O12" s="42">
        <v>14</v>
      </c>
      <c r="P12" s="11">
        <f t="shared" si="5"/>
        <v>16</v>
      </c>
      <c r="Q12" s="42">
        <v>16</v>
      </c>
      <c r="R12" s="46">
        <f t="shared" si="6"/>
        <v>16</v>
      </c>
    </row>
    <row r="13" spans="1:19" x14ac:dyDescent="0.25">
      <c r="A13" s="22">
        <v>3</v>
      </c>
      <c r="B13" s="22">
        <v>4</v>
      </c>
      <c r="C13" s="22">
        <v>5</v>
      </c>
      <c r="D13" s="22">
        <v>4</v>
      </c>
      <c r="E13" s="22">
        <v>4</v>
      </c>
      <c r="F13" s="11">
        <f t="shared" si="1"/>
        <v>20</v>
      </c>
      <c r="I13" s="42">
        <v>22</v>
      </c>
      <c r="J13" s="46">
        <f t="shared" si="2"/>
        <v>20</v>
      </c>
      <c r="K13" s="42">
        <v>23</v>
      </c>
      <c r="L13" s="11">
        <f t="shared" si="3"/>
        <v>20</v>
      </c>
      <c r="M13" s="42">
        <v>21</v>
      </c>
      <c r="N13" s="46">
        <f t="shared" si="4"/>
        <v>20</v>
      </c>
      <c r="O13" s="42">
        <v>16</v>
      </c>
      <c r="P13" s="11">
        <f t="shared" si="5"/>
        <v>20</v>
      </c>
      <c r="Q13" s="42">
        <v>19</v>
      </c>
      <c r="R13" s="46">
        <f t="shared" si="6"/>
        <v>20</v>
      </c>
    </row>
    <row r="14" spans="1:19" x14ac:dyDescent="0.25">
      <c r="A14" s="22">
        <v>3</v>
      </c>
      <c r="B14" s="22">
        <v>2</v>
      </c>
      <c r="C14" s="22">
        <v>3</v>
      </c>
      <c r="D14" s="22">
        <v>3</v>
      </c>
      <c r="E14" s="22">
        <v>3</v>
      </c>
      <c r="F14" s="11">
        <f t="shared" si="1"/>
        <v>14</v>
      </c>
      <c r="I14" s="42">
        <v>18</v>
      </c>
      <c r="J14" s="46">
        <f t="shared" si="2"/>
        <v>14</v>
      </c>
      <c r="K14" s="42">
        <v>15</v>
      </c>
      <c r="L14" s="11">
        <f t="shared" si="3"/>
        <v>14</v>
      </c>
      <c r="M14" s="42">
        <v>20</v>
      </c>
      <c r="N14" s="46">
        <f t="shared" si="4"/>
        <v>14</v>
      </c>
      <c r="O14" s="42">
        <v>16</v>
      </c>
      <c r="P14" s="11">
        <f t="shared" si="5"/>
        <v>14</v>
      </c>
      <c r="Q14" s="42">
        <v>14</v>
      </c>
      <c r="R14" s="46">
        <f t="shared" si="6"/>
        <v>14</v>
      </c>
    </row>
    <row r="15" spans="1:19" x14ac:dyDescent="0.25">
      <c r="A15" s="22">
        <v>2</v>
      </c>
      <c r="B15" s="22">
        <v>3</v>
      </c>
      <c r="C15" s="22">
        <v>2</v>
      </c>
      <c r="D15" s="22">
        <v>3</v>
      </c>
      <c r="E15" s="22">
        <v>3</v>
      </c>
      <c r="F15" s="11">
        <f t="shared" si="1"/>
        <v>13</v>
      </c>
      <c r="I15" s="42">
        <v>13</v>
      </c>
      <c r="J15" s="46">
        <f t="shared" si="2"/>
        <v>13</v>
      </c>
      <c r="K15" s="42">
        <v>17</v>
      </c>
      <c r="L15" s="11">
        <f t="shared" si="3"/>
        <v>13</v>
      </c>
      <c r="M15" s="42">
        <v>15</v>
      </c>
      <c r="N15" s="46">
        <f t="shared" si="4"/>
        <v>13</v>
      </c>
      <c r="O15" s="42">
        <v>14</v>
      </c>
      <c r="P15" s="11">
        <f t="shared" si="5"/>
        <v>13</v>
      </c>
      <c r="Q15" s="42">
        <v>23</v>
      </c>
      <c r="R15" s="46">
        <f t="shared" si="6"/>
        <v>13</v>
      </c>
    </row>
    <row r="16" spans="1:19" x14ac:dyDescent="0.25">
      <c r="A16" s="22">
        <v>4</v>
      </c>
      <c r="B16" s="22">
        <v>3</v>
      </c>
      <c r="C16" s="22">
        <v>4</v>
      </c>
      <c r="D16" s="22">
        <v>4</v>
      </c>
      <c r="E16" s="22">
        <v>4</v>
      </c>
      <c r="F16" s="11">
        <f t="shared" si="1"/>
        <v>19</v>
      </c>
      <c r="I16" s="42">
        <v>17</v>
      </c>
      <c r="J16" s="46">
        <f t="shared" si="2"/>
        <v>19</v>
      </c>
      <c r="K16" s="42">
        <v>20</v>
      </c>
      <c r="L16" s="11">
        <f t="shared" si="3"/>
        <v>19</v>
      </c>
      <c r="M16" s="42">
        <v>19</v>
      </c>
      <c r="N16" s="46">
        <f t="shared" si="4"/>
        <v>19</v>
      </c>
      <c r="O16" s="42">
        <v>14</v>
      </c>
      <c r="P16" s="11">
        <f t="shared" si="5"/>
        <v>19</v>
      </c>
      <c r="Q16" s="42">
        <v>13</v>
      </c>
      <c r="R16" s="46">
        <f t="shared" si="6"/>
        <v>19</v>
      </c>
    </row>
    <row r="17" spans="1:18" x14ac:dyDescent="0.25">
      <c r="A17" s="22">
        <v>3</v>
      </c>
      <c r="B17" s="22">
        <v>3</v>
      </c>
      <c r="C17" s="22">
        <v>3</v>
      </c>
      <c r="D17" s="22">
        <v>3</v>
      </c>
      <c r="E17" s="22">
        <v>3</v>
      </c>
      <c r="F17" s="11">
        <f t="shared" si="1"/>
        <v>15</v>
      </c>
      <c r="I17" s="42">
        <v>13</v>
      </c>
      <c r="J17" s="46">
        <f t="shared" si="2"/>
        <v>15</v>
      </c>
      <c r="K17" s="42">
        <v>10</v>
      </c>
      <c r="L17" s="11">
        <f t="shared" si="3"/>
        <v>15</v>
      </c>
      <c r="M17" s="42">
        <v>16</v>
      </c>
      <c r="N17" s="46">
        <f t="shared" si="4"/>
        <v>15</v>
      </c>
      <c r="O17" s="42">
        <v>12</v>
      </c>
      <c r="P17" s="11">
        <f t="shared" si="5"/>
        <v>15</v>
      </c>
      <c r="Q17" s="42">
        <v>15</v>
      </c>
      <c r="R17" s="46">
        <f t="shared" si="6"/>
        <v>15</v>
      </c>
    </row>
    <row r="18" spans="1:18" x14ac:dyDescent="0.25">
      <c r="A18" s="22">
        <v>3</v>
      </c>
      <c r="B18" s="22">
        <v>3</v>
      </c>
      <c r="C18" s="22">
        <v>3</v>
      </c>
      <c r="D18" s="22">
        <v>3</v>
      </c>
      <c r="E18" s="22">
        <v>3</v>
      </c>
      <c r="F18" s="11">
        <f t="shared" si="1"/>
        <v>15</v>
      </c>
      <c r="I18" s="42">
        <v>14</v>
      </c>
      <c r="J18" s="46">
        <f t="shared" si="2"/>
        <v>15</v>
      </c>
      <c r="K18" s="42">
        <v>19</v>
      </c>
      <c r="L18" s="11">
        <f t="shared" si="3"/>
        <v>15</v>
      </c>
      <c r="M18" s="42">
        <v>16</v>
      </c>
      <c r="N18" s="46">
        <f t="shared" si="4"/>
        <v>15</v>
      </c>
      <c r="O18" s="42">
        <v>20</v>
      </c>
      <c r="P18" s="11">
        <f t="shared" si="5"/>
        <v>15</v>
      </c>
      <c r="Q18" s="42">
        <v>22</v>
      </c>
      <c r="R18" s="46">
        <f t="shared" si="6"/>
        <v>15</v>
      </c>
    </row>
    <row r="19" spans="1:18" x14ac:dyDescent="0.25">
      <c r="A19" s="22">
        <v>4</v>
      </c>
      <c r="B19" s="22">
        <v>5</v>
      </c>
      <c r="C19" s="22">
        <v>4</v>
      </c>
      <c r="D19" s="22">
        <v>5</v>
      </c>
      <c r="E19" s="22">
        <v>4</v>
      </c>
      <c r="F19" s="11">
        <f t="shared" si="1"/>
        <v>22</v>
      </c>
      <c r="I19" s="42">
        <v>24</v>
      </c>
      <c r="J19" s="46">
        <f t="shared" si="2"/>
        <v>22</v>
      </c>
      <c r="K19" s="42">
        <v>20</v>
      </c>
      <c r="L19" s="11">
        <f t="shared" si="3"/>
        <v>22</v>
      </c>
      <c r="M19" s="42">
        <v>22</v>
      </c>
      <c r="N19" s="46">
        <f t="shared" si="4"/>
        <v>22</v>
      </c>
      <c r="O19" s="42">
        <v>14</v>
      </c>
      <c r="P19" s="11">
        <f t="shared" si="5"/>
        <v>22</v>
      </c>
      <c r="Q19" s="42">
        <v>23</v>
      </c>
      <c r="R19" s="46">
        <f t="shared" si="6"/>
        <v>22</v>
      </c>
    </row>
    <row r="20" spans="1:18" x14ac:dyDescent="0.25">
      <c r="A20" s="22">
        <v>2</v>
      </c>
      <c r="B20" s="22">
        <v>1</v>
      </c>
      <c r="C20" s="22">
        <v>2</v>
      </c>
      <c r="D20" s="22">
        <v>1</v>
      </c>
      <c r="E20" s="22">
        <v>2</v>
      </c>
      <c r="F20" s="11">
        <f t="shared" si="1"/>
        <v>8</v>
      </c>
      <c r="I20" s="42">
        <v>10</v>
      </c>
      <c r="J20" s="46">
        <f t="shared" si="2"/>
        <v>8</v>
      </c>
      <c r="K20" s="42">
        <v>19</v>
      </c>
      <c r="L20" s="11">
        <f t="shared" si="3"/>
        <v>8</v>
      </c>
      <c r="M20" s="42">
        <v>14</v>
      </c>
      <c r="N20" s="46">
        <f t="shared" si="4"/>
        <v>8</v>
      </c>
      <c r="O20" s="42">
        <v>17</v>
      </c>
      <c r="P20" s="11">
        <f t="shared" si="5"/>
        <v>8</v>
      </c>
      <c r="Q20" s="42">
        <v>7</v>
      </c>
      <c r="R20" s="46">
        <f t="shared" si="6"/>
        <v>8</v>
      </c>
    </row>
    <row r="21" spans="1:18" x14ac:dyDescent="0.25">
      <c r="A21" s="22">
        <v>3</v>
      </c>
      <c r="B21" s="22">
        <v>4</v>
      </c>
      <c r="C21" s="22">
        <v>4</v>
      </c>
      <c r="D21" s="22">
        <v>3</v>
      </c>
      <c r="E21" s="22">
        <v>3</v>
      </c>
      <c r="F21" s="11">
        <f t="shared" si="1"/>
        <v>17</v>
      </c>
      <c r="I21" s="42">
        <v>12</v>
      </c>
      <c r="J21" s="46">
        <f t="shared" si="2"/>
        <v>17</v>
      </c>
      <c r="K21" s="42">
        <v>16</v>
      </c>
      <c r="L21" s="11">
        <f t="shared" si="3"/>
        <v>17</v>
      </c>
      <c r="M21" s="42">
        <v>17</v>
      </c>
      <c r="N21" s="46">
        <f t="shared" si="4"/>
        <v>17</v>
      </c>
      <c r="O21" s="42">
        <v>16</v>
      </c>
      <c r="P21" s="11">
        <f t="shared" si="5"/>
        <v>17</v>
      </c>
      <c r="Q21" s="42">
        <v>10</v>
      </c>
      <c r="R21" s="46">
        <f t="shared" si="6"/>
        <v>17</v>
      </c>
    </row>
    <row r="22" spans="1:18" x14ac:dyDescent="0.25">
      <c r="A22" s="22">
        <v>2</v>
      </c>
      <c r="B22" s="22">
        <v>2</v>
      </c>
      <c r="C22" s="22">
        <v>3</v>
      </c>
      <c r="D22" s="22">
        <v>2</v>
      </c>
      <c r="E22" s="22">
        <v>3</v>
      </c>
      <c r="F22" s="11">
        <f t="shared" si="1"/>
        <v>12</v>
      </c>
      <c r="I22" s="42">
        <v>17</v>
      </c>
      <c r="J22" s="46">
        <f t="shared" si="2"/>
        <v>12</v>
      </c>
      <c r="K22" s="42">
        <v>16</v>
      </c>
      <c r="L22" s="11">
        <f t="shared" si="3"/>
        <v>12</v>
      </c>
      <c r="M22" s="42">
        <v>11</v>
      </c>
      <c r="N22" s="46">
        <f t="shared" si="4"/>
        <v>12</v>
      </c>
      <c r="O22" s="42">
        <v>14</v>
      </c>
      <c r="P22" s="11">
        <f t="shared" si="5"/>
        <v>12</v>
      </c>
      <c r="Q22" s="42">
        <v>10</v>
      </c>
      <c r="R22" s="46">
        <f t="shared" si="6"/>
        <v>12</v>
      </c>
    </row>
    <row r="23" spans="1:18" x14ac:dyDescent="0.25">
      <c r="A23" s="22">
        <v>3</v>
      </c>
      <c r="B23" s="22">
        <v>4</v>
      </c>
      <c r="C23" s="22">
        <v>5</v>
      </c>
      <c r="D23" s="22">
        <v>4</v>
      </c>
      <c r="E23" s="22">
        <v>2</v>
      </c>
      <c r="F23" s="11">
        <f t="shared" si="1"/>
        <v>18</v>
      </c>
      <c r="I23" s="42">
        <v>18</v>
      </c>
      <c r="J23" s="46">
        <f t="shared" si="2"/>
        <v>18</v>
      </c>
      <c r="K23" s="42">
        <v>21</v>
      </c>
      <c r="L23" s="11">
        <f t="shared" si="3"/>
        <v>18</v>
      </c>
      <c r="M23" s="42">
        <v>20</v>
      </c>
      <c r="N23" s="46">
        <f t="shared" si="4"/>
        <v>18</v>
      </c>
      <c r="O23" s="42">
        <v>14</v>
      </c>
      <c r="P23" s="11">
        <f t="shared" si="5"/>
        <v>18</v>
      </c>
      <c r="Q23" s="42">
        <v>17</v>
      </c>
      <c r="R23" s="46">
        <f t="shared" si="6"/>
        <v>18</v>
      </c>
    </row>
    <row r="24" spans="1:18" x14ac:dyDescent="0.25">
      <c r="A24" s="22">
        <v>4</v>
      </c>
      <c r="B24" s="22">
        <v>5</v>
      </c>
      <c r="C24" s="22">
        <v>4</v>
      </c>
      <c r="D24" s="22">
        <v>5</v>
      </c>
      <c r="E24" s="22">
        <v>4</v>
      </c>
      <c r="F24" s="11">
        <f t="shared" si="1"/>
        <v>22</v>
      </c>
      <c r="I24" s="42">
        <v>22</v>
      </c>
      <c r="J24" s="46">
        <f t="shared" si="2"/>
        <v>22</v>
      </c>
      <c r="K24" s="42">
        <v>25</v>
      </c>
      <c r="L24" s="11">
        <f t="shared" si="3"/>
        <v>22</v>
      </c>
      <c r="M24" s="42">
        <v>13</v>
      </c>
      <c r="N24" s="46">
        <f t="shared" si="4"/>
        <v>22</v>
      </c>
      <c r="O24" s="42">
        <v>20</v>
      </c>
      <c r="P24" s="11">
        <f t="shared" si="5"/>
        <v>22</v>
      </c>
      <c r="Q24" s="42">
        <v>21</v>
      </c>
      <c r="R24" s="46">
        <f t="shared" si="6"/>
        <v>22</v>
      </c>
    </row>
    <row r="25" spans="1:18" x14ac:dyDescent="0.25">
      <c r="A25" s="22">
        <v>2</v>
      </c>
      <c r="B25" s="22">
        <v>3</v>
      </c>
      <c r="C25" s="22">
        <v>2</v>
      </c>
      <c r="D25" s="22">
        <v>3</v>
      </c>
      <c r="E25" s="22">
        <v>2</v>
      </c>
      <c r="F25" s="11">
        <f t="shared" si="1"/>
        <v>12</v>
      </c>
      <c r="I25" s="42">
        <v>12</v>
      </c>
      <c r="J25" s="46">
        <f t="shared" si="2"/>
        <v>12</v>
      </c>
      <c r="K25" s="42">
        <v>20</v>
      </c>
      <c r="L25" s="11">
        <f t="shared" si="3"/>
        <v>12</v>
      </c>
      <c r="M25" s="42">
        <v>14</v>
      </c>
      <c r="N25" s="46">
        <f t="shared" si="4"/>
        <v>12</v>
      </c>
      <c r="O25" s="42">
        <v>12</v>
      </c>
      <c r="P25" s="11">
        <f t="shared" si="5"/>
        <v>12</v>
      </c>
      <c r="Q25" s="42">
        <v>15</v>
      </c>
      <c r="R25" s="46">
        <f t="shared" si="6"/>
        <v>12</v>
      </c>
    </row>
    <row r="26" spans="1:18" x14ac:dyDescent="0.25">
      <c r="A26" s="22">
        <v>3</v>
      </c>
      <c r="B26" s="22">
        <v>4</v>
      </c>
      <c r="C26" s="22">
        <v>3</v>
      </c>
      <c r="D26" s="22">
        <v>4</v>
      </c>
      <c r="E26" s="22">
        <v>4</v>
      </c>
      <c r="F26" s="11">
        <f t="shared" si="1"/>
        <v>18</v>
      </c>
      <c r="I26" s="42">
        <v>18</v>
      </c>
      <c r="J26" s="46">
        <f t="shared" si="2"/>
        <v>18</v>
      </c>
      <c r="K26" s="42">
        <v>12</v>
      </c>
      <c r="L26" s="11">
        <f t="shared" si="3"/>
        <v>18</v>
      </c>
      <c r="M26" s="42">
        <v>20</v>
      </c>
      <c r="N26" s="46">
        <f t="shared" si="4"/>
        <v>18</v>
      </c>
      <c r="O26" s="42">
        <v>15</v>
      </c>
      <c r="P26" s="11">
        <f t="shared" si="5"/>
        <v>18</v>
      </c>
      <c r="Q26" s="42">
        <v>23</v>
      </c>
      <c r="R26" s="46">
        <f t="shared" si="6"/>
        <v>18</v>
      </c>
    </row>
    <row r="27" spans="1:18" x14ac:dyDescent="0.25">
      <c r="A27" s="22">
        <v>4</v>
      </c>
      <c r="B27" s="22">
        <v>5</v>
      </c>
      <c r="C27" s="22">
        <v>4</v>
      </c>
      <c r="D27" s="22">
        <v>3</v>
      </c>
      <c r="E27" s="22">
        <v>5</v>
      </c>
      <c r="F27" s="11">
        <f t="shared" si="1"/>
        <v>21</v>
      </c>
      <c r="I27" s="42">
        <v>21</v>
      </c>
      <c r="J27" s="46">
        <f t="shared" si="2"/>
        <v>21</v>
      </c>
      <c r="K27" s="42">
        <v>16</v>
      </c>
      <c r="L27" s="11">
        <f t="shared" si="3"/>
        <v>21</v>
      </c>
      <c r="M27" s="42">
        <v>23</v>
      </c>
      <c r="N27" s="46">
        <f t="shared" si="4"/>
        <v>21</v>
      </c>
      <c r="O27" s="42">
        <v>20</v>
      </c>
      <c r="P27" s="11">
        <f t="shared" si="5"/>
        <v>21</v>
      </c>
      <c r="Q27" s="42">
        <v>19</v>
      </c>
      <c r="R27" s="46">
        <f t="shared" si="6"/>
        <v>21</v>
      </c>
    </row>
    <row r="28" spans="1:18" x14ac:dyDescent="0.25">
      <c r="A28" s="22">
        <v>4</v>
      </c>
      <c r="B28" s="22">
        <v>3</v>
      </c>
      <c r="C28" s="22">
        <v>4</v>
      </c>
      <c r="D28" s="22">
        <v>4</v>
      </c>
      <c r="E28" s="22">
        <v>3</v>
      </c>
      <c r="F28" s="11">
        <f t="shared" si="1"/>
        <v>18</v>
      </c>
      <c r="I28" s="42">
        <v>13</v>
      </c>
      <c r="J28" s="46">
        <f t="shared" si="2"/>
        <v>18</v>
      </c>
      <c r="K28" s="42">
        <v>20</v>
      </c>
      <c r="L28" s="11">
        <f t="shared" si="3"/>
        <v>18</v>
      </c>
      <c r="M28" s="42">
        <v>18</v>
      </c>
      <c r="N28" s="46">
        <f t="shared" si="4"/>
        <v>18</v>
      </c>
      <c r="O28" s="42">
        <v>14</v>
      </c>
      <c r="P28" s="11">
        <f t="shared" si="5"/>
        <v>18</v>
      </c>
      <c r="Q28" s="42">
        <v>21</v>
      </c>
      <c r="R28" s="46">
        <f t="shared" si="6"/>
        <v>18</v>
      </c>
    </row>
    <row r="29" spans="1:18" x14ac:dyDescent="0.25">
      <c r="A29" s="22">
        <v>3</v>
      </c>
      <c r="B29" s="22">
        <v>5</v>
      </c>
      <c r="C29" s="22">
        <v>4</v>
      </c>
      <c r="D29" s="22">
        <v>4</v>
      </c>
      <c r="E29" s="22">
        <v>4</v>
      </c>
      <c r="F29" s="11">
        <f t="shared" si="1"/>
        <v>20</v>
      </c>
      <c r="I29" s="42">
        <v>22</v>
      </c>
      <c r="J29" s="46">
        <f t="shared" si="2"/>
        <v>20</v>
      </c>
      <c r="K29" s="42">
        <v>16</v>
      </c>
      <c r="L29" s="11">
        <f t="shared" si="3"/>
        <v>20</v>
      </c>
      <c r="M29" s="42">
        <v>14</v>
      </c>
      <c r="N29" s="46">
        <f t="shared" si="4"/>
        <v>20</v>
      </c>
      <c r="O29" s="42">
        <v>18</v>
      </c>
      <c r="P29" s="11">
        <f t="shared" si="5"/>
        <v>20</v>
      </c>
      <c r="Q29" s="42">
        <v>18</v>
      </c>
      <c r="R29" s="46">
        <f t="shared" si="6"/>
        <v>20</v>
      </c>
    </row>
    <row r="30" spans="1:18" x14ac:dyDescent="0.25">
      <c r="A30" s="22">
        <v>3</v>
      </c>
      <c r="B30" s="22">
        <v>3</v>
      </c>
      <c r="C30" s="22">
        <v>3</v>
      </c>
      <c r="D30" s="22">
        <v>2</v>
      </c>
      <c r="E30" s="22">
        <v>3</v>
      </c>
      <c r="F30" s="11">
        <f t="shared" si="1"/>
        <v>14</v>
      </c>
      <c r="I30" s="42">
        <v>11</v>
      </c>
      <c r="J30" s="46">
        <f t="shared" si="2"/>
        <v>14</v>
      </c>
      <c r="K30" s="42">
        <v>24</v>
      </c>
      <c r="L30" s="11">
        <f t="shared" si="3"/>
        <v>14</v>
      </c>
      <c r="M30" s="42">
        <v>14</v>
      </c>
      <c r="N30" s="46">
        <f t="shared" si="4"/>
        <v>14</v>
      </c>
      <c r="O30" s="42">
        <v>17</v>
      </c>
      <c r="P30" s="11">
        <f t="shared" si="5"/>
        <v>14</v>
      </c>
      <c r="Q30" s="42">
        <v>16</v>
      </c>
      <c r="R30" s="46">
        <f t="shared" si="6"/>
        <v>14</v>
      </c>
    </row>
    <row r="31" spans="1:18" x14ac:dyDescent="0.25">
      <c r="A31" s="22">
        <v>4</v>
      </c>
      <c r="B31" s="22">
        <v>5</v>
      </c>
      <c r="C31" s="22">
        <v>4</v>
      </c>
      <c r="D31" s="22">
        <v>5</v>
      </c>
      <c r="E31" s="22">
        <v>4</v>
      </c>
      <c r="F31" s="11">
        <f t="shared" si="1"/>
        <v>22</v>
      </c>
      <c r="I31" s="42">
        <v>22</v>
      </c>
      <c r="J31" s="46">
        <f t="shared" si="2"/>
        <v>22</v>
      </c>
      <c r="K31" s="42">
        <v>20</v>
      </c>
      <c r="L31" s="11">
        <f t="shared" si="3"/>
        <v>22</v>
      </c>
      <c r="M31" s="42">
        <v>13</v>
      </c>
      <c r="N31" s="46">
        <f t="shared" si="4"/>
        <v>22</v>
      </c>
      <c r="O31" s="42">
        <v>20</v>
      </c>
      <c r="P31" s="11">
        <f t="shared" si="5"/>
        <v>22</v>
      </c>
      <c r="Q31" s="42">
        <v>19</v>
      </c>
      <c r="R31" s="46">
        <f t="shared" si="6"/>
        <v>22</v>
      </c>
    </row>
    <row r="32" spans="1:18" x14ac:dyDescent="0.25">
      <c r="A32" s="22">
        <v>3</v>
      </c>
      <c r="B32" s="22">
        <v>3</v>
      </c>
      <c r="C32" s="22">
        <v>3</v>
      </c>
      <c r="D32" s="22">
        <v>3</v>
      </c>
      <c r="E32" s="22">
        <v>1</v>
      </c>
      <c r="F32" s="11">
        <f t="shared" si="1"/>
        <v>13</v>
      </c>
      <c r="I32" s="42">
        <v>14</v>
      </c>
      <c r="J32" s="46">
        <f t="shared" si="2"/>
        <v>13</v>
      </c>
      <c r="K32" s="42">
        <v>24</v>
      </c>
      <c r="L32" s="11">
        <f t="shared" si="3"/>
        <v>13</v>
      </c>
      <c r="M32" s="42">
        <v>20</v>
      </c>
      <c r="N32" s="46">
        <f t="shared" si="4"/>
        <v>13</v>
      </c>
      <c r="O32" s="42">
        <v>20</v>
      </c>
      <c r="P32" s="11">
        <f t="shared" si="5"/>
        <v>13</v>
      </c>
      <c r="Q32" s="42">
        <v>15</v>
      </c>
      <c r="R32" s="46">
        <f t="shared" si="6"/>
        <v>13</v>
      </c>
    </row>
    <row r="33" spans="1:18" x14ac:dyDescent="0.25">
      <c r="A33" s="22">
        <v>4</v>
      </c>
      <c r="B33" s="22">
        <v>3</v>
      </c>
      <c r="C33" s="22">
        <v>4</v>
      </c>
      <c r="D33" s="22">
        <v>4</v>
      </c>
      <c r="E33" s="22">
        <v>2</v>
      </c>
      <c r="F33" s="11">
        <f t="shared" si="1"/>
        <v>17</v>
      </c>
      <c r="I33" s="42">
        <v>18</v>
      </c>
      <c r="J33" s="46">
        <f t="shared" si="2"/>
        <v>17</v>
      </c>
      <c r="K33" s="42">
        <v>17</v>
      </c>
      <c r="L33" s="11">
        <f t="shared" si="3"/>
        <v>17</v>
      </c>
      <c r="M33" s="42">
        <v>16</v>
      </c>
      <c r="N33" s="46">
        <f t="shared" si="4"/>
        <v>17</v>
      </c>
      <c r="O33" s="42">
        <v>23</v>
      </c>
      <c r="P33" s="11">
        <f t="shared" si="5"/>
        <v>17</v>
      </c>
      <c r="Q33" s="42">
        <v>21</v>
      </c>
      <c r="R33" s="46">
        <f t="shared" si="6"/>
        <v>17</v>
      </c>
    </row>
    <row r="34" spans="1:18" x14ac:dyDescent="0.25">
      <c r="A34" s="22">
        <v>5</v>
      </c>
      <c r="B34" s="22">
        <v>4</v>
      </c>
      <c r="C34" s="22">
        <v>5</v>
      </c>
      <c r="D34" s="22">
        <v>3</v>
      </c>
      <c r="E34" s="22">
        <v>4</v>
      </c>
      <c r="F34" s="11">
        <f t="shared" si="1"/>
        <v>21</v>
      </c>
      <c r="I34" s="42">
        <v>21</v>
      </c>
      <c r="J34" s="46">
        <f t="shared" si="2"/>
        <v>21</v>
      </c>
      <c r="K34" s="42">
        <v>24</v>
      </c>
      <c r="L34" s="11">
        <f t="shared" si="3"/>
        <v>21</v>
      </c>
      <c r="M34" s="42">
        <v>20</v>
      </c>
      <c r="N34" s="46">
        <f t="shared" si="4"/>
        <v>21</v>
      </c>
      <c r="O34" s="42">
        <v>18</v>
      </c>
      <c r="P34" s="11">
        <f t="shared" si="5"/>
        <v>21</v>
      </c>
      <c r="Q34" s="42">
        <v>19</v>
      </c>
      <c r="R34" s="46">
        <f t="shared" si="6"/>
        <v>21</v>
      </c>
    </row>
    <row r="35" spans="1:18" x14ac:dyDescent="0.25">
      <c r="A35" s="22">
        <v>3</v>
      </c>
      <c r="B35" s="22">
        <v>4</v>
      </c>
      <c r="C35" s="22">
        <v>5</v>
      </c>
      <c r="D35" s="22">
        <v>4</v>
      </c>
      <c r="E35" s="22">
        <v>3</v>
      </c>
      <c r="F35" s="11">
        <f t="shared" si="1"/>
        <v>19</v>
      </c>
      <c r="I35" s="42">
        <v>19</v>
      </c>
      <c r="J35" s="46">
        <f t="shared" si="2"/>
        <v>19</v>
      </c>
      <c r="K35" s="42">
        <v>16</v>
      </c>
      <c r="L35" s="11">
        <f t="shared" si="3"/>
        <v>19</v>
      </c>
      <c r="M35" s="42">
        <v>17</v>
      </c>
      <c r="N35" s="46">
        <f t="shared" si="4"/>
        <v>19</v>
      </c>
      <c r="O35" s="42">
        <v>22</v>
      </c>
      <c r="P35" s="11">
        <f t="shared" si="5"/>
        <v>19</v>
      </c>
      <c r="Q35" s="42">
        <v>12</v>
      </c>
      <c r="R35" s="46">
        <f t="shared" si="6"/>
        <v>19</v>
      </c>
    </row>
    <row r="36" spans="1:18" x14ac:dyDescent="0.25">
      <c r="A36" s="22">
        <v>3</v>
      </c>
      <c r="B36" s="22">
        <v>3</v>
      </c>
      <c r="C36" s="22">
        <v>3</v>
      </c>
      <c r="D36" s="22">
        <v>3</v>
      </c>
      <c r="E36" s="22">
        <v>2</v>
      </c>
      <c r="F36" s="11">
        <f t="shared" si="1"/>
        <v>14</v>
      </c>
      <c r="I36" s="42">
        <v>16</v>
      </c>
      <c r="J36" s="46">
        <f t="shared" si="2"/>
        <v>14</v>
      </c>
      <c r="K36" s="42">
        <v>15</v>
      </c>
      <c r="L36" s="11">
        <f t="shared" si="3"/>
        <v>14</v>
      </c>
      <c r="M36" s="42">
        <v>13</v>
      </c>
      <c r="N36" s="46">
        <f t="shared" si="4"/>
        <v>14</v>
      </c>
      <c r="O36" s="42">
        <v>23</v>
      </c>
      <c r="P36" s="11">
        <f t="shared" si="5"/>
        <v>14</v>
      </c>
      <c r="Q36" s="42">
        <v>21</v>
      </c>
      <c r="R36" s="46">
        <f t="shared" si="6"/>
        <v>14</v>
      </c>
    </row>
    <row r="37" spans="1:18" x14ac:dyDescent="0.25">
      <c r="A37" s="22">
        <v>2</v>
      </c>
      <c r="B37" s="22">
        <v>3</v>
      </c>
      <c r="C37" s="22">
        <v>3</v>
      </c>
      <c r="D37" s="22">
        <v>1</v>
      </c>
      <c r="E37" s="22">
        <v>3</v>
      </c>
      <c r="F37" s="11">
        <f t="shared" si="1"/>
        <v>12</v>
      </c>
      <c r="I37" s="42">
        <v>21</v>
      </c>
      <c r="J37" s="46">
        <f t="shared" si="2"/>
        <v>12</v>
      </c>
      <c r="K37" s="42">
        <v>13</v>
      </c>
      <c r="L37" s="11">
        <f t="shared" si="3"/>
        <v>12</v>
      </c>
      <c r="M37" s="42">
        <v>12</v>
      </c>
      <c r="N37" s="46">
        <f t="shared" si="4"/>
        <v>12</v>
      </c>
      <c r="O37" s="42">
        <v>22</v>
      </c>
      <c r="P37" s="11">
        <f t="shared" si="5"/>
        <v>12</v>
      </c>
      <c r="Q37" s="42">
        <v>10</v>
      </c>
      <c r="R37" s="46">
        <f t="shared" si="6"/>
        <v>12</v>
      </c>
    </row>
    <row r="38" spans="1:18" x14ac:dyDescent="0.25">
      <c r="A38" s="22">
        <v>2</v>
      </c>
      <c r="B38" s="22">
        <v>4</v>
      </c>
      <c r="C38" s="22">
        <v>3</v>
      </c>
      <c r="D38" s="22">
        <v>4</v>
      </c>
      <c r="E38" s="22">
        <v>3</v>
      </c>
      <c r="F38" s="11">
        <f t="shared" si="1"/>
        <v>16</v>
      </c>
      <c r="I38" s="42">
        <v>11</v>
      </c>
      <c r="J38" s="46">
        <f t="shared" si="2"/>
        <v>16</v>
      </c>
      <c r="K38" s="42">
        <v>19</v>
      </c>
      <c r="L38" s="11">
        <f t="shared" si="3"/>
        <v>16</v>
      </c>
      <c r="M38" s="42">
        <v>8</v>
      </c>
      <c r="N38" s="46">
        <f t="shared" si="4"/>
        <v>16</v>
      </c>
      <c r="O38" s="42">
        <v>22</v>
      </c>
      <c r="P38" s="11">
        <f t="shared" si="5"/>
        <v>16</v>
      </c>
      <c r="Q38" s="42">
        <v>19</v>
      </c>
      <c r="R38" s="46">
        <f t="shared" si="6"/>
        <v>16</v>
      </c>
    </row>
    <row r="39" spans="1:18" x14ac:dyDescent="0.25">
      <c r="A39" s="22">
        <v>4</v>
      </c>
      <c r="B39" s="22">
        <v>3</v>
      </c>
      <c r="C39" s="22">
        <v>4</v>
      </c>
      <c r="D39" s="22">
        <v>3</v>
      </c>
      <c r="E39" s="22">
        <v>3</v>
      </c>
      <c r="F39" s="11">
        <f t="shared" si="1"/>
        <v>17</v>
      </c>
      <c r="I39" s="42">
        <v>17</v>
      </c>
      <c r="J39" s="46">
        <f t="shared" si="2"/>
        <v>17</v>
      </c>
      <c r="K39" s="42">
        <v>23</v>
      </c>
      <c r="L39" s="11">
        <f t="shared" si="3"/>
        <v>17</v>
      </c>
      <c r="M39" s="42">
        <v>7</v>
      </c>
      <c r="N39" s="46">
        <f t="shared" si="4"/>
        <v>17</v>
      </c>
      <c r="O39" s="42">
        <v>19</v>
      </c>
      <c r="P39" s="11">
        <f t="shared" si="5"/>
        <v>17</v>
      </c>
      <c r="Q39" s="42">
        <v>18</v>
      </c>
      <c r="R39" s="46">
        <f t="shared" si="6"/>
        <v>17</v>
      </c>
    </row>
    <row r="40" spans="1:18" x14ac:dyDescent="0.25">
      <c r="A40" s="22">
        <v>3</v>
      </c>
      <c r="B40" s="22">
        <v>3</v>
      </c>
      <c r="C40" s="22">
        <v>4</v>
      </c>
      <c r="D40" s="22">
        <v>4</v>
      </c>
      <c r="E40" s="22">
        <v>3</v>
      </c>
      <c r="F40" s="11">
        <f t="shared" si="1"/>
        <v>17</v>
      </c>
      <c r="I40" s="42">
        <v>20</v>
      </c>
      <c r="J40" s="46">
        <f t="shared" si="2"/>
        <v>17</v>
      </c>
      <c r="K40" s="42">
        <v>15</v>
      </c>
      <c r="L40" s="11">
        <f t="shared" si="3"/>
        <v>17</v>
      </c>
      <c r="M40" s="42">
        <v>14</v>
      </c>
      <c r="N40" s="46">
        <f t="shared" si="4"/>
        <v>17</v>
      </c>
      <c r="O40" s="42">
        <v>17</v>
      </c>
      <c r="P40" s="11">
        <f t="shared" si="5"/>
        <v>17</v>
      </c>
      <c r="Q40" s="42">
        <v>15</v>
      </c>
      <c r="R40" s="46">
        <f t="shared" si="6"/>
        <v>17</v>
      </c>
    </row>
    <row r="41" spans="1:18" x14ac:dyDescent="0.25">
      <c r="A41" s="22">
        <v>4</v>
      </c>
      <c r="B41" s="22">
        <v>3</v>
      </c>
      <c r="C41" s="22">
        <v>4</v>
      </c>
      <c r="D41" s="22">
        <v>3</v>
      </c>
      <c r="E41" s="22">
        <v>4</v>
      </c>
      <c r="F41" s="11">
        <f t="shared" si="1"/>
        <v>18</v>
      </c>
      <c r="I41" s="42">
        <v>12</v>
      </c>
      <c r="J41" s="46">
        <f t="shared" si="2"/>
        <v>18</v>
      </c>
      <c r="K41" s="42">
        <v>14</v>
      </c>
      <c r="L41" s="11">
        <f t="shared" si="3"/>
        <v>18</v>
      </c>
      <c r="M41" s="42">
        <v>18</v>
      </c>
      <c r="N41" s="46">
        <f t="shared" si="4"/>
        <v>18</v>
      </c>
      <c r="O41" s="42">
        <v>19</v>
      </c>
      <c r="P41" s="11">
        <f t="shared" si="5"/>
        <v>18</v>
      </c>
      <c r="Q41" s="42">
        <v>14</v>
      </c>
      <c r="R41" s="46">
        <f t="shared" si="6"/>
        <v>18</v>
      </c>
    </row>
    <row r="42" spans="1:18" x14ac:dyDescent="0.25">
      <c r="A42" s="22">
        <v>3</v>
      </c>
      <c r="B42" s="22">
        <v>4</v>
      </c>
      <c r="C42" s="22">
        <v>3</v>
      </c>
      <c r="D42" s="22">
        <v>4</v>
      </c>
      <c r="E42" s="22">
        <v>3</v>
      </c>
      <c r="F42" s="11">
        <f t="shared" si="1"/>
        <v>17</v>
      </c>
      <c r="I42" s="42">
        <v>20</v>
      </c>
      <c r="J42" s="46">
        <f t="shared" si="2"/>
        <v>17</v>
      </c>
      <c r="K42" s="42">
        <v>17</v>
      </c>
      <c r="L42" s="11">
        <f t="shared" si="3"/>
        <v>17</v>
      </c>
      <c r="M42" s="42">
        <v>12</v>
      </c>
      <c r="N42" s="46">
        <f t="shared" si="4"/>
        <v>17</v>
      </c>
      <c r="O42" s="42">
        <v>22</v>
      </c>
      <c r="P42" s="11">
        <f t="shared" si="5"/>
        <v>17</v>
      </c>
      <c r="Q42" s="42">
        <v>18</v>
      </c>
      <c r="R42" s="46">
        <f t="shared" si="6"/>
        <v>17</v>
      </c>
    </row>
    <row r="43" spans="1:18" x14ac:dyDescent="0.25">
      <c r="A43" s="22">
        <v>4</v>
      </c>
      <c r="B43" s="22">
        <v>5</v>
      </c>
      <c r="C43" s="22">
        <v>4</v>
      </c>
      <c r="D43" s="22">
        <v>5</v>
      </c>
      <c r="E43" s="22">
        <v>4</v>
      </c>
      <c r="F43" s="11">
        <f t="shared" si="1"/>
        <v>22</v>
      </c>
      <c r="I43" s="42">
        <v>22</v>
      </c>
      <c r="J43" s="46">
        <f t="shared" si="2"/>
        <v>22</v>
      </c>
      <c r="K43" s="42">
        <v>17</v>
      </c>
      <c r="L43" s="11">
        <f t="shared" si="3"/>
        <v>22</v>
      </c>
      <c r="M43" s="42">
        <v>14</v>
      </c>
      <c r="N43" s="46">
        <f t="shared" si="4"/>
        <v>22</v>
      </c>
      <c r="O43" s="42">
        <v>23</v>
      </c>
      <c r="P43" s="11">
        <f t="shared" si="5"/>
        <v>22</v>
      </c>
      <c r="Q43" s="42">
        <v>20</v>
      </c>
      <c r="R43" s="46">
        <f t="shared" si="6"/>
        <v>22</v>
      </c>
    </row>
    <row r="44" spans="1:18" x14ac:dyDescent="0.25">
      <c r="A44" s="22">
        <v>2</v>
      </c>
      <c r="B44" s="22">
        <v>4</v>
      </c>
      <c r="C44" s="22">
        <v>4</v>
      </c>
      <c r="D44" s="22">
        <v>3</v>
      </c>
      <c r="E44" s="22">
        <v>3</v>
      </c>
      <c r="F44" s="11">
        <f t="shared" si="1"/>
        <v>16</v>
      </c>
      <c r="I44" s="42">
        <v>20</v>
      </c>
      <c r="J44" s="46">
        <f t="shared" si="2"/>
        <v>16</v>
      </c>
      <c r="K44" s="42">
        <v>19</v>
      </c>
      <c r="L44" s="11">
        <f t="shared" si="3"/>
        <v>16</v>
      </c>
      <c r="M44" s="42">
        <v>14</v>
      </c>
      <c r="N44" s="46">
        <f t="shared" si="4"/>
        <v>16</v>
      </c>
      <c r="O44" s="42">
        <v>24</v>
      </c>
      <c r="P44" s="11">
        <f t="shared" si="5"/>
        <v>16</v>
      </c>
      <c r="Q44" s="42">
        <v>16</v>
      </c>
      <c r="R44" s="46">
        <f t="shared" si="6"/>
        <v>16</v>
      </c>
    </row>
    <row r="45" spans="1:18" x14ac:dyDescent="0.25">
      <c r="A45" s="22">
        <v>4</v>
      </c>
      <c r="B45" s="22">
        <v>5</v>
      </c>
      <c r="C45" s="22">
        <v>4</v>
      </c>
      <c r="D45" s="22">
        <v>5</v>
      </c>
      <c r="E45" s="22">
        <v>3</v>
      </c>
      <c r="F45" s="11">
        <f t="shared" si="1"/>
        <v>21</v>
      </c>
      <c r="I45" s="42">
        <v>21</v>
      </c>
      <c r="J45" s="46">
        <f t="shared" si="2"/>
        <v>21</v>
      </c>
      <c r="K45" s="42">
        <v>19</v>
      </c>
      <c r="L45" s="11">
        <f t="shared" si="3"/>
        <v>21</v>
      </c>
      <c r="M45" s="42">
        <v>23</v>
      </c>
      <c r="N45" s="46">
        <f t="shared" si="4"/>
        <v>21</v>
      </c>
      <c r="O45" s="42">
        <v>20</v>
      </c>
      <c r="P45" s="11">
        <f t="shared" si="5"/>
        <v>21</v>
      </c>
      <c r="Q45" s="42">
        <v>26</v>
      </c>
      <c r="R45" s="46">
        <f t="shared" si="6"/>
        <v>21</v>
      </c>
    </row>
    <row r="46" spans="1:18" x14ac:dyDescent="0.25">
      <c r="A46" s="22">
        <v>3</v>
      </c>
      <c r="B46" s="22">
        <v>3</v>
      </c>
      <c r="C46" s="22">
        <v>3</v>
      </c>
      <c r="D46" s="22">
        <v>4</v>
      </c>
      <c r="E46" s="22">
        <v>2</v>
      </c>
      <c r="F46" s="11">
        <f t="shared" si="1"/>
        <v>15</v>
      </c>
      <c r="I46" s="42">
        <v>14</v>
      </c>
      <c r="J46" s="46">
        <f t="shared" si="2"/>
        <v>15</v>
      </c>
      <c r="K46" s="42">
        <v>15</v>
      </c>
      <c r="L46" s="11">
        <f t="shared" si="3"/>
        <v>15</v>
      </c>
      <c r="M46" s="42">
        <v>12</v>
      </c>
      <c r="N46" s="46">
        <f t="shared" si="4"/>
        <v>15</v>
      </c>
      <c r="O46" s="42">
        <v>23</v>
      </c>
      <c r="P46" s="11">
        <f t="shared" si="5"/>
        <v>15</v>
      </c>
      <c r="Q46" s="42">
        <v>20</v>
      </c>
      <c r="R46" s="46">
        <f t="shared" si="6"/>
        <v>15</v>
      </c>
    </row>
    <row r="47" spans="1:18" x14ac:dyDescent="0.25">
      <c r="A47" s="22">
        <v>3</v>
      </c>
      <c r="B47" s="22">
        <v>4</v>
      </c>
      <c r="C47" s="22">
        <v>3</v>
      </c>
      <c r="D47" s="22">
        <v>3</v>
      </c>
      <c r="E47" s="22">
        <v>3</v>
      </c>
      <c r="F47" s="11">
        <f t="shared" si="1"/>
        <v>16</v>
      </c>
      <c r="I47" s="42">
        <v>16</v>
      </c>
      <c r="J47" s="46">
        <f t="shared" si="2"/>
        <v>16</v>
      </c>
      <c r="K47" s="42">
        <v>14</v>
      </c>
      <c r="L47" s="11">
        <f t="shared" si="3"/>
        <v>16</v>
      </c>
      <c r="M47" s="42">
        <v>10</v>
      </c>
      <c r="N47" s="46">
        <f t="shared" si="4"/>
        <v>16</v>
      </c>
      <c r="O47" s="42">
        <v>16</v>
      </c>
      <c r="P47" s="11">
        <f t="shared" si="5"/>
        <v>16</v>
      </c>
      <c r="Q47" s="42">
        <v>20</v>
      </c>
      <c r="R47" s="46">
        <f t="shared" si="6"/>
        <v>16</v>
      </c>
    </row>
    <row r="48" spans="1:18" x14ac:dyDescent="0.25">
      <c r="A48" s="22">
        <v>3</v>
      </c>
      <c r="B48" s="22">
        <v>3</v>
      </c>
      <c r="C48" s="22">
        <v>4</v>
      </c>
      <c r="D48" s="22">
        <v>1</v>
      </c>
      <c r="E48" s="22">
        <v>2</v>
      </c>
      <c r="F48" s="11">
        <f t="shared" si="1"/>
        <v>13</v>
      </c>
      <c r="I48" s="42">
        <v>24</v>
      </c>
      <c r="J48" s="46">
        <f t="shared" si="2"/>
        <v>13</v>
      </c>
      <c r="K48" s="42">
        <v>18</v>
      </c>
      <c r="L48" s="11">
        <f t="shared" si="3"/>
        <v>13</v>
      </c>
      <c r="M48" s="42">
        <v>11</v>
      </c>
      <c r="N48" s="46">
        <f t="shared" si="4"/>
        <v>13</v>
      </c>
      <c r="O48" s="42">
        <v>13</v>
      </c>
      <c r="P48" s="11">
        <f t="shared" si="5"/>
        <v>13</v>
      </c>
      <c r="Q48" s="42">
        <v>13</v>
      </c>
      <c r="R48" s="46">
        <f t="shared" si="6"/>
        <v>13</v>
      </c>
    </row>
    <row r="49" spans="1:18" x14ac:dyDescent="0.25">
      <c r="A49" s="22">
        <v>4</v>
      </c>
      <c r="B49" s="22">
        <v>3</v>
      </c>
      <c r="C49" s="22">
        <v>4</v>
      </c>
      <c r="D49" s="22">
        <v>4</v>
      </c>
      <c r="E49" s="22">
        <v>5</v>
      </c>
      <c r="F49" s="11">
        <f t="shared" si="1"/>
        <v>20</v>
      </c>
      <c r="I49" s="42">
        <v>8</v>
      </c>
      <c r="J49" s="46">
        <f t="shared" si="2"/>
        <v>20</v>
      </c>
      <c r="K49" s="42">
        <v>17</v>
      </c>
      <c r="L49" s="11">
        <f t="shared" si="3"/>
        <v>20</v>
      </c>
      <c r="M49" s="42">
        <v>15</v>
      </c>
      <c r="N49" s="46">
        <f t="shared" si="4"/>
        <v>20</v>
      </c>
      <c r="O49" s="42">
        <v>21</v>
      </c>
      <c r="P49" s="11">
        <f t="shared" si="5"/>
        <v>20</v>
      </c>
      <c r="Q49" s="42">
        <v>22</v>
      </c>
      <c r="R49" s="46">
        <f t="shared" si="6"/>
        <v>20</v>
      </c>
    </row>
    <row r="50" spans="1:18" x14ac:dyDescent="0.25">
      <c r="A50" s="22">
        <v>4</v>
      </c>
      <c r="B50" s="22">
        <v>5</v>
      </c>
      <c r="C50" s="22">
        <v>4</v>
      </c>
      <c r="D50" s="22">
        <v>5</v>
      </c>
      <c r="E50" s="22">
        <v>4</v>
      </c>
      <c r="F50" s="11">
        <f t="shared" si="1"/>
        <v>22</v>
      </c>
      <c r="I50" s="42">
        <v>14</v>
      </c>
      <c r="J50" s="46">
        <f t="shared" si="2"/>
        <v>22</v>
      </c>
      <c r="K50" s="42">
        <v>22</v>
      </c>
      <c r="L50" s="11">
        <f t="shared" si="3"/>
        <v>22</v>
      </c>
      <c r="M50" s="42">
        <v>16</v>
      </c>
      <c r="N50" s="46">
        <f t="shared" si="4"/>
        <v>22</v>
      </c>
      <c r="O50" s="42">
        <v>25</v>
      </c>
      <c r="P50" s="11">
        <f t="shared" si="5"/>
        <v>22</v>
      </c>
      <c r="Q50" s="42">
        <v>21</v>
      </c>
      <c r="R50" s="46">
        <f t="shared" si="6"/>
        <v>22</v>
      </c>
    </row>
    <row r="51" spans="1:18" x14ac:dyDescent="0.25">
      <c r="A51" s="22">
        <v>4</v>
      </c>
      <c r="B51" s="22">
        <v>5</v>
      </c>
      <c r="C51" s="22">
        <v>3</v>
      </c>
      <c r="D51" s="22">
        <v>4</v>
      </c>
      <c r="E51" s="22">
        <v>5</v>
      </c>
      <c r="F51" s="11">
        <f t="shared" si="1"/>
        <v>21</v>
      </c>
      <c r="I51" s="42">
        <v>16</v>
      </c>
      <c r="J51" s="46">
        <f t="shared" si="2"/>
        <v>21</v>
      </c>
      <c r="K51" s="42">
        <v>17</v>
      </c>
      <c r="L51" s="11">
        <f t="shared" si="3"/>
        <v>21</v>
      </c>
      <c r="M51" s="42">
        <v>15</v>
      </c>
      <c r="N51" s="46">
        <f t="shared" si="4"/>
        <v>21</v>
      </c>
      <c r="O51" s="42">
        <v>21</v>
      </c>
      <c r="P51" s="11">
        <f t="shared" si="5"/>
        <v>21</v>
      </c>
      <c r="Q51" s="42">
        <v>24</v>
      </c>
      <c r="R51" s="46">
        <f t="shared" si="6"/>
        <v>21</v>
      </c>
    </row>
    <row r="52" spans="1:18" x14ac:dyDescent="0.25">
      <c r="A52" s="22">
        <v>3</v>
      </c>
      <c r="B52" s="22">
        <v>4</v>
      </c>
      <c r="C52" s="22">
        <v>5</v>
      </c>
      <c r="D52" s="22">
        <v>3</v>
      </c>
      <c r="E52" s="22">
        <v>4</v>
      </c>
      <c r="F52" s="11">
        <f t="shared" si="1"/>
        <v>19</v>
      </c>
      <c r="I52" s="42">
        <v>18</v>
      </c>
      <c r="J52" s="46">
        <f t="shared" si="2"/>
        <v>19</v>
      </c>
      <c r="K52" s="42">
        <v>12</v>
      </c>
      <c r="L52" s="11">
        <f t="shared" si="3"/>
        <v>19</v>
      </c>
      <c r="M52" s="42">
        <v>18</v>
      </c>
      <c r="N52" s="46">
        <f t="shared" si="4"/>
        <v>19</v>
      </c>
      <c r="O52" s="42">
        <v>24</v>
      </c>
      <c r="P52" s="11">
        <f t="shared" si="5"/>
        <v>19</v>
      </c>
      <c r="Q52" s="42">
        <v>25</v>
      </c>
      <c r="R52" s="46">
        <f t="shared" si="6"/>
        <v>19</v>
      </c>
    </row>
    <row r="53" spans="1:18" x14ac:dyDescent="0.25">
      <c r="A53" s="22">
        <v>3</v>
      </c>
      <c r="B53" s="22">
        <v>3</v>
      </c>
      <c r="C53" s="22">
        <v>4</v>
      </c>
      <c r="D53" s="22">
        <v>3</v>
      </c>
      <c r="E53" s="22">
        <v>4</v>
      </c>
      <c r="F53" s="11">
        <f t="shared" si="1"/>
        <v>17</v>
      </c>
      <c r="I53" s="42">
        <v>19</v>
      </c>
      <c r="J53" s="46">
        <f t="shared" si="2"/>
        <v>17</v>
      </c>
      <c r="K53" s="42">
        <v>17</v>
      </c>
      <c r="L53" s="11">
        <f t="shared" si="3"/>
        <v>17</v>
      </c>
      <c r="M53" s="42">
        <v>11</v>
      </c>
      <c r="N53" s="46">
        <f t="shared" si="4"/>
        <v>17</v>
      </c>
      <c r="O53" s="42">
        <v>24</v>
      </c>
      <c r="P53" s="11">
        <f t="shared" si="5"/>
        <v>17</v>
      </c>
      <c r="Q53" s="42">
        <v>21</v>
      </c>
      <c r="R53" s="46">
        <f t="shared" si="6"/>
        <v>17</v>
      </c>
    </row>
    <row r="54" spans="1:18" x14ac:dyDescent="0.25">
      <c r="A54" s="22">
        <v>3</v>
      </c>
      <c r="B54" s="22">
        <v>2</v>
      </c>
      <c r="C54" s="22">
        <v>3</v>
      </c>
      <c r="D54" s="22">
        <v>3</v>
      </c>
      <c r="E54" s="22">
        <v>2</v>
      </c>
      <c r="F54" s="11">
        <f t="shared" si="1"/>
        <v>13</v>
      </c>
      <c r="I54" s="42">
        <v>14</v>
      </c>
      <c r="J54" s="46">
        <f t="shared" si="2"/>
        <v>13</v>
      </c>
      <c r="K54" s="42">
        <v>17</v>
      </c>
      <c r="L54" s="11">
        <f t="shared" si="3"/>
        <v>13</v>
      </c>
      <c r="M54" s="42">
        <v>13</v>
      </c>
      <c r="N54" s="46">
        <f t="shared" si="4"/>
        <v>13</v>
      </c>
      <c r="O54" s="42">
        <v>20</v>
      </c>
      <c r="P54" s="11">
        <f t="shared" si="5"/>
        <v>13</v>
      </c>
      <c r="Q54" s="42">
        <v>15</v>
      </c>
      <c r="R54" s="46">
        <f t="shared" si="6"/>
        <v>13</v>
      </c>
    </row>
    <row r="55" spans="1:18" x14ac:dyDescent="0.25">
      <c r="A55" s="22">
        <v>2</v>
      </c>
      <c r="B55" s="22">
        <v>4</v>
      </c>
      <c r="C55" s="22">
        <v>3</v>
      </c>
      <c r="D55" s="22">
        <v>2</v>
      </c>
      <c r="E55" s="22">
        <v>3</v>
      </c>
      <c r="F55" s="11">
        <f t="shared" si="1"/>
        <v>14</v>
      </c>
      <c r="I55" s="42">
        <v>16</v>
      </c>
      <c r="J55" s="46">
        <f t="shared" si="2"/>
        <v>14</v>
      </c>
      <c r="K55" s="42">
        <v>14</v>
      </c>
      <c r="L55" s="11">
        <f t="shared" si="3"/>
        <v>14</v>
      </c>
      <c r="M55" s="42">
        <v>18</v>
      </c>
      <c r="N55" s="46">
        <f t="shared" si="4"/>
        <v>14</v>
      </c>
      <c r="O55" s="42">
        <v>20</v>
      </c>
      <c r="P55" s="11">
        <f t="shared" si="5"/>
        <v>14</v>
      </c>
      <c r="Q55" s="42">
        <v>16</v>
      </c>
      <c r="R55" s="46">
        <f t="shared" si="6"/>
        <v>14</v>
      </c>
    </row>
    <row r="56" spans="1:18" x14ac:dyDescent="0.25">
      <c r="A56" s="22">
        <v>3</v>
      </c>
      <c r="B56" s="22">
        <v>2</v>
      </c>
      <c r="C56" s="22">
        <v>5</v>
      </c>
      <c r="D56" s="22">
        <v>2</v>
      </c>
      <c r="E56" s="22">
        <v>3</v>
      </c>
      <c r="F56" s="11">
        <f t="shared" si="1"/>
        <v>15</v>
      </c>
      <c r="I56" s="42">
        <v>11</v>
      </c>
      <c r="J56" s="46">
        <f t="shared" si="2"/>
        <v>15</v>
      </c>
      <c r="K56" s="42">
        <v>14</v>
      </c>
      <c r="L56" s="11">
        <f t="shared" si="3"/>
        <v>15</v>
      </c>
      <c r="M56" s="42">
        <v>12</v>
      </c>
      <c r="N56" s="46">
        <f t="shared" si="4"/>
        <v>15</v>
      </c>
      <c r="O56" s="42">
        <v>16</v>
      </c>
      <c r="P56" s="11">
        <f t="shared" si="5"/>
        <v>15</v>
      </c>
      <c r="Q56" s="42">
        <v>15</v>
      </c>
      <c r="R56" s="46">
        <f t="shared" si="6"/>
        <v>15</v>
      </c>
    </row>
    <row r="57" spans="1:18" x14ac:dyDescent="0.25">
      <c r="A57" s="22">
        <v>2</v>
      </c>
      <c r="B57" s="22">
        <v>5</v>
      </c>
      <c r="C57" s="22">
        <v>4</v>
      </c>
      <c r="D57" s="22">
        <v>4</v>
      </c>
      <c r="E57" s="22">
        <v>3</v>
      </c>
      <c r="F57" s="11">
        <f t="shared" si="1"/>
        <v>18</v>
      </c>
      <c r="I57" s="42">
        <v>9</v>
      </c>
      <c r="J57" s="46">
        <f t="shared" si="2"/>
        <v>18</v>
      </c>
      <c r="K57" s="42">
        <v>17</v>
      </c>
      <c r="L57" s="11">
        <f t="shared" si="3"/>
        <v>18</v>
      </c>
      <c r="M57" s="42">
        <v>14</v>
      </c>
      <c r="N57" s="46">
        <f t="shared" si="4"/>
        <v>18</v>
      </c>
      <c r="O57" s="42">
        <v>18</v>
      </c>
      <c r="P57" s="11">
        <f t="shared" si="5"/>
        <v>18</v>
      </c>
      <c r="Q57" s="42">
        <v>22</v>
      </c>
      <c r="R57" s="46">
        <f t="shared" si="6"/>
        <v>18</v>
      </c>
    </row>
    <row r="58" spans="1:18" x14ac:dyDescent="0.25">
      <c r="A58" s="22">
        <v>4</v>
      </c>
      <c r="B58" s="22">
        <v>5</v>
      </c>
      <c r="C58" s="22">
        <v>4</v>
      </c>
      <c r="D58" s="22">
        <v>5</v>
      </c>
      <c r="E58" s="22">
        <v>4</v>
      </c>
      <c r="F58" s="11">
        <f t="shared" si="1"/>
        <v>22</v>
      </c>
      <c r="I58" s="42">
        <v>22</v>
      </c>
      <c r="J58" s="46">
        <f t="shared" si="2"/>
        <v>22</v>
      </c>
      <c r="K58" s="42">
        <v>17</v>
      </c>
      <c r="L58" s="11">
        <f t="shared" si="3"/>
        <v>22</v>
      </c>
      <c r="M58" s="42">
        <v>15</v>
      </c>
      <c r="N58" s="46">
        <f t="shared" si="4"/>
        <v>22</v>
      </c>
      <c r="O58" s="42">
        <v>24</v>
      </c>
      <c r="P58" s="11">
        <f t="shared" si="5"/>
        <v>22</v>
      </c>
      <c r="Q58" s="42">
        <v>21</v>
      </c>
      <c r="R58" s="46">
        <f t="shared" si="6"/>
        <v>22</v>
      </c>
    </row>
    <row r="59" spans="1:18" x14ac:dyDescent="0.25">
      <c r="A59" s="22">
        <v>3</v>
      </c>
      <c r="B59" s="22">
        <v>4</v>
      </c>
      <c r="C59" s="22">
        <v>3</v>
      </c>
      <c r="D59" s="22">
        <v>3</v>
      </c>
      <c r="E59" s="22">
        <v>2</v>
      </c>
      <c r="F59" s="11">
        <f t="shared" si="1"/>
        <v>15</v>
      </c>
      <c r="I59" s="42">
        <v>19</v>
      </c>
      <c r="J59" s="46">
        <f t="shared" si="2"/>
        <v>15</v>
      </c>
      <c r="K59" s="42">
        <v>15</v>
      </c>
      <c r="L59" s="11">
        <f t="shared" si="3"/>
        <v>15</v>
      </c>
      <c r="M59" s="42">
        <v>12</v>
      </c>
      <c r="N59" s="46">
        <f t="shared" si="4"/>
        <v>15</v>
      </c>
      <c r="O59" s="42">
        <v>18</v>
      </c>
      <c r="P59" s="11">
        <f t="shared" si="5"/>
        <v>15</v>
      </c>
      <c r="Q59" s="42">
        <v>18</v>
      </c>
      <c r="R59" s="46">
        <f t="shared" si="6"/>
        <v>15</v>
      </c>
    </row>
    <row r="60" spans="1:18" x14ac:dyDescent="0.25">
      <c r="A60" s="22">
        <v>3</v>
      </c>
      <c r="B60" s="22">
        <v>2</v>
      </c>
      <c r="C60" s="22">
        <v>3</v>
      </c>
      <c r="D60" s="22">
        <v>3</v>
      </c>
      <c r="E60" s="22">
        <v>3</v>
      </c>
      <c r="F60" s="11">
        <f t="shared" si="1"/>
        <v>14</v>
      </c>
      <c r="I60" s="42">
        <v>17</v>
      </c>
      <c r="J60" s="46">
        <f t="shared" si="2"/>
        <v>14</v>
      </c>
      <c r="K60" s="42">
        <v>16</v>
      </c>
      <c r="L60" s="11">
        <f t="shared" si="3"/>
        <v>14</v>
      </c>
      <c r="M60" s="42">
        <v>12</v>
      </c>
      <c r="N60" s="46">
        <f t="shared" si="4"/>
        <v>14</v>
      </c>
      <c r="O60" s="42">
        <v>17</v>
      </c>
      <c r="P60" s="11">
        <f t="shared" si="5"/>
        <v>14</v>
      </c>
      <c r="Q60" s="42">
        <v>14</v>
      </c>
      <c r="R60" s="46">
        <f t="shared" si="6"/>
        <v>14</v>
      </c>
    </row>
    <row r="61" spans="1:18" x14ac:dyDescent="0.25">
      <c r="A61" s="22">
        <v>3</v>
      </c>
      <c r="B61" s="22">
        <v>3</v>
      </c>
      <c r="C61" s="22">
        <v>3</v>
      </c>
      <c r="D61" s="22">
        <v>4</v>
      </c>
      <c r="E61" s="22">
        <v>3</v>
      </c>
      <c r="F61" s="11">
        <f t="shared" si="1"/>
        <v>16</v>
      </c>
      <c r="I61" s="42">
        <v>14</v>
      </c>
      <c r="J61" s="46">
        <f t="shared" si="2"/>
        <v>16</v>
      </c>
      <c r="K61" s="42">
        <v>17</v>
      </c>
      <c r="L61" s="11">
        <f t="shared" si="3"/>
        <v>16</v>
      </c>
      <c r="M61" s="42">
        <v>16</v>
      </c>
      <c r="N61" s="46">
        <f t="shared" si="4"/>
        <v>16</v>
      </c>
      <c r="O61" s="42">
        <v>23</v>
      </c>
      <c r="P61" s="11">
        <f t="shared" si="5"/>
        <v>16</v>
      </c>
      <c r="Q61" s="42">
        <v>20</v>
      </c>
      <c r="R61" s="46">
        <f t="shared" si="6"/>
        <v>16</v>
      </c>
    </row>
    <row r="62" spans="1:18" x14ac:dyDescent="0.25">
      <c r="A62" s="22">
        <v>4</v>
      </c>
      <c r="B62" s="22">
        <v>4</v>
      </c>
      <c r="C62" s="22">
        <v>4</v>
      </c>
      <c r="D62" s="22">
        <v>4</v>
      </c>
      <c r="E62" s="22">
        <v>4</v>
      </c>
      <c r="F62" s="11">
        <f t="shared" si="1"/>
        <v>20</v>
      </c>
      <c r="I62" s="42">
        <v>20</v>
      </c>
      <c r="J62" s="46">
        <f t="shared" si="2"/>
        <v>20</v>
      </c>
      <c r="K62" s="42">
        <v>19</v>
      </c>
      <c r="L62" s="11">
        <f t="shared" si="3"/>
        <v>20</v>
      </c>
      <c r="M62" s="42">
        <v>16</v>
      </c>
      <c r="N62" s="46">
        <f t="shared" si="4"/>
        <v>20</v>
      </c>
      <c r="O62" s="42">
        <v>17</v>
      </c>
      <c r="P62" s="11">
        <f t="shared" si="5"/>
        <v>20</v>
      </c>
      <c r="Q62" s="42">
        <v>22</v>
      </c>
      <c r="R62" s="46">
        <f t="shared" si="6"/>
        <v>20</v>
      </c>
    </row>
    <row r="63" spans="1:18" x14ac:dyDescent="0.25">
      <c r="A63" s="22">
        <v>3</v>
      </c>
      <c r="B63" s="22">
        <v>4</v>
      </c>
      <c r="C63" s="22">
        <v>3</v>
      </c>
      <c r="D63" s="22">
        <v>5</v>
      </c>
      <c r="E63" s="22">
        <v>4</v>
      </c>
      <c r="F63" s="11">
        <f t="shared" si="1"/>
        <v>19</v>
      </c>
      <c r="I63" s="42">
        <v>10</v>
      </c>
      <c r="J63" s="46">
        <f t="shared" si="2"/>
        <v>19</v>
      </c>
      <c r="K63" s="42">
        <v>19</v>
      </c>
      <c r="L63" s="11">
        <f t="shared" si="3"/>
        <v>19</v>
      </c>
      <c r="M63" s="42">
        <v>14</v>
      </c>
      <c r="N63" s="46">
        <f t="shared" si="4"/>
        <v>19</v>
      </c>
      <c r="O63" s="42">
        <v>19</v>
      </c>
      <c r="P63" s="11">
        <f t="shared" si="5"/>
        <v>19</v>
      </c>
      <c r="Q63" s="42">
        <v>15</v>
      </c>
      <c r="R63" s="46">
        <f t="shared" si="6"/>
        <v>19</v>
      </c>
    </row>
    <row r="64" spans="1:18" x14ac:dyDescent="0.25">
      <c r="A64" s="22">
        <v>4</v>
      </c>
      <c r="B64" s="22">
        <v>3</v>
      </c>
      <c r="C64" s="22">
        <v>3</v>
      </c>
      <c r="D64" s="22">
        <v>3</v>
      </c>
      <c r="E64" s="22">
        <v>3</v>
      </c>
      <c r="F64" s="11">
        <f t="shared" si="1"/>
        <v>16</v>
      </c>
      <c r="I64" s="42">
        <v>19</v>
      </c>
      <c r="J64" s="46">
        <f t="shared" si="2"/>
        <v>16</v>
      </c>
      <c r="K64" s="42">
        <v>21</v>
      </c>
      <c r="L64" s="11">
        <f t="shared" si="3"/>
        <v>16</v>
      </c>
      <c r="M64" s="42">
        <v>18</v>
      </c>
      <c r="N64" s="46">
        <f t="shared" si="4"/>
        <v>16</v>
      </c>
      <c r="O64" s="42">
        <v>14</v>
      </c>
      <c r="P64" s="11">
        <f t="shared" si="5"/>
        <v>16</v>
      </c>
      <c r="Q64" s="42">
        <v>20</v>
      </c>
      <c r="R64" s="46">
        <f t="shared" si="6"/>
        <v>16</v>
      </c>
    </row>
    <row r="65" spans="1:18" x14ac:dyDescent="0.25">
      <c r="A65" s="22">
        <v>3</v>
      </c>
      <c r="B65" s="22">
        <v>3</v>
      </c>
      <c r="C65" s="22">
        <v>4</v>
      </c>
      <c r="D65" s="22">
        <v>3</v>
      </c>
      <c r="E65" s="22">
        <v>3</v>
      </c>
      <c r="F65" s="11">
        <f t="shared" si="1"/>
        <v>16</v>
      </c>
      <c r="I65" s="42">
        <v>11</v>
      </c>
      <c r="J65" s="46">
        <f t="shared" si="2"/>
        <v>16</v>
      </c>
      <c r="K65" s="42">
        <v>22</v>
      </c>
      <c r="L65" s="11">
        <f t="shared" si="3"/>
        <v>16</v>
      </c>
      <c r="M65" s="42">
        <v>16</v>
      </c>
      <c r="N65" s="46">
        <f t="shared" si="4"/>
        <v>16</v>
      </c>
      <c r="O65" s="42">
        <v>18</v>
      </c>
      <c r="P65" s="11">
        <f t="shared" si="5"/>
        <v>16</v>
      </c>
      <c r="Q65" s="42">
        <v>15</v>
      </c>
      <c r="R65" s="46">
        <f t="shared" si="6"/>
        <v>16</v>
      </c>
    </row>
    <row r="66" spans="1:18" x14ac:dyDescent="0.25">
      <c r="A66" s="22">
        <v>3</v>
      </c>
      <c r="B66" s="22">
        <v>5</v>
      </c>
      <c r="C66" s="22">
        <v>4</v>
      </c>
      <c r="D66" s="22">
        <v>5</v>
      </c>
      <c r="E66" s="22">
        <v>4</v>
      </c>
      <c r="F66" s="11">
        <f t="shared" si="1"/>
        <v>21</v>
      </c>
      <c r="I66" s="42">
        <v>21</v>
      </c>
      <c r="J66" s="46">
        <f t="shared" si="2"/>
        <v>21</v>
      </c>
      <c r="K66" s="42">
        <v>24</v>
      </c>
      <c r="L66" s="11">
        <f t="shared" si="3"/>
        <v>21</v>
      </c>
      <c r="M66" s="42">
        <v>17</v>
      </c>
      <c r="N66" s="46">
        <f t="shared" si="4"/>
        <v>21</v>
      </c>
      <c r="O66" s="42">
        <v>23</v>
      </c>
      <c r="P66" s="11">
        <f t="shared" si="5"/>
        <v>21</v>
      </c>
      <c r="Q66" s="42">
        <v>20</v>
      </c>
      <c r="R66" s="46">
        <f t="shared" si="6"/>
        <v>21</v>
      </c>
    </row>
    <row r="67" spans="1:18" x14ac:dyDescent="0.25">
      <c r="A67" s="22">
        <v>3</v>
      </c>
      <c r="B67" s="22">
        <v>2</v>
      </c>
      <c r="C67" s="22">
        <v>4</v>
      </c>
      <c r="D67" s="22">
        <v>2</v>
      </c>
      <c r="E67" s="22">
        <v>3</v>
      </c>
      <c r="F67" s="11">
        <f t="shared" si="1"/>
        <v>14</v>
      </c>
      <c r="I67" s="42">
        <v>16</v>
      </c>
      <c r="J67" s="46">
        <f t="shared" si="2"/>
        <v>14</v>
      </c>
      <c r="K67" s="42">
        <v>22</v>
      </c>
      <c r="L67" s="11">
        <f t="shared" si="3"/>
        <v>14</v>
      </c>
      <c r="M67" s="42">
        <v>18</v>
      </c>
      <c r="N67" s="46">
        <f t="shared" si="4"/>
        <v>14</v>
      </c>
      <c r="O67" s="42">
        <v>21</v>
      </c>
      <c r="P67" s="11">
        <f t="shared" si="5"/>
        <v>14</v>
      </c>
      <c r="Q67" s="42">
        <v>18</v>
      </c>
      <c r="R67" s="46">
        <f t="shared" si="6"/>
        <v>14</v>
      </c>
    </row>
    <row r="68" spans="1:18" x14ac:dyDescent="0.25">
      <c r="A68" s="22">
        <v>3</v>
      </c>
      <c r="B68" s="22">
        <v>5</v>
      </c>
      <c r="C68" s="22">
        <v>5</v>
      </c>
      <c r="D68" s="22">
        <v>4</v>
      </c>
      <c r="E68" s="22">
        <v>4</v>
      </c>
      <c r="F68" s="11">
        <f t="shared" si="1"/>
        <v>21</v>
      </c>
      <c r="I68" s="42">
        <v>14</v>
      </c>
      <c r="J68" s="46">
        <f t="shared" si="2"/>
        <v>21</v>
      </c>
      <c r="K68" s="42">
        <v>21</v>
      </c>
      <c r="L68" s="11">
        <f t="shared" si="3"/>
        <v>21</v>
      </c>
      <c r="M68" s="42">
        <v>15</v>
      </c>
      <c r="N68" s="46">
        <f t="shared" si="4"/>
        <v>21</v>
      </c>
      <c r="O68" s="42">
        <v>20</v>
      </c>
      <c r="P68" s="11">
        <f t="shared" si="5"/>
        <v>21</v>
      </c>
      <c r="Q68" s="42">
        <v>24</v>
      </c>
      <c r="R68" s="46">
        <f t="shared" si="6"/>
        <v>21</v>
      </c>
    </row>
    <row r="69" spans="1:18" x14ac:dyDescent="0.25">
      <c r="A69" s="22">
        <v>3</v>
      </c>
      <c r="B69" s="22">
        <v>3</v>
      </c>
      <c r="C69" s="22">
        <v>3</v>
      </c>
      <c r="D69" s="22">
        <v>3</v>
      </c>
      <c r="E69" s="22">
        <v>4</v>
      </c>
      <c r="F69" s="11">
        <f t="shared" si="1"/>
        <v>16</v>
      </c>
      <c r="I69" s="42">
        <v>17</v>
      </c>
      <c r="J69" s="46">
        <f t="shared" si="2"/>
        <v>16</v>
      </c>
      <c r="K69" s="42">
        <v>16</v>
      </c>
      <c r="L69" s="11">
        <f t="shared" si="3"/>
        <v>16</v>
      </c>
      <c r="M69" s="42">
        <v>13</v>
      </c>
      <c r="N69" s="46">
        <f t="shared" si="4"/>
        <v>16</v>
      </c>
      <c r="O69" s="42">
        <v>20</v>
      </c>
      <c r="P69" s="11">
        <f t="shared" si="5"/>
        <v>16</v>
      </c>
      <c r="Q69" s="42">
        <v>21</v>
      </c>
      <c r="R69" s="46">
        <f t="shared" si="6"/>
        <v>16</v>
      </c>
    </row>
    <row r="70" spans="1:18" x14ac:dyDescent="0.25">
      <c r="A70" s="22">
        <v>5</v>
      </c>
      <c r="B70" s="22">
        <v>3</v>
      </c>
      <c r="C70" s="22">
        <v>4</v>
      </c>
      <c r="D70" s="22">
        <v>3</v>
      </c>
      <c r="E70" s="22">
        <v>4</v>
      </c>
      <c r="F70" s="11">
        <f t="shared" si="1"/>
        <v>19</v>
      </c>
      <c r="I70" s="42">
        <v>19</v>
      </c>
      <c r="J70" s="46">
        <f t="shared" si="2"/>
        <v>19</v>
      </c>
      <c r="K70" s="42">
        <v>20</v>
      </c>
      <c r="L70" s="11">
        <f t="shared" si="3"/>
        <v>19</v>
      </c>
      <c r="M70" s="42">
        <v>16</v>
      </c>
      <c r="N70" s="46">
        <f t="shared" si="4"/>
        <v>19</v>
      </c>
      <c r="O70" s="42">
        <v>19</v>
      </c>
      <c r="P70" s="11">
        <f t="shared" si="5"/>
        <v>19</v>
      </c>
      <c r="Q70" s="42">
        <v>16</v>
      </c>
      <c r="R70" s="46">
        <f t="shared" si="6"/>
        <v>19</v>
      </c>
    </row>
    <row r="71" spans="1:18" x14ac:dyDescent="0.25">
      <c r="A71" s="22">
        <v>3</v>
      </c>
      <c r="B71" s="22">
        <v>2</v>
      </c>
      <c r="C71" s="22">
        <v>3</v>
      </c>
      <c r="D71" s="22">
        <v>3</v>
      </c>
      <c r="E71" s="22">
        <v>2</v>
      </c>
      <c r="F71" s="11">
        <f t="shared" si="1"/>
        <v>13</v>
      </c>
      <c r="I71" s="42">
        <v>17</v>
      </c>
      <c r="J71" s="46">
        <f t="shared" si="2"/>
        <v>13</v>
      </c>
      <c r="K71" s="42">
        <v>25</v>
      </c>
      <c r="L71" s="11">
        <f t="shared" si="3"/>
        <v>13</v>
      </c>
      <c r="M71" s="42">
        <v>18</v>
      </c>
      <c r="N71" s="46">
        <f t="shared" si="4"/>
        <v>13</v>
      </c>
      <c r="O71" s="42">
        <v>13</v>
      </c>
      <c r="P71" s="11">
        <f t="shared" si="5"/>
        <v>13</v>
      </c>
      <c r="Q71" s="42">
        <v>16</v>
      </c>
      <c r="R71" s="46">
        <f t="shared" si="6"/>
        <v>13</v>
      </c>
    </row>
    <row r="72" spans="1:18" x14ac:dyDescent="0.25">
      <c r="A72" s="22">
        <v>3</v>
      </c>
      <c r="B72" s="22">
        <v>2</v>
      </c>
      <c r="C72" s="22">
        <v>3</v>
      </c>
      <c r="D72" s="22">
        <v>4</v>
      </c>
      <c r="E72" s="22">
        <v>3</v>
      </c>
      <c r="F72" s="11">
        <f t="shared" si="1"/>
        <v>15</v>
      </c>
      <c r="I72" s="42">
        <v>10</v>
      </c>
      <c r="J72" s="46">
        <f t="shared" si="2"/>
        <v>15</v>
      </c>
      <c r="K72" s="42">
        <v>22</v>
      </c>
      <c r="L72" s="11">
        <f t="shared" si="3"/>
        <v>15</v>
      </c>
      <c r="M72" s="42">
        <v>11</v>
      </c>
      <c r="N72" s="46">
        <f t="shared" si="4"/>
        <v>15</v>
      </c>
      <c r="O72" s="42">
        <v>15</v>
      </c>
      <c r="P72" s="11">
        <f t="shared" si="5"/>
        <v>15</v>
      </c>
      <c r="Q72" s="42">
        <v>19</v>
      </c>
      <c r="R72" s="46">
        <f t="shared" si="6"/>
        <v>15</v>
      </c>
    </row>
    <row r="73" spans="1:18" x14ac:dyDescent="0.25">
      <c r="A73" s="22">
        <v>3</v>
      </c>
      <c r="B73" s="22">
        <v>3</v>
      </c>
      <c r="C73" s="22">
        <v>4</v>
      </c>
      <c r="D73" s="22">
        <v>3</v>
      </c>
      <c r="E73" s="22">
        <v>2</v>
      </c>
      <c r="F73" s="11">
        <f t="shared" si="1"/>
        <v>15</v>
      </c>
      <c r="I73" s="42">
        <v>16</v>
      </c>
      <c r="J73" s="46">
        <f t="shared" si="2"/>
        <v>15</v>
      </c>
      <c r="K73" s="42">
        <v>18</v>
      </c>
      <c r="L73" s="11">
        <f t="shared" si="3"/>
        <v>15</v>
      </c>
      <c r="M73" s="42">
        <v>15</v>
      </c>
      <c r="N73" s="46">
        <f t="shared" si="4"/>
        <v>15</v>
      </c>
      <c r="O73" s="42">
        <v>19</v>
      </c>
      <c r="P73" s="11">
        <f t="shared" si="5"/>
        <v>15</v>
      </c>
      <c r="Q73" s="42">
        <v>22</v>
      </c>
      <c r="R73" s="46">
        <f t="shared" si="6"/>
        <v>15</v>
      </c>
    </row>
    <row r="74" spans="1:18" x14ac:dyDescent="0.25">
      <c r="A74" s="22">
        <v>3</v>
      </c>
      <c r="B74" s="22">
        <v>1</v>
      </c>
      <c r="C74" s="22">
        <v>2</v>
      </c>
      <c r="D74" s="22">
        <v>5</v>
      </c>
      <c r="E74" s="22">
        <v>4</v>
      </c>
      <c r="F74" s="11">
        <f t="shared" si="1"/>
        <v>15</v>
      </c>
      <c r="I74" s="42">
        <v>15</v>
      </c>
      <c r="J74" s="46">
        <f t="shared" si="2"/>
        <v>15</v>
      </c>
      <c r="K74" s="42">
        <v>18</v>
      </c>
      <c r="L74" s="11">
        <f t="shared" si="3"/>
        <v>15</v>
      </c>
      <c r="M74" s="42">
        <v>14</v>
      </c>
      <c r="N74" s="46">
        <f t="shared" si="4"/>
        <v>15</v>
      </c>
      <c r="O74" s="42">
        <v>20</v>
      </c>
      <c r="P74" s="11">
        <f t="shared" si="5"/>
        <v>15</v>
      </c>
      <c r="Q74" s="42">
        <v>15</v>
      </c>
      <c r="R74" s="46">
        <f t="shared" si="6"/>
        <v>15</v>
      </c>
    </row>
    <row r="75" spans="1:18" x14ac:dyDescent="0.25">
      <c r="A75" s="22">
        <v>3</v>
      </c>
      <c r="B75" s="22">
        <v>3</v>
      </c>
      <c r="C75" s="22">
        <v>3</v>
      </c>
      <c r="D75" s="22">
        <v>4</v>
      </c>
      <c r="E75" s="22">
        <v>4</v>
      </c>
      <c r="F75" s="11">
        <f t="shared" ref="F75:F138" si="7">SUM(A75:E75)</f>
        <v>17</v>
      </c>
      <c r="I75" s="42">
        <v>12</v>
      </c>
      <c r="J75" s="46">
        <f t="shared" ref="J75:J138" si="8">F75</f>
        <v>17</v>
      </c>
      <c r="K75" s="42">
        <v>18</v>
      </c>
      <c r="L75" s="11">
        <f t="shared" ref="L75:L138" si="9">F75</f>
        <v>17</v>
      </c>
      <c r="M75" s="42">
        <v>14</v>
      </c>
      <c r="N75" s="46">
        <f t="shared" ref="N75:N138" si="10">F75</f>
        <v>17</v>
      </c>
      <c r="O75" s="42">
        <v>22</v>
      </c>
      <c r="P75" s="11">
        <f t="shared" ref="P75:P138" si="11">F75</f>
        <v>17</v>
      </c>
      <c r="Q75" s="42">
        <v>17</v>
      </c>
      <c r="R75" s="46">
        <f t="shared" ref="R75:R138" si="12">F75</f>
        <v>17</v>
      </c>
    </row>
    <row r="76" spans="1:18" x14ac:dyDescent="0.25">
      <c r="A76" s="22">
        <v>5</v>
      </c>
      <c r="B76" s="22">
        <v>3</v>
      </c>
      <c r="C76" s="22">
        <v>4</v>
      </c>
      <c r="D76" s="22">
        <v>4</v>
      </c>
      <c r="E76" s="22">
        <v>3</v>
      </c>
      <c r="F76" s="11">
        <f t="shared" si="7"/>
        <v>19</v>
      </c>
      <c r="I76" s="42">
        <v>13</v>
      </c>
      <c r="J76" s="46">
        <f t="shared" si="8"/>
        <v>19</v>
      </c>
      <c r="K76" s="42">
        <v>19</v>
      </c>
      <c r="L76" s="11">
        <f t="shared" si="9"/>
        <v>19</v>
      </c>
      <c r="M76" s="42">
        <v>18</v>
      </c>
      <c r="N76" s="46">
        <f t="shared" si="10"/>
        <v>19</v>
      </c>
      <c r="O76" s="42">
        <v>20</v>
      </c>
      <c r="P76" s="11">
        <f t="shared" si="11"/>
        <v>19</v>
      </c>
      <c r="Q76" s="42">
        <v>16</v>
      </c>
      <c r="R76" s="46">
        <f t="shared" si="12"/>
        <v>19</v>
      </c>
    </row>
    <row r="77" spans="1:18" x14ac:dyDescent="0.25">
      <c r="A77" s="22">
        <v>1</v>
      </c>
      <c r="B77" s="22">
        <v>2</v>
      </c>
      <c r="C77" s="22">
        <v>3</v>
      </c>
      <c r="D77" s="22">
        <v>2</v>
      </c>
      <c r="E77" s="22">
        <v>3</v>
      </c>
      <c r="F77" s="11">
        <f t="shared" si="7"/>
        <v>11</v>
      </c>
      <c r="I77" s="42">
        <v>11</v>
      </c>
      <c r="J77" s="46">
        <f t="shared" si="8"/>
        <v>11</v>
      </c>
      <c r="K77" s="42">
        <v>20</v>
      </c>
      <c r="L77" s="11">
        <f t="shared" si="9"/>
        <v>11</v>
      </c>
      <c r="M77" s="42">
        <v>14</v>
      </c>
      <c r="N77" s="46">
        <f t="shared" si="10"/>
        <v>11</v>
      </c>
      <c r="O77" s="42">
        <v>19</v>
      </c>
      <c r="P77" s="11">
        <f t="shared" si="11"/>
        <v>11</v>
      </c>
      <c r="Q77" s="42">
        <v>16</v>
      </c>
      <c r="R77" s="46">
        <f t="shared" si="12"/>
        <v>11</v>
      </c>
    </row>
    <row r="78" spans="1:18" x14ac:dyDescent="0.25">
      <c r="A78" s="22">
        <v>1</v>
      </c>
      <c r="B78" s="22">
        <v>2</v>
      </c>
      <c r="C78" s="22">
        <v>2</v>
      </c>
      <c r="D78" s="22">
        <v>2</v>
      </c>
      <c r="E78" s="22">
        <v>1</v>
      </c>
      <c r="F78" s="11">
        <f t="shared" si="7"/>
        <v>8</v>
      </c>
      <c r="I78" s="42">
        <v>18</v>
      </c>
      <c r="J78" s="46">
        <f t="shared" si="8"/>
        <v>8</v>
      </c>
      <c r="K78" s="42">
        <v>22</v>
      </c>
      <c r="L78" s="11">
        <f t="shared" si="9"/>
        <v>8</v>
      </c>
      <c r="M78" s="42">
        <v>10</v>
      </c>
      <c r="N78" s="46">
        <f t="shared" si="10"/>
        <v>8</v>
      </c>
      <c r="O78" s="42">
        <v>24</v>
      </c>
      <c r="P78" s="11">
        <f t="shared" si="11"/>
        <v>8</v>
      </c>
      <c r="Q78" s="42">
        <v>6</v>
      </c>
      <c r="R78" s="46">
        <f t="shared" si="12"/>
        <v>8</v>
      </c>
    </row>
    <row r="79" spans="1:18" x14ac:dyDescent="0.25">
      <c r="A79" s="22">
        <v>3</v>
      </c>
      <c r="B79" s="22">
        <v>4</v>
      </c>
      <c r="C79" s="22">
        <v>4</v>
      </c>
      <c r="D79" s="22">
        <v>3</v>
      </c>
      <c r="E79" s="22">
        <v>3</v>
      </c>
      <c r="F79" s="11">
        <f t="shared" si="7"/>
        <v>17</v>
      </c>
      <c r="I79" s="42">
        <v>19</v>
      </c>
      <c r="J79" s="46">
        <f t="shared" si="8"/>
        <v>17</v>
      </c>
      <c r="K79" s="42">
        <v>16</v>
      </c>
      <c r="L79" s="11">
        <f t="shared" si="9"/>
        <v>17</v>
      </c>
      <c r="M79" s="42">
        <v>13</v>
      </c>
      <c r="N79" s="46">
        <f t="shared" si="10"/>
        <v>17</v>
      </c>
      <c r="O79" s="42">
        <v>18</v>
      </c>
      <c r="P79" s="11">
        <f t="shared" si="11"/>
        <v>17</v>
      </c>
      <c r="Q79" s="42">
        <v>15</v>
      </c>
      <c r="R79" s="46">
        <f t="shared" si="12"/>
        <v>17</v>
      </c>
    </row>
    <row r="80" spans="1:18" x14ac:dyDescent="0.25">
      <c r="A80" s="22">
        <v>3</v>
      </c>
      <c r="B80" s="22">
        <v>2</v>
      </c>
      <c r="C80" s="22">
        <v>3</v>
      </c>
      <c r="D80" s="22">
        <v>2</v>
      </c>
      <c r="E80" s="22">
        <v>2</v>
      </c>
      <c r="F80" s="11">
        <f t="shared" si="7"/>
        <v>12</v>
      </c>
      <c r="I80" s="42">
        <v>14</v>
      </c>
      <c r="J80" s="46">
        <f t="shared" si="8"/>
        <v>12</v>
      </c>
      <c r="K80" s="42">
        <v>13</v>
      </c>
      <c r="L80" s="11">
        <f t="shared" si="9"/>
        <v>12</v>
      </c>
      <c r="M80" s="42">
        <v>17</v>
      </c>
      <c r="N80" s="46">
        <f t="shared" si="10"/>
        <v>12</v>
      </c>
      <c r="O80" s="42">
        <v>12</v>
      </c>
      <c r="P80" s="11">
        <f t="shared" si="11"/>
        <v>12</v>
      </c>
      <c r="Q80" s="42">
        <v>14</v>
      </c>
      <c r="R80" s="46">
        <f t="shared" si="12"/>
        <v>12</v>
      </c>
    </row>
    <row r="81" spans="1:18" x14ac:dyDescent="0.25">
      <c r="A81" s="22">
        <v>3</v>
      </c>
      <c r="B81" s="22">
        <v>4</v>
      </c>
      <c r="C81" s="22">
        <v>3</v>
      </c>
      <c r="D81" s="22">
        <v>4</v>
      </c>
      <c r="E81" s="22">
        <v>4</v>
      </c>
      <c r="F81" s="11">
        <f t="shared" si="7"/>
        <v>18</v>
      </c>
      <c r="I81" s="42">
        <v>21</v>
      </c>
      <c r="J81" s="46">
        <f t="shared" si="8"/>
        <v>18</v>
      </c>
      <c r="K81" s="42">
        <v>22</v>
      </c>
      <c r="L81" s="11">
        <f t="shared" si="9"/>
        <v>18</v>
      </c>
      <c r="M81" s="42">
        <v>17</v>
      </c>
      <c r="N81" s="46">
        <f t="shared" si="10"/>
        <v>18</v>
      </c>
      <c r="O81" s="42">
        <v>19</v>
      </c>
      <c r="P81" s="11">
        <f t="shared" si="11"/>
        <v>18</v>
      </c>
      <c r="Q81" s="42">
        <v>23</v>
      </c>
      <c r="R81" s="46">
        <f t="shared" si="12"/>
        <v>18</v>
      </c>
    </row>
    <row r="82" spans="1:18" x14ac:dyDescent="0.25">
      <c r="A82" s="22">
        <v>1</v>
      </c>
      <c r="B82" s="22">
        <v>2</v>
      </c>
      <c r="C82" s="22">
        <v>2</v>
      </c>
      <c r="D82" s="22">
        <v>1</v>
      </c>
      <c r="E82" s="22">
        <v>2</v>
      </c>
      <c r="F82" s="11">
        <f t="shared" si="7"/>
        <v>8</v>
      </c>
      <c r="I82" s="42">
        <v>15</v>
      </c>
      <c r="J82" s="46">
        <f t="shared" si="8"/>
        <v>8</v>
      </c>
      <c r="K82" s="42">
        <v>19</v>
      </c>
      <c r="L82" s="11">
        <f t="shared" si="9"/>
        <v>8</v>
      </c>
      <c r="M82" s="42">
        <v>18</v>
      </c>
      <c r="N82" s="46">
        <f t="shared" si="10"/>
        <v>8</v>
      </c>
      <c r="O82" s="42">
        <v>8</v>
      </c>
      <c r="P82" s="11">
        <f t="shared" si="11"/>
        <v>8</v>
      </c>
      <c r="Q82" s="42">
        <v>10</v>
      </c>
      <c r="R82" s="46">
        <f t="shared" si="12"/>
        <v>8</v>
      </c>
    </row>
    <row r="83" spans="1:18" x14ac:dyDescent="0.25">
      <c r="A83" s="22">
        <v>3</v>
      </c>
      <c r="B83" s="22">
        <v>4</v>
      </c>
      <c r="C83" s="22">
        <v>3</v>
      </c>
      <c r="D83" s="22">
        <v>4</v>
      </c>
      <c r="E83" s="22">
        <v>4</v>
      </c>
      <c r="F83" s="11">
        <f t="shared" si="7"/>
        <v>18</v>
      </c>
      <c r="I83" s="42">
        <v>12</v>
      </c>
      <c r="J83" s="46">
        <f t="shared" si="8"/>
        <v>18</v>
      </c>
      <c r="K83" s="42">
        <v>20</v>
      </c>
      <c r="L83" s="11">
        <f t="shared" si="9"/>
        <v>18</v>
      </c>
      <c r="M83" s="42">
        <v>18</v>
      </c>
      <c r="N83" s="46">
        <f t="shared" si="10"/>
        <v>18</v>
      </c>
      <c r="O83" s="42">
        <v>14</v>
      </c>
      <c r="P83" s="11">
        <f t="shared" si="11"/>
        <v>18</v>
      </c>
      <c r="Q83" s="42">
        <v>15</v>
      </c>
      <c r="R83" s="46">
        <f t="shared" si="12"/>
        <v>18</v>
      </c>
    </row>
    <row r="84" spans="1:18" x14ac:dyDescent="0.25">
      <c r="A84" s="22">
        <v>4</v>
      </c>
      <c r="B84" s="22">
        <v>3</v>
      </c>
      <c r="C84" s="22">
        <v>3</v>
      </c>
      <c r="D84" s="22">
        <v>2</v>
      </c>
      <c r="E84" s="22">
        <v>3</v>
      </c>
      <c r="F84" s="11">
        <f t="shared" si="7"/>
        <v>15</v>
      </c>
      <c r="I84" s="42">
        <v>15</v>
      </c>
      <c r="J84" s="46">
        <f t="shared" si="8"/>
        <v>15</v>
      </c>
      <c r="K84" s="42">
        <v>24</v>
      </c>
      <c r="L84" s="11">
        <f t="shared" si="9"/>
        <v>15</v>
      </c>
      <c r="M84" s="42">
        <v>13</v>
      </c>
      <c r="N84" s="46">
        <f t="shared" si="10"/>
        <v>15</v>
      </c>
      <c r="O84" s="42">
        <v>10</v>
      </c>
      <c r="P84" s="11">
        <f t="shared" si="11"/>
        <v>15</v>
      </c>
      <c r="Q84" s="42">
        <v>21</v>
      </c>
      <c r="R84" s="46">
        <f t="shared" si="12"/>
        <v>15</v>
      </c>
    </row>
    <row r="85" spans="1:18" x14ac:dyDescent="0.25">
      <c r="A85" s="22">
        <v>3</v>
      </c>
      <c r="B85" s="22">
        <v>2</v>
      </c>
      <c r="C85" s="22">
        <v>4</v>
      </c>
      <c r="D85" s="22">
        <v>2</v>
      </c>
      <c r="E85" s="22">
        <v>2</v>
      </c>
      <c r="F85" s="11">
        <f t="shared" si="7"/>
        <v>13</v>
      </c>
      <c r="I85" s="42">
        <v>21</v>
      </c>
      <c r="J85" s="46">
        <f t="shared" si="8"/>
        <v>13</v>
      </c>
      <c r="K85" s="42">
        <v>14</v>
      </c>
      <c r="L85" s="11">
        <f t="shared" si="9"/>
        <v>13</v>
      </c>
      <c r="M85" s="42">
        <v>18</v>
      </c>
      <c r="N85" s="46">
        <f t="shared" si="10"/>
        <v>13</v>
      </c>
      <c r="O85" s="42">
        <v>13</v>
      </c>
      <c r="P85" s="11">
        <f t="shared" si="11"/>
        <v>13</v>
      </c>
      <c r="Q85" s="42">
        <v>19</v>
      </c>
      <c r="R85" s="46">
        <f t="shared" si="12"/>
        <v>13</v>
      </c>
    </row>
    <row r="86" spans="1:18" x14ac:dyDescent="0.25">
      <c r="A86" s="22">
        <v>3</v>
      </c>
      <c r="B86" s="22">
        <v>3</v>
      </c>
      <c r="C86" s="22">
        <v>3</v>
      </c>
      <c r="D86" s="22">
        <v>2</v>
      </c>
      <c r="E86" s="22">
        <v>2</v>
      </c>
      <c r="F86" s="11">
        <f t="shared" si="7"/>
        <v>13</v>
      </c>
      <c r="I86" s="42">
        <v>18</v>
      </c>
      <c r="J86" s="46">
        <f t="shared" si="8"/>
        <v>13</v>
      </c>
      <c r="K86" s="42">
        <v>15</v>
      </c>
      <c r="L86" s="11">
        <f t="shared" si="9"/>
        <v>13</v>
      </c>
      <c r="M86" s="42">
        <v>10</v>
      </c>
      <c r="N86" s="46">
        <f t="shared" si="10"/>
        <v>13</v>
      </c>
      <c r="O86" s="42">
        <v>17</v>
      </c>
      <c r="P86" s="11">
        <f t="shared" si="11"/>
        <v>13</v>
      </c>
      <c r="Q86" s="42">
        <v>16</v>
      </c>
      <c r="R86" s="46">
        <f t="shared" si="12"/>
        <v>13</v>
      </c>
    </row>
    <row r="87" spans="1:18" x14ac:dyDescent="0.25">
      <c r="A87" s="22">
        <v>5</v>
      </c>
      <c r="B87" s="22">
        <v>4</v>
      </c>
      <c r="C87" s="22">
        <v>4</v>
      </c>
      <c r="D87" s="22">
        <v>4</v>
      </c>
      <c r="E87" s="22">
        <v>4</v>
      </c>
      <c r="F87" s="11">
        <f t="shared" si="7"/>
        <v>21</v>
      </c>
      <c r="I87" s="42">
        <v>15</v>
      </c>
      <c r="J87" s="46">
        <f t="shared" si="8"/>
        <v>21</v>
      </c>
      <c r="K87" s="42">
        <v>21</v>
      </c>
      <c r="L87" s="11">
        <f t="shared" si="9"/>
        <v>21</v>
      </c>
      <c r="M87" s="42">
        <v>25</v>
      </c>
      <c r="N87" s="46">
        <f t="shared" si="10"/>
        <v>21</v>
      </c>
      <c r="O87" s="42">
        <v>22</v>
      </c>
      <c r="P87" s="11">
        <f t="shared" si="11"/>
        <v>21</v>
      </c>
      <c r="Q87" s="42">
        <v>24</v>
      </c>
      <c r="R87" s="46">
        <f t="shared" si="12"/>
        <v>21</v>
      </c>
    </row>
    <row r="88" spans="1:18" x14ac:dyDescent="0.25">
      <c r="A88" s="22">
        <v>3</v>
      </c>
      <c r="B88" s="22">
        <v>3</v>
      </c>
      <c r="C88" s="22">
        <v>4</v>
      </c>
      <c r="D88" s="22">
        <v>3</v>
      </c>
      <c r="E88" s="22">
        <v>3</v>
      </c>
      <c r="F88" s="11">
        <f t="shared" si="7"/>
        <v>16</v>
      </c>
      <c r="I88" s="42">
        <v>17</v>
      </c>
      <c r="J88" s="46">
        <f t="shared" si="8"/>
        <v>16</v>
      </c>
      <c r="K88" s="42">
        <v>21</v>
      </c>
      <c r="L88" s="11">
        <f t="shared" si="9"/>
        <v>16</v>
      </c>
      <c r="M88" s="42">
        <v>19</v>
      </c>
      <c r="N88" s="46">
        <f t="shared" si="10"/>
        <v>16</v>
      </c>
      <c r="O88" s="42">
        <v>16</v>
      </c>
      <c r="P88" s="11">
        <f t="shared" si="11"/>
        <v>16</v>
      </c>
      <c r="Q88" s="42">
        <v>18</v>
      </c>
      <c r="R88" s="46">
        <f t="shared" si="12"/>
        <v>16</v>
      </c>
    </row>
    <row r="89" spans="1:18" x14ac:dyDescent="0.25">
      <c r="A89" s="22">
        <v>3</v>
      </c>
      <c r="B89" s="22">
        <v>4</v>
      </c>
      <c r="C89" s="22">
        <v>3</v>
      </c>
      <c r="D89" s="22">
        <v>4</v>
      </c>
      <c r="E89" s="22">
        <v>5</v>
      </c>
      <c r="F89" s="11">
        <f t="shared" si="7"/>
        <v>19</v>
      </c>
      <c r="I89" s="42">
        <v>21</v>
      </c>
      <c r="J89" s="46">
        <f t="shared" si="8"/>
        <v>19</v>
      </c>
      <c r="K89" s="42">
        <v>22</v>
      </c>
      <c r="L89" s="11">
        <f t="shared" si="9"/>
        <v>19</v>
      </c>
      <c r="M89" s="42">
        <v>13</v>
      </c>
      <c r="N89" s="46">
        <f t="shared" si="10"/>
        <v>19</v>
      </c>
      <c r="O89" s="42">
        <v>18</v>
      </c>
      <c r="P89" s="11">
        <f t="shared" si="11"/>
        <v>19</v>
      </c>
      <c r="Q89" s="42">
        <v>20</v>
      </c>
      <c r="R89" s="46">
        <f t="shared" si="12"/>
        <v>19</v>
      </c>
    </row>
    <row r="90" spans="1:18" x14ac:dyDescent="0.25">
      <c r="A90" s="22">
        <v>3</v>
      </c>
      <c r="B90" s="22">
        <v>4</v>
      </c>
      <c r="C90" s="22">
        <v>4</v>
      </c>
      <c r="D90" s="22">
        <v>3</v>
      </c>
      <c r="E90" s="22">
        <v>4</v>
      </c>
      <c r="F90" s="11">
        <f t="shared" si="7"/>
        <v>18</v>
      </c>
      <c r="I90" s="42">
        <v>15</v>
      </c>
      <c r="J90" s="46">
        <f t="shared" si="8"/>
        <v>18</v>
      </c>
      <c r="K90" s="42">
        <v>20</v>
      </c>
      <c r="L90" s="11">
        <f t="shared" si="9"/>
        <v>18</v>
      </c>
      <c r="M90" s="42">
        <v>18</v>
      </c>
      <c r="N90" s="46">
        <f t="shared" si="10"/>
        <v>18</v>
      </c>
      <c r="O90" s="42">
        <v>16</v>
      </c>
      <c r="P90" s="11">
        <f t="shared" si="11"/>
        <v>18</v>
      </c>
      <c r="Q90" s="42">
        <v>17</v>
      </c>
      <c r="R90" s="46">
        <f t="shared" si="12"/>
        <v>18</v>
      </c>
    </row>
    <row r="91" spans="1:18" x14ac:dyDescent="0.25">
      <c r="A91" s="22">
        <v>3</v>
      </c>
      <c r="B91" s="22">
        <v>3</v>
      </c>
      <c r="C91" s="22">
        <v>3</v>
      </c>
      <c r="D91" s="22">
        <v>4</v>
      </c>
      <c r="E91" s="22">
        <v>3</v>
      </c>
      <c r="F91" s="11">
        <f t="shared" si="7"/>
        <v>16</v>
      </c>
      <c r="I91" s="42">
        <v>14</v>
      </c>
      <c r="J91" s="46">
        <f t="shared" si="8"/>
        <v>16</v>
      </c>
      <c r="K91" s="42">
        <v>16</v>
      </c>
      <c r="L91" s="11">
        <f t="shared" si="9"/>
        <v>16</v>
      </c>
      <c r="M91" s="42">
        <v>20</v>
      </c>
      <c r="N91" s="46">
        <f t="shared" si="10"/>
        <v>16</v>
      </c>
      <c r="O91" s="42">
        <v>18</v>
      </c>
      <c r="P91" s="11">
        <f t="shared" si="11"/>
        <v>16</v>
      </c>
      <c r="Q91" s="42">
        <v>20</v>
      </c>
      <c r="R91" s="46">
        <f t="shared" si="12"/>
        <v>16</v>
      </c>
    </row>
    <row r="92" spans="1:18" x14ac:dyDescent="0.25">
      <c r="A92" s="22">
        <v>5</v>
      </c>
      <c r="B92" s="22">
        <v>4</v>
      </c>
      <c r="C92" s="22">
        <v>4</v>
      </c>
      <c r="D92" s="22">
        <v>3</v>
      </c>
      <c r="E92" s="22">
        <v>4</v>
      </c>
      <c r="F92" s="11">
        <f t="shared" si="7"/>
        <v>20</v>
      </c>
      <c r="I92" s="42">
        <v>15</v>
      </c>
      <c r="J92" s="46">
        <f t="shared" si="8"/>
        <v>20</v>
      </c>
      <c r="K92" s="42">
        <v>18</v>
      </c>
      <c r="L92" s="11">
        <f t="shared" si="9"/>
        <v>20</v>
      </c>
      <c r="M92" s="42">
        <v>15</v>
      </c>
      <c r="N92" s="46">
        <f t="shared" si="10"/>
        <v>20</v>
      </c>
      <c r="O92" s="42">
        <v>22</v>
      </c>
      <c r="P92" s="11">
        <f t="shared" si="11"/>
        <v>20</v>
      </c>
      <c r="Q92" s="42">
        <v>20</v>
      </c>
      <c r="R92" s="46">
        <f t="shared" si="12"/>
        <v>20</v>
      </c>
    </row>
    <row r="93" spans="1:18" x14ac:dyDescent="0.25">
      <c r="A93" s="22">
        <v>5</v>
      </c>
      <c r="B93" s="22">
        <v>4</v>
      </c>
      <c r="C93" s="22">
        <v>3</v>
      </c>
      <c r="D93" s="22">
        <v>4</v>
      </c>
      <c r="E93" s="22">
        <v>5</v>
      </c>
      <c r="F93" s="11">
        <f t="shared" si="7"/>
        <v>21</v>
      </c>
      <c r="I93" s="42">
        <v>16</v>
      </c>
      <c r="J93" s="46">
        <f t="shared" si="8"/>
        <v>21</v>
      </c>
      <c r="K93" s="42">
        <v>23</v>
      </c>
      <c r="L93" s="11">
        <f t="shared" si="9"/>
        <v>21</v>
      </c>
      <c r="M93" s="42">
        <v>17</v>
      </c>
      <c r="N93" s="46">
        <f t="shared" si="10"/>
        <v>21</v>
      </c>
      <c r="O93" s="42">
        <v>25</v>
      </c>
      <c r="P93" s="11">
        <f t="shared" si="11"/>
        <v>21</v>
      </c>
      <c r="Q93" s="42">
        <v>21</v>
      </c>
      <c r="R93" s="46">
        <f t="shared" si="12"/>
        <v>21</v>
      </c>
    </row>
    <row r="94" spans="1:18" x14ac:dyDescent="0.25">
      <c r="A94" s="22">
        <v>4</v>
      </c>
      <c r="B94" s="22">
        <v>3</v>
      </c>
      <c r="C94" s="22">
        <v>3</v>
      </c>
      <c r="D94" s="22">
        <v>3</v>
      </c>
      <c r="E94" s="22">
        <v>3</v>
      </c>
      <c r="F94" s="11">
        <f t="shared" si="7"/>
        <v>16</v>
      </c>
      <c r="I94" s="42">
        <v>14</v>
      </c>
      <c r="J94" s="46">
        <f t="shared" si="8"/>
        <v>16</v>
      </c>
      <c r="K94" s="42">
        <v>17</v>
      </c>
      <c r="L94" s="11">
        <f t="shared" si="9"/>
        <v>16</v>
      </c>
      <c r="M94" s="42">
        <v>14</v>
      </c>
      <c r="N94" s="46">
        <f t="shared" si="10"/>
        <v>16</v>
      </c>
      <c r="O94" s="42">
        <v>13</v>
      </c>
      <c r="P94" s="11">
        <f t="shared" si="11"/>
        <v>16</v>
      </c>
      <c r="Q94" s="42">
        <v>18</v>
      </c>
      <c r="R94" s="46">
        <f t="shared" si="12"/>
        <v>16</v>
      </c>
    </row>
    <row r="95" spans="1:18" x14ac:dyDescent="0.25">
      <c r="A95" s="22">
        <v>2</v>
      </c>
      <c r="B95" s="22">
        <v>3</v>
      </c>
      <c r="C95" s="22">
        <v>3</v>
      </c>
      <c r="D95" s="22">
        <v>3</v>
      </c>
      <c r="E95" s="22">
        <v>2</v>
      </c>
      <c r="F95" s="11">
        <f t="shared" si="7"/>
        <v>13</v>
      </c>
      <c r="I95" s="42">
        <v>16</v>
      </c>
      <c r="J95" s="46">
        <f t="shared" si="8"/>
        <v>13</v>
      </c>
      <c r="K95" s="42">
        <v>19</v>
      </c>
      <c r="L95" s="11">
        <f t="shared" si="9"/>
        <v>13</v>
      </c>
      <c r="M95" s="42">
        <v>14</v>
      </c>
      <c r="N95" s="46">
        <f t="shared" si="10"/>
        <v>13</v>
      </c>
      <c r="O95" s="42">
        <v>18</v>
      </c>
      <c r="P95" s="11">
        <f t="shared" si="11"/>
        <v>13</v>
      </c>
      <c r="Q95" s="42">
        <v>16</v>
      </c>
      <c r="R95" s="46">
        <f t="shared" si="12"/>
        <v>13</v>
      </c>
    </row>
    <row r="96" spans="1:18" x14ac:dyDescent="0.25">
      <c r="A96" s="22">
        <v>1</v>
      </c>
      <c r="B96" s="22">
        <v>2</v>
      </c>
      <c r="C96" s="22">
        <v>3</v>
      </c>
      <c r="D96" s="22">
        <v>2</v>
      </c>
      <c r="E96" s="22">
        <v>1</v>
      </c>
      <c r="F96" s="11">
        <f t="shared" si="7"/>
        <v>9</v>
      </c>
      <c r="I96" s="42">
        <v>17</v>
      </c>
      <c r="J96" s="46">
        <f t="shared" si="8"/>
        <v>9</v>
      </c>
      <c r="K96" s="42">
        <v>19</v>
      </c>
      <c r="L96" s="11">
        <f t="shared" si="9"/>
        <v>9</v>
      </c>
      <c r="M96" s="42">
        <v>15</v>
      </c>
      <c r="N96" s="46">
        <f t="shared" si="10"/>
        <v>9</v>
      </c>
      <c r="O96" s="42">
        <v>15</v>
      </c>
      <c r="P96" s="11">
        <f t="shared" si="11"/>
        <v>9</v>
      </c>
      <c r="Q96" s="42">
        <v>10</v>
      </c>
      <c r="R96" s="46">
        <f t="shared" si="12"/>
        <v>9</v>
      </c>
    </row>
    <row r="97" spans="1:18" x14ac:dyDescent="0.25">
      <c r="A97" s="22">
        <v>3</v>
      </c>
      <c r="B97" s="22">
        <v>3</v>
      </c>
      <c r="C97" s="22">
        <v>4</v>
      </c>
      <c r="D97" s="22">
        <v>3</v>
      </c>
      <c r="E97" s="22">
        <v>3</v>
      </c>
      <c r="F97" s="11">
        <f t="shared" si="7"/>
        <v>16</v>
      </c>
      <c r="I97" s="42">
        <v>16</v>
      </c>
      <c r="J97" s="46">
        <f t="shared" si="8"/>
        <v>16</v>
      </c>
      <c r="K97" s="42">
        <v>22</v>
      </c>
      <c r="L97" s="11">
        <f t="shared" si="9"/>
        <v>16</v>
      </c>
      <c r="M97" s="42">
        <v>18</v>
      </c>
      <c r="N97" s="46">
        <f t="shared" si="10"/>
        <v>16</v>
      </c>
      <c r="O97" s="42">
        <v>23</v>
      </c>
      <c r="P97" s="11">
        <f t="shared" si="11"/>
        <v>16</v>
      </c>
      <c r="Q97" s="42">
        <v>18</v>
      </c>
      <c r="R97" s="46">
        <f t="shared" si="12"/>
        <v>16</v>
      </c>
    </row>
    <row r="98" spans="1:18" x14ac:dyDescent="0.25">
      <c r="A98" s="22">
        <v>4</v>
      </c>
      <c r="B98" s="22">
        <v>3</v>
      </c>
      <c r="C98" s="22">
        <v>3</v>
      </c>
      <c r="D98" s="22">
        <v>4</v>
      </c>
      <c r="E98" s="22">
        <v>3</v>
      </c>
      <c r="F98" s="11">
        <f t="shared" si="7"/>
        <v>17</v>
      </c>
      <c r="I98" s="42">
        <v>16</v>
      </c>
      <c r="J98" s="46">
        <f t="shared" si="8"/>
        <v>17</v>
      </c>
      <c r="K98" s="42">
        <v>17</v>
      </c>
      <c r="L98" s="11">
        <f t="shared" si="9"/>
        <v>17</v>
      </c>
      <c r="M98" s="42">
        <v>19</v>
      </c>
      <c r="N98" s="46">
        <f t="shared" si="10"/>
        <v>17</v>
      </c>
      <c r="O98" s="42">
        <v>15</v>
      </c>
      <c r="P98" s="11">
        <f t="shared" si="11"/>
        <v>17</v>
      </c>
      <c r="Q98" s="42">
        <v>13</v>
      </c>
      <c r="R98" s="46">
        <f t="shared" si="12"/>
        <v>17</v>
      </c>
    </row>
    <row r="99" spans="1:18" x14ac:dyDescent="0.25">
      <c r="A99" s="22">
        <v>1</v>
      </c>
      <c r="B99" s="22">
        <v>3</v>
      </c>
      <c r="C99" s="22">
        <v>2</v>
      </c>
      <c r="D99" s="22">
        <v>4</v>
      </c>
      <c r="E99" s="22">
        <v>2</v>
      </c>
      <c r="F99" s="11">
        <f t="shared" si="7"/>
        <v>12</v>
      </c>
      <c r="I99" s="42">
        <v>12</v>
      </c>
      <c r="J99" s="46">
        <f t="shared" si="8"/>
        <v>12</v>
      </c>
      <c r="K99" s="42">
        <v>14</v>
      </c>
      <c r="L99" s="11">
        <f t="shared" si="9"/>
        <v>12</v>
      </c>
      <c r="M99" s="42">
        <v>14</v>
      </c>
      <c r="N99" s="46">
        <f t="shared" si="10"/>
        <v>12</v>
      </c>
      <c r="O99" s="42">
        <v>15</v>
      </c>
      <c r="P99" s="11">
        <f t="shared" si="11"/>
        <v>12</v>
      </c>
      <c r="Q99" s="42">
        <v>15</v>
      </c>
      <c r="R99" s="46">
        <f t="shared" si="12"/>
        <v>12</v>
      </c>
    </row>
    <row r="100" spans="1:18" x14ac:dyDescent="0.25">
      <c r="A100" s="22">
        <v>5</v>
      </c>
      <c r="B100" s="22">
        <v>5</v>
      </c>
      <c r="C100" s="22">
        <v>4</v>
      </c>
      <c r="D100" s="22">
        <v>4</v>
      </c>
      <c r="E100" s="22">
        <v>3</v>
      </c>
      <c r="F100" s="11">
        <f>SUM(A100:E100)</f>
        <v>21</v>
      </c>
      <c r="I100" s="42">
        <v>21</v>
      </c>
      <c r="J100" s="46">
        <f t="shared" si="8"/>
        <v>21</v>
      </c>
      <c r="K100" s="42">
        <v>23</v>
      </c>
      <c r="L100" s="11">
        <f t="shared" si="9"/>
        <v>21</v>
      </c>
      <c r="M100" s="42">
        <v>20</v>
      </c>
      <c r="N100" s="46">
        <f t="shared" si="10"/>
        <v>21</v>
      </c>
      <c r="O100" s="42">
        <v>15</v>
      </c>
      <c r="P100" s="11">
        <f t="shared" si="11"/>
        <v>21</v>
      </c>
      <c r="Q100" s="42">
        <v>20</v>
      </c>
      <c r="R100" s="46">
        <f t="shared" si="12"/>
        <v>21</v>
      </c>
    </row>
    <row r="101" spans="1:18" x14ac:dyDescent="0.25">
      <c r="A101" s="22">
        <v>2</v>
      </c>
      <c r="B101" s="22">
        <v>1</v>
      </c>
      <c r="C101" s="22">
        <v>1</v>
      </c>
      <c r="D101" s="22">
        <v>1</v>
      </c>
      <c r="E101" s="22">
        <v>2</v>
      </c>
      <c r="F101" s="11">
        <f t="shared" si="7"/>
        <v>7</v>
      </c>
      <c r="I101" s="42">
        <v>8</v>
      </c>
      <c r="J101" s="46">
        <f t="shared" si="8"/>
        <v>7</v>
      </c>
      <c r="K101" s="42">
        <v>19</v>
      </c>
      <c r="L101" s="11">
        <f t="shared" si="9"/>
        <v>7</v>
      </c>
      <c r="M101" s="42">
        <v>10</v>
      </c>
      <c r="N101" s="46">
        <f t="shared" si="10"/>
        <v>7</v>
      </c>
      <c r="O101" s="42">
        <v>7</v>
      </c>
      <c r="P101" s="11">
        <f t="shared" si="11"/>
        <v>7</v>
      </c>
      <c r="Q101" s="42">
        <v>19</v>
      </c>
      <c r="R101" s="46">
        <f t="shared" si="12"/>
        <v>7</v>
      </c>
    </row>
    <row r="102" spans="1:18" x14ac:dyDescent="0.25">
      <c r="A102" s="22">
        <v>4</v>
      </c>
      <c r="B102" s="22">
        <v>3</v>
      </c>
      <c r="C102" s="22">
        <v>4</v>
      </c>
      <c r="D102" s="22">
        <v>2</v>
      </c>
      <c r="E102" s="22">
        <v>4</v>
      </c>
      <c r="F102" s="11">
        <f t="shared" si="7"/>
        <v>17</v>
      </c>
      <c r="I102" s="42">
        <v>15</v>
      </c>
      <c r="J102" s="46">
        <f t="shared" si="8"/>
        <v>17</v>
      </c>
      <c r="K102" s="42">
        <v>17</v>
      </c>
      <c r="L102" s="11">
        <f t="shared" si="9"/>
        <v>17</v>
      </c>
      <c r="M102" s="42">
        <v>13</v>
      </c>
      <c r="N102" s="46">
        <f t="shared" si="10"/>
        <v>17</v>
      </c>
      <c r="O102" s="42">
        <v>14</v>
      </c>
      <c r="P102" s="11">
        <f t="shared" si="11"/>
        <v>17</v>
      </c>
      <c r="Q102" s="42">
        <v>22</v>
      </c>
      <c r="R102" s="46">
        <f t="shared" si="12"/>
        <v>17</v>
      </c>
    </row>
    <row r="103" spans="1:18" x14ac:dyDescent="0.25">
      <c r="A103" s="22">
        <v>2</v>
      </c>
      <c r="B103" s="22">
        <v>2</v>
      </c>
      <c r="C103" s="22">
        <v>3</v>
      </c>
      <c r="D103" s="22">
        <v>2</v>
      </c>
      <c r="E103" s="22">
        <v>3</v>
      </c>
      <c r="F103" s="11">
        <f t="shared" si="7"/>
        <v>12</v>
      </c>
      <c r="I103" s="42">
        <v>16</v>
      </c>
      <c r="J103" s="46">
        <f t="shared" si="8"/>
        <v>12</v>
      </c>
      <c r="K103" s="42">
        <v>17</v>
      </c>
      <c r="L103" s="11">
        <f t="shared" si="9"/>
        <v>12</v>
      </c>
      <c r="M103" s="42">
        <v>14</v>
      </c>
      <c r="N103" s="46">
        <f t="shared" si="10"/>
        <v>12</v>
      </c>
      <c r="O103" s="42">
        <v>13</v>
      </c>
      <c r="P103" s="11">
        <f t="shared" si="11"/>
        <v>12</v>
      </c>
      <c r="Q103" s="42">
        <v>10</v>
      </c>
      <c r="R103" s="46">
        <f t="shared" si="12"/>
        <v>12</v>
      </c>
    </row>
    <row r="104" spans="1:18" x14ac:dyDescent="0.25">
      <c r="A104" s="22">
        <v>3</v>
      </c>
      <c r="B104" s="22">
        <v>2</v>
      </c>
      <c r="C104" s="22">
        <v>3</v>
      </c>
      <c r="D104" s="22">
        <v>2</v>
      </c>
      <c r="E104" s="22">
        <v>3</v>
      </c>
      <c r="F104" s="11">
        <f t="shared" si="7"/>
        <v>13</v>
      </c>
      <c r="I104" s="42">
        <v>21</v>
      </c>
      <c r="J104" s="46">
        <f t="shared" si="8"/>
        <v>13</v>
      </c>
      <c r="K104" s="42">
        <v>13</v>
      </c>
      <c r="L104" s="11">
        <f t="shared" si="9"/>
        <v>13</v>
      </c>
      <c r="M104" s="42">
        <v>8</v>
      </c>
      <c r="N104" s="46">
        <f t="shared" si="10"/>
        <v>13</v>
      </c>
      <c r="O104" s="42">
        <v>15</v>
      </c>
      <c r="P104" s="11">
        <f t="shared" si="11"/>
        <v>13</v>
      </c>
      <c r="Q104" s="42">
        <v>12</v>
      </c>
      <c r="R104" s="46">
        <f t="shared" si="12"/>
        <v>13</v>
      </c>
    </row>
    <row r="105" spans="1:18" x14ac:dyDescent="0.25">
      <c r="A105" s="22">
        <v>3</v>
      </c>
      <c r="B105" s="22">
        <v>4</v>
      </c>
      <c r="C105" s="22">
        <v>5</v>
      </c>
      <c r="D105" s="22">
        <v>4</v>
      </c>
      <c r="E105" s="22">
        <v>4</v>
      </c>
      <c r="F105" s="11">
        <f t="shared" si="7"/>
        <v>20</v>
      </c>
      <c r="I105" s="42">
        <v>14</v>
      </c>
      <c r="J105" s="46">
        <f t="shared" si="8"/>
        <v>20</v>
      </c>
      <c r="K105" s="42">
        <v>10</v>
      </c>
      <c r="L105" s="11">
        <f t="shared" si="9"/>
        <v>20</v>
      </c>
      <c r="M105" s="42">
        <v>18</v>
      </c>
      <c r="N105" s="46">
        <f t="shared" si="10"/>
        <v>20</v>
      </c>
      <c r="O105" s="42">
        <v>24</v>
      </c>
      <c r="P105" s="11">
        <f t="shared" si="11"/>
        <v>20</v>
      </c>
      <c r="Q105" s="42">
        <v>12</v>
      </c>
      <c r="R105" s="46">
        <f t="shared" si="12"/>
        <v>20</v>
      </c>
    </row>
    <row r="106" spans="1:18" x14ac:dyDescent="0.25">
      <c r="A106" s="22">
        <v>4</v>
      </c>
      <c r="B106" s="22">
        <v>4</v>
      </c>
      <c r="C106" s="22">
        <v>3</v>
      </c>
      <c r="D106" s="22">
        <v>4</v>
      </c>
      <c r="E106" s="22">
        <v>4</v>
      </c>
      <c r="F106" s="11">
        <f t="shared" si="7"/>
        <v>19</v>
      </c>
      <c r="I106" s="42">
        <v>19</v>
      </c>
      <c r="J106" s="46">
        <f t="shared" si="8"/>
        <v>19</v>
      </c>
      <c r="K106" s="42">
        <v>22</v>
      </c>
      <c r="L106" s="11">
        <f t="shared" si="9"/>
        <v>19</v>
      </c>
      <c r="M106" s="42">
        <v>18</v>
      </c>
      <c r="N106" s="46">
        <f t="shared" si="10"/>
        <v>19</v>
      </c>
      <c r="O106" s="42">
        <v>12</v>
      </c>
      <c r="P106" s="11">
        <f t="shared" si="11"/>
        <v>19</v>
      </c>
      <c r="Q106" s="42">
        <v>20</v>
      </c>
      <c r="R106" s="46">
        <f t="shared" si="12"/>
        <v>19</v>
      </c>
    </row>
    <row r="107" spans="1:18" x14ac:dyDescent="0.25">
      <c r="A107" s="22">
        <v>2</v>
      </c>
      <c r="B107" s="22">
        <v>3</v>
      </c>
      <c r="C107" s="22">
        <v>2</v>
      </c>
      <c r="D107" s="22">
        <v>3</v>
      </c>
      <c r="E107" s="22">
        <v>2</v>
      </c>
      <c r="F107" s="11">
        <f t="shared" si="7"/>
        <v>12</v>
      </c>
      <c r="I107" s="42">
        <v>21</v>
      </c>
      <c r="J107" s="46">
        <f t="shared" si="8"/>
        <v>12</v>
      </c>
      <c r="K107" s="42">
        <v>18</v>
      </c>
      <c r="L107" s="11">
        <f t="shared" si="9"/>
        <v>12</v>
      </c>
      <c r="M107" s="42">
        <v>12</v>
      </c>
      <c r="N107" s="46">
        <f t="shared" si="10"/>
        <v>12</v>
      </c>
      <c r="O107" s="42">
        <v>15</v>
      </c>
      <c r="P107" s="11">
        <f t="shared" si="11"/>
        <v>12</v>
      </c>
      <c r="Q107" s="42">
        <v>14</v>
      </c>
      <c r="R107" s="46">
        <f t="shared" si="12"/>
        <v>12</v>
      </c>
    </row>
    <row r="108" spans="1:18" x14ac:dyDescent="0.25">
      <c r="A108" s="22">
        <v>2</v>
      </c>
      <c r="B108" s="22">
        <v>3</v>
      </c>
      <c r="C108" s="22">
        <v>3</v>
      </c>
      <c r="D108" s="22">
        <v>2</v>
      </c>
      <c r="E108" s="22">
        <v>3</v>
      </c>
      <c r="F108" s="11">
        <f t="shared" si="7"/>
        <v>13</v>
      </c>
      <c r="I108" s="42">
        <v>12</v>
      </c>
      <c r="J108" s="46">
        <f t="shared" si="8"/>
        <v>13</v>
      </c>
      <c r="K108" s="42">
        <v>13</v>
      </c>
      <c r="L108" s="11">
        <f t="shared" si="9"/>
        <v>13</v>
      </c>
      <c r="M108" s="42">
        <v>18</v>
      </c>
      <c r="N108" s="46">
        <f t="shared" si="10"/>
        <v>13</v>
      </c>
      <c r="O108" s="42">
        <v>10</v>
      </c>
      <c r="P108" s="11">
        <f t="shared" si="11"/>
        <v>13</v>
      </c>
      <c r="Q108" s="42">
        <v>15</v>
      </c>
      <c r="R108" s="46">
        <f t="shared" si="12"/>
        <v>13</v>
      </c>
    </row>
    <row r="109" spans="1:18" x14ac:dyDescent="0.25">
      <c r="A109" s="22">
        <v>3</v>
      </c>
      <c r="B109" s="22">
        <v>3</v>
      </c>
      <c r="C109" s="22">
        <v>4</v>
      </c>
      <c r="D109" s="22">
        <v>3</v>
      </c>
      <c r="E109" s="22">
        <v>5</v>
      </c>
      <c r="F109" s="11">
        <f t="shared" si="7"/>
        <v>18</v>
      </c>
      <c r="I109" s="42">
        <v>21</v>
      </c>
      <c r="J109" s="46">
        <f t="shared" si="8"/>
        <v>18</v>
      </c>
      <c r="K109" s="42">
        <v>18</v>
      </c>
      <c r="L109" s="11">
        <f t="shared" si="9"/>
        <v>18</v>
      </c>
      <c r="M109" s="42">
        <v>19</v>
      </c>
      <c r="N109" s="46">
        <f t="shared" si="10"/>
        <v>18</v>
      </c>
      <c r="O109" s="42">
        <v>14</v>
      </c>
      <c r="P109" s="11">
        <f t="shared" si="11"/>
        <v>18</v>
      </c>
      <c r="Q109" s="42">
        <v>20</v>
      </c>
      <c r="R109" s="46">
        <f t="shared" si="12"/>
        <v>18</v>
      </c>
    </row>
    <row r="110" spans="1:18" x14ac:dyDescent="0.25">
      <c r="A110" s="22">
        <v>3</v>
      </c>
      <c r="B110" s="22">
        <v>4</v>
      </c>
      <c r="C110" s="22">
        <v>3</v>
      </c>
      <c r="D110" s="22">
        <v>4</v>
      </c>
      <c r="E110" s="22">
        <v>4</v>
      </c>
      <c r="F110" s="11">
        <f t="shared" si="7"/>
        <v>18</v>
      </c>
      <c r="I110" s="42">
        <v>18</v>
      </c>
      <c r="J110" s="46">
        <f t="shared" si="8"/>
        <v>18</v>
      </c>
      <c r="K110" s="42">
        <v>19</v>
      </c>
      <c r="L110" s="11">
        <f t="shared" si="9"/>
        <v>18</v>
      </c>
      <c r="M110" s="42">
        <v>15</v>
      </c>
      <c r="N110" s="46">
        <f t="shared" si="10"/>
        <v>18</v>
      </c>
      <c r="O110" s="42">
        <v>26</v>
      </c>
      <c r="P110" s="11">
        <f t="shared" si="11"/>
        <v>18</v>
      </c>
      <c r="Q110" s="42">
        <v>21</v>
      </c>
      <c r="R110" s="46">
        <f t="shared" si="12"/>
        <v>18</v>
      </c>
    </row>
    <row r="111" spans="1:18" x14ac:dyDescent="0.25">
      <c r="A111" s="22">
        <v>2</v>
      </c>
      <c r="B111" s="22">
        <v>2</v>
      </c>
      <c r="C111" s="22">
        <v>3</v>
      </c>
      <c r="D111" s="22">
        <v>3</v>
      </c>
      <c r="E111" s="22">
        <v>3</v>
      </c>
      <c r="F111" s="11">
        <f t="shared" si="7"/>
        <v>13</v>
      </c>
      <c r="I111" s="42">
        <v>21</v>
      </c>
      <c r="J111" s="46">
        <f t="shared" si="8"/>
        <v>13</v>
      </c>
      <c r="K111" s="42">
        <v>13</v>
      </c>
      <c r="L111" s="11">
        <f t="shared" si="9"/>
        <v>13</v>
      </c>
      <c r="M111" s="42">
        <v>18</v>
      </c>
      <c r="N111" s="46">
        <f t="shared" si="10"/>
        <v>13</v>
      </c>
      <c r="O111" s="42">
        <v>12</v>
      </c>
      <c r="P111" s="11">
        <f t="shared" si="11"/>
        <v>13</v>
      </c>
      <c r="Q111" s="42">
        <v>15</v>
      </c>
      <c r="R111" s="46">
        <f t="shared" si="12"/>
        <v>13</v>
      </c>
    </row>
    <row r="112" spans="1:18" x14ac:dyDescent="0.25">
      <c r="A112" s="22">
        <v>4</v>
      </c>
      <c r="B112" s="22">
        <v>3</v>
      </c>
      <c r="C112" s="22">
        <v>4</v>
      </c>
      <c r="D112" s="22">
        <v>3</v>
      </c>
      <c r="E112" s="22">
        <v>2</v>
      </c>
      <c r="F112" s="11">
        <f t="shared" si="7"/>
        <v>16</v>
      </c>
      <c r="I112" s="42">
        <v>18</v>
      </c>
      <c r="J112" s="46">
        <f t="shared" si="8"/>
        <v>16</v>
      </c>
      <c r="K112" s="42">
        <v>13</v>
      </c>
      <c r="L112" s="11">
        <f t="shared" si="9"/>
        <v>16</v>
      </c>
      <c r="M112" s="42">
        <v>17</v>
      </c>
      <c r="N112" s="46">
        <f t="shared" si="10"/>
        <v>16</v>
      </c>
      <c r="O112" s="42">
        <v>21</v>
      </c>
      <c r="P112" s="11">
        <f t="shared" si="11"/>
        <v>16</v>
      </c>
      <c r="Q112" s="42">
        <v>13</v>
      </c>
      <c r="R112" s="46">
        <f t="shared" si="12"/>
        <v>16</v>
      </c>
    </row>
    <row r="113" spans="1:18" x14ac:dyDescent="0.25">
      <c r="A113" s="22">
        <v>4</v>
      </c>
      <c r="B113" s="22">
        <v>5</v>
      </c>
      <c r="C113" s="22">
        <v>4</v>
      </c>
      <c r="D113" s="22">
        <v>4</v>
      </c>
      <c r="E113" s="22">
        <v>5</v>
      </c>
      <c r="F113" s="11">
        <f t="shared" si="7"/>
        <v>22</v>
      </c>
      <c r="I113" s="42">
        <v>14</v>
      </c>
      <c r="J113" s="46">
        <f t="shared" si="8"/>
        <v>22</v>
      </c>
      <c r="K113" s="42">
        <v>19</v>
      </c>
      <c r="L113" s="11">
        <f t="shared" si="9"/>
        <v>22</v>
      </c>
      <c r="M113" s="42">
        <v>22</v>
      </c>
      <c r="N113" s="46">
        <f t="shared" si="10"/>
        <v>22</v>
      </c>
      <c r="O113" s="42">
        <v>17</v>
      </c>
      <c r="P113" s="11">
        <f t="shared" si="11"/>
        <v>22</v>
      </c>
      <c r="Q113" s="42">
        <v>20</v>
      </c>
      <c r="R113" s="46">
        <f t="shared" si="12"/>
        <v>22</v>
      </c>
    </row>
    <row r="114" spans="1:18" x14ac:dyDescent="0.25">
      <c r="A114" s="22">
        <v>2</v>
      </c>
      <c r="B114" s="22">
        <v>3</v>
      </c>
      <c r="C114" s="22">
        <v>3</v>
      </c>
      <c r="D114" s="22">
        <v>3</v>
      </c>
      <c r="E114" s="22">
        <v>3</v>
      </c>
      <c r="F114" s="11">
        <f t="shared" si="7"/>
        <v>14</v>
      </c>
      <c r="I114" s="42">
        <v>20</v>
      </c>
      <c r="J114" s="46">
        <f t="shared" si="8"/>
        <v>14</v>
      </c>
      <c r="K114" s="42">
        <v>14</v>
      </c>
      <c r="L114" s="11">
        <f t="shared" si="9"/>
        <v>14</v>
      </c>
      <c r="M114" s="42">
        <v>16</v>
      </c>
      <c r="N114" s="46">
        <f t="shared" si="10"/>
        <v>14</v>
      </c>
      <c r="O114" s="42">
        <v>17</v>
      </c>
      <c r="P114" s="11">
        <f t="shared" si="11"/>
        <v>14</v>
      </c>
      <c r="Q114" s="42">
        <v>10</v>
      </c>
      <c r="R114" s="46">
        <f t="shared" si="12"/>
        <v>14</v>
      </c>
    </row>
    <row r="115" spans="1:18" x14ac:dyDescent="0.25">
      <c r="A115" s="22">
        <v>2</v>
      </c>
      <c r="B115" s="22">
        <v>2</v>
      </c>
      <c r="C115" s="22">
        <v>3</v>
      </c>
      <c r="D115" s="22">
        <v>3</v>
      </c>
      <c r="E115" s="22">
        <v>2</v>
      </c>
      <c r="F115" s="11">
        <f t="shared" si="7"/>
        <v>12</v>
      </c>
      <c r="I115" s="42">
        <v>15</v>
      </c>
      <c r="J115" s="46">
        <f t="shared" si="8"/>
        <v>12</v>
      </c>
      <c r="K115" s="42">
        <v>12</v>
      </c>
      <c r="L115" s="11">
        <f t="shared" si="9"/>
        <v>12</v>
      </c>
      <c r="M115" s="42">
        <v>9</v>
      </c>
      <c r="N115" s="46">
        <f t="shared" si="10"/>
        <v>12</v>
      </c>
      <c r="O115" s="42">
        <v>13</v>
      </c>
      <c r="P115" s="11">
        <f t="shared" si="11"/>
        <v>12</v>
      </c>
      <c r="Q115" s="42">
        <v>11</v>
      </c>
      <c r="R115" s="46">
        <f t="shared" si="12"/>
        <v>12</v>
      </c>
    </row>
    <row r="116" spans="1:18" x14ac:dyDescent="0.25">
      <c r="A116" s="22">
        <v>3</v>
      </c>
      <c r="B116" s="22">
        <v>4</v>
      </c>
      <c r="C116" s="22">
        <v>4</v>
      </c>
      <c r="D116" s="22">
        <v>5</v>
      </c>
      <c r="E116" s="22">
        <v>4</v>
      </c>
      <c r="F116" s="11">
        <f t="shared" si="7"/>
        <v>20</v>
      </c>
      <c r="I116" s="42">
        <v>15</v>
      </c>
      <c r="J116" s="46">
        <f t="shared" si="8"/>
        <v>20</v>
      </c>
      <c r="K116" s="42">
        <v>20</v>
      </c>
      <c r="L116" s="11">
        <f t="shared" si="9"/>
        <v>20</v>
      </c>
      <c r="M116" s="42">
        <v>14</v>
      </c>
      <c r="N116" s="46">
        <f t="shared" si="10"/>
        <v>20</v>
      </c>
      <c r="O116" s="42">
        <v>15</v>
      </c>
      <c r="P116" s="11">
        <f t="shared" si="11"/>
        <v>20</v>
      </c>
      <c r="Q116" s="42">
        <v>10</v>
      </c>
      <c r="R116" s="46">
        <f t="shared" si="12"/>
        <v>20</v>
      </c>
    </row>
    <row r="117" spans="1:18" x14ac:dyDescent="0.25">
      <c r="A117" s="22">
        <v>2</v>
      </c>
      <c r="B117" s="22">
        <v>4</v>
      </c>
      <c r="C117" s="22">
        <v>3</v>
      </c>
      <c r="D117" s="22">
        <v>3</v>
      </c>
      <c r="E117" s="22">
        <v>4</v>
      </c>
      <c r="F117" s="11">
        <f t="shared" si="7"/>
        <v>16</v>
      </c>
      <c r="I117" s="42">
        <v>17</v>
      </c>
      <c r="J117" s="46">
        <f t="shared" si="8"/>
        <v>16</v>
      </c>
      <c r="K117" s="42">
        <v>21</v>
      </c>
      <c r="L117" s="11">
        <f t="shared" si="9"/>
        <v>16</v>
      </c>
      <c r="M117" s="42">
        <v>14</v>
      </c>
      <c r="N117" s="46">
        <f t="shared" si="10"/>
        <v>16</v>
      </c>
      <c r="O117" s="42">
        <v>21</v>
      </c>
      <c r="P117" s="11">
        <f t="shared" si="11"/>
        <v>16</v>
      </c>
      <c r="Q117" s="42">
        <v>18</v>
      </c>
      <c r="R117" s="46">
        <f t="shared" si="12"/>
        <v>16</v>
      </c>
    </row>
    <row r="118" spans="1:18" x14ac:dyDescent="0.25">
      <c r="A118" s="22">
        <v>3</v>
      </c>
      <c r="B118" s="22">
        <v>3</v>
      </c>
      <c r="C118" s="22">
        <v>4</v>
      </c>
      <c r="D118" s="22">
        <v>4</v>
      </c>
      <c r="E118" s="22">
        <v>4</v>
      </c>
      <c r="F118" s="11">
        <f t="shared" si="7"/>
        <v>18</v>
      </c>
      <c r="I118" s="42">
        <v>20</v>
      </c>
      <c r="J118" s="46">
        <f t="shared" si="8"/>
        <v>18</v>
      </c>
      <c r="K118" s="42">
        <v>18</v>
      </c>
      <c r="L118" s="11">
        <f t="shared" si="9"/>
        <v>18</v>
      </c>
      <c r="M118" s="42">
        <v>16</v>
      </c>
      <c r="N118" s="46">
        <f t="shared" si="10"/>
        <v>18</v>
      </c>
      <c r="O118" s="42">
        <v>18</v>
      </c>
      <c r="P118" s="11">
        <f t="shared" si="11"/>
        <v>18</v>
      </c>
      <c r="Q118" s="42">
        <v>16</v>
      </c>
      <c r="R118" s="46">
        <f t="shared" si="12"/>
        <v>18</v>
      </c>
    </row>
    <row r="119" spans="1:18" x14ac:dyDescent="0.25">
      <c r="A119" s="22">
        <v>4</v>
      </c>
      <c r="B119" s="22">
        <v>5</v>
      </c>
      <c r="C119" s="22">
        <v>4</v>
      </c>
      <c r="D119" s="22">
        <v>4</v>
      </c>
      <c r="E119" s="22">
        <v>3</v>
      </c>
      <c r="F119" s="11">
        <f t="shared" si="7"/>
        <v>20</v>
      </c>
      <c r="I119" s="42">
        <v>20</v>
      </c>
      <c r="J119" s="46">
        <f t="shared" si="8"/>
        <v>20</v>
      </c>
      <c r="K119" s="42">
        <v>18</v>
      </c>
      <c r="L119" s="11">
        <f t="shared" si="9"/>
        <v>20</v>
      </c>
      <c r="M119" s="42">
        <v>14</v>
      </c>
      <c r="N119" s="46">
        <f t="shared" si="10"/>
        <v>20</v>
      </c>
      <c r="O119" s="42">
        <v>25</v>
      </c>
      <c r="P119" s="11">
        <f t="shared" si="11"/>
        <v>20</v>
      </c>
      <c r="Q119" s="42">
        <v>16</v>
      </c>
      <c r="R119" s="46">
        <f t="shared" si="12"/>
        <v>20</v>
      </c>
    </row>
    <row r="120" spans="1:18" x14ac:dyDescent="0.25">
      <c r="A120" s="22">
        <v>4</v>
      </c>
      <c r="B120" s="22">
        <v>4</v>
      </c>
      <c r="C120" s="22">
        <v>3</v>
      </c>
      <c r="D120" s="22">
        <v>3</v>
      </c>
      <c r="E120" s="22">
        <v>1</v>
      </c>
      <c r="F120" s="11">
        <f t="shared" si="7"/>
        <v>15</v>
      </c>
      <c r="I120" s="42">
        <v>17</v>
      </c>
      <c r="J120" s="46">
        <f t="shared" si="8"/>
        <v>15</v>
      </c>
      <c r="K120" s="42">
        <v>16</v>
      </c>
      <c r="L120" s="11">
        <f t="shared" si="9"/>
        <v>15</v>
      </c>
      <c r="M120" s="42">
        <v>12</v>
      </c>
      <c r="N120" s="46">
        <f t="shared" si="10"/>
        <v>15</v>
      </c>
      <c r="O120" s="42">
        <v>15</v>
      </c>
      <c r="P120" s="11">
        <f t="shared" si="11"/>
        <v>15</v>
      </c>
      <c r="Q120" s="42">
        <v>14</v>
      </c>
      <c r="R120" s="46">
        <f t="shared" si="12"/>
        <v>15</v>
      </c>
    </row>
    <row r="121" spans="1:18" x14ac:dyDescent="0.25">
      <c r="A121" s="22">
        <v>1</v>
      </c>
      <c r="B121" s="22">
        <v>2</v>
      </c>
      <c r="C121" s="22">
        <v>3</v>
      </c>
      <c r="D121" s="22">
        <v>1</v>
      </c>
      <c r="E121" s="22">
        <v>2</v>
      </c>
      <c r="F121" s="11">
        <f t="shared" si="7"/>
        <v>9</v>
      </c>
      <c r="I121" s="42">
        <v>13</v>
      </c>
      <c r="J121" s="46">
        <f t="shared" si="8"/>
        <v>9</v>
      </c>
      <c r="K121" s="42">
        <v>14</v>
      </c>
      <c r="L121" s="11">
        <f t="shared" si="9"/>
        <v>9</v>
      </c>
      <c r="M121" s="42">
        <v>9</v>
      </c>
      <c r="N121" s="46">
        <f t="shared" si="10"/>
        <v>9</v>
      </c>
      <c r="O121" s="42">
        <v>13</v>
      </c>
      <c r="P121" s="11">
        <f t="shared" si="11"/>
        <v>9</v>
      </c>
      <c r="Q121" s="42">
        <v>8</v>
      </c>
      <c r="R121" s="46">
        <f t="shared" si="12"/>
        <v>9</v>
      </c>
    </row>
    <row r="122" spans="1:18" x14ac:dyDescent="0.25">
      <c r="A122" s="22">
        <v>3</v>
      </c>
      <c r="B122" s="22">
        <v>2</v>
      </c>
      <c r="C122" s="22">
        <v>1</v>
      </c>
      <c r="D122" s="22">
        <v>2</v>
      </c>
      <c r="E122" s="22">
        <v>1</v>
      </c>
      <c r="F122" s="11">
        <f t="shared" si="7"/>
        <v>9</v>
      </c>
      <c r="I122" s="42">
        <v>10</v>
      </c>
      <c r="J122" s="46">
        <f t="shared" si="8"/>
        <v>9</v>
      </c>
      <c r="K122" s="42">
        <v>17</v>
      </c>
      <c r="L122" s="11">
        <f t="shared" si="9"/>
        <v>9</v>
      </c>
      <c r="M122" s="42">
        <v>13</v>
      </c>
      <c r="N122" s="46">
        <f t="shared" si="10"/>
        <v>9</v>
      </c>
      <c r="O122" s="42">
        <v>9</v>
      </c>
      <c r="P122" s="11">
        <f t="shared" si="11"/>
        <v>9</v>
      </c>
      <c r="Q122" s="42">
        <v>19</v>
      </c>
      <c r="R122" s="46">
        <f t="shared" si="12"/>
        <v>9</v>
      </c>
    </row>
    <row r="123" spans="1:18" x14ac:dyDescent="0.25">
      <c r="A123" s="22">
        <v>3</v>
      </c>
      <c r="B123" s="22">
        <v>2</v>
      </c>
      <c r="C123" s="22">
        <v>3</v>
      </c>
      <c r="D123" s="22">
        <v>1</v>
      </c>
      <c r="E123" s="22">
        <v>2</v>
      </c>
      <c r="F123" s="11">
        <f t="shared" si="7"/>
        <v>11</v>
      </c>
      <c r="I123" s="42">
        <v>11</v>
      </c>
      <c r="J123" s="46">
        <f t="shared" si="8"/>
        <v>11</v>
      </c>
      <c r="K123" s="42">
        <v>19</v>
      </c>
      <c r="L123" s="11">
        <f t="shared" si="9"/>
        <v>11</v>
      </c>
      <c r="M123" s="42">
        <v>17</v>
      </c>
      <c r="N123" s="46">
        <f t="shared" si="10"/>
        <v>11</v>
      </c>
      <c r="O123" s="42">
        <v>10</v>
      </c>
      <c r="P123" s="11">
        <f t="shared" si="11"/>
        <v>11</v>
      </c>
      <c r="Q123" s="42">
        <v>15</v>
      </c>
      <c r="R123" s="46">
        <f t="shared" si="12"/>
        <v>11</v>
      </c>
    </row>
    <row r="124" spans="1:18" x14ac:dyDescent="0.25">
      <c r="A124" s="22">
        <v>2</v>
      </c>
      <c r="B124" s="22">
        <v>3</v>
      </c>
      <c r="C124" s="22">
        <v>2</v>
      </c>
      <c r="D124" s="22">
        <v>3</v>
      </c>
      <c r="E124" s="22">
        <v>2</v>
      </c>
      <c r="F124" s="11">
        <f t="shared" si="7"/>
        <v>12</v>
      </c>
      <c r="I124" s="42">
        <v>13</v>
      </c>
      <c r="J124" s="46">
        <f t="shared" si="8"/>
        <v>12</v>
      </c>
      <c r="K124" s="42">
        <v>18</v>
      </c>
      <c r="L124" s="11">
        <f t="shared" si="9"/>
        <v>12</v>
      </c>
      <c r="M124" s="42">
        <v>10</v>
      </c>
      <c r="N124" s="46">
        <f t="shared" si="10"/>
        <v>12</v>
      </c>
      <c r="O124" s="42">
        <v>20</v>
      </c>
      <c r="P124" s="11">
        <f t="shared" si="11"/>
        <v>12</v>
      </c>
      <c r="Q124" s="42">
        <v>10</v>
      </c>
      <c r="R124" s="46">
        <f t="shared" si="12"/>
        <v>12</v>
      </c>
    </row>
    <row r="125" spans="1:18" x14ac:dyDescent="0.25">
      <c r="A125" s="22">
        <v>2</v>
      </c>
      <c r="B125" s="22">
        <v>3</v>
      </c>
      <c r="C125" s="22">
        <v>2</v>
      </c>
      <c r="D125" s="22">
        <v>3</v>
      </c>
      <c r="E125" s="22">
        <v>2</v>
      </c>
      <c r="F125" s="11">
        <f t="shared" si="7"/>
        <v>12</v>
      </c>
      <c r="I125" s="42">
        <v>12</v>
      </c>
      <c r="J125" s="46">
        <f t="shared" si="8"/>
        <v>12</v>
      </c>
      <c r="K125" s="42">
        <v>19</v>
      </c>
      <c r="L125" s="11">
        <f t="shared" si="9"/>
        <v>12</v>
      </c>
      <c r="M125" s="42">
        <v>10</v>
      </c>
      <c r="N125" s="46">
        <f t="shared" si="10"/>
        <v>12</v>
      </c>
      <c r="O125" s="42">
        <v>14</v>
      </c>
      <c r="P125" s="11">
        <f t="shared" si="11"/>
        <v>12</v>
      </c>
      <c r="Q125" s="42">
        <v>19</v>
      </c>
      <c r="R125" s="46">
        <f t="shared" si="12"/>
        <v>12</v>
      </c>
    </row>
    <row r="126" spans="1:18" x14ac:dyDescent="0.25">
      <c r="A126" s="22">
        <v>2</v>
      </c>
      <c r="B126" s="22">
        <v>3</v>
      </c>
      <c r="C126" s="22">
        <v>3</v>
      </c>
      <c r="D126" s="22">
        <v>2</v>
      </c>
      <c r="E126" s="22">
        <v>3</v>
      </c>
      <c r="F126" s="11">
        <f t="shared" si="7"/>
        <v>13</v>
      </c>
      <c r="I126" s="42">
        <v>14</v>
      </c>
      <c r="J126" s="46">
        <f t="shared" si="8"/>
        <v>13</v>
      </c>
      <c r="K126" s="42">
        <v>13</v>
      </c>
      <c r="L126" s="11">
        <f t="shared" si="9"/>
        <v>13</v>
      </c>
      <c r="M126" s="42">
        <v>19</v>
      </c>
      <c r="N126" s="46">
        <f t="shared" si="10"/>
        <v>13</v>
      </c>
      <c r="O126" s="42">
        <v>15</v>
      </c>
      <c r="P126" s="11">
        <f t="shared" si="11"/>
        <v>13</v>
      </c>
      <c r="Q126" s="42">
        <v>17</v>
      </c>
      <c r="R126" s="46">
        <f t="shared" si="12"/>
        <v>13</v>
      </c>
    </row>
    <row r="127" spans="1:18" x14ac:dyDescent="0.25">
      <c r="A127" s="22">
        <v>3</v>
      </c>
      <c r="B127" s="22">
        <v>2</v>
      </c>
      <c r="C127" s="22">
        <v>2</v>
      </c>
      <c r="D127" s="22">
        <v>2</v>
      </c>
      <c r="E127" s="22">
        <v>3</v>
      </c>
      <c r="F127" s="11">
        <f t="shared" si="7"/>
        <v>12</v>
      </c>
      <c r="I127" s="42">
        <v>17</v>
      </c>
      <c r="J127" s="46">
        <f t="shared" si="8"/>
        <v>12</v>
      </c>
      <c r="K127" s="42">
        <v>12</v>
      </c>
      <c r="L127" s="11">
        <f t="shared" si="9"/>
        <v>12</v>
      </c>
      <c r="M127" s="42">
        <v>8</v>
      </c>
      <c r="N127" s="46">
        <f t="shared" si="10"/>
        <v>12</v>
      </c>
      <c r="O127" s="42">
        <v>14</v>
      </c>
      <c r="P127" s="11">
        <f t="shared" si="11"/>
        <v>12</v>
      </c>
      <c r="Q127" s="42">
        <v>20</v>
      </c>
      <c r="R127" s="46">
        <f t="shared" si="12"/>
        <v>12</v>
      </c>
    </row>
    <row r="128" spans="1:18" x14ac:dyDescent="0.25">
      <c r="A128" s="22">
        <v>5</v>
      </c>
      <c r="B128" s="22">
        <v>4</v>
      </c>
      <c r="C128" s="22">
        <v>4</v>
      </c>
      <c r="D128" s="22">
        <v>5</v>
      </c>
      <c r="E128" s="22">
        <v>2</v>
      </c>
      <c r="F128" s="11">
        <f t="shared" si="7"/>
        <v>20</v>
      </c>
      <c r="I128" s="42">
        <v>20</v>
      </c>
      <c r="J128" s="46">
        <f t="shared" si="8"/>
        <v>20</v>
      </c>
      <c r="K128" s="42">
        <v>22</v>
      </c>
      <c r="L128" s="11">
        <f t="shared" si="9"/>
        <v>20</v>
      </c>
      <c r="M128" s="42">
        <v>23</v>
      </c>
      <c r="N128" s="46">
        <f t="shared" si="10"/>
        <v>20</v>
      </c>
      <c r="O128" s="42">
        <v>24</v>
      </c>
      <c r="P128" s="11">
        <f t="shared" si="11"/>
        <v>20</v>
      </c>
      <c r="Q128" s="42">
        <v>19</v>
      </c>
      <c r="R128" s="46">
        <f t="shared" si="12"/>
        <v>20</v>
      </c>
    </row>
    <row r="129" spans="1:18" x14ac:dyDescent="0.25">
      <c r="A129" s="22">
        <v>4</v>
      </c>
      <c r="B129" s="22">
        <v>4</v>
      </c>
      <c r="C129" s="22">
        <v>3</v>
      </c>
      <c r="D129" s="22">
        <v>3</v>
      </c>
      <c r="E129" s="22">
        <v>3</v>
      </c>
      <c r="F129" s="11">
        <f t="shared" si="7"/>
        <v>17</v>
      </c>
      <c r="I129" s="42">
        <v>17</v>
      </c>
      <c r="J129" s="46">
        <f t="shared" si="8"/>
        <v>17</v>
      </c>
      <c r="K129" s="42">
        <v>20</v>
      </c>
      <c r="L129" s="11">
        <f t="shared" si="9"/>
        <v>17</v>
      </c>
      <c r="M129" s="42">
        <v>15</v>
      </c>
      <c r="N129" s="46">
        <f t="shared" si="10"/>
        <v>17</v>
      </c>
      <c r="O129" s="42">
        <v>14</v>
      </c>
      <c r="P129" s="11">
        <f t="shared" si="11"/>
        <v>17</v>
      </c>
      <c r="Q129" s="42">
        <v>15</v>
      </c>
      <c r="R129" s="46">
        <f t="shared" si="12"/>
        <v>17</v>
      </c>
    </row>
    <row r="130" spans="1:18" x14ac:dyDescent="0.25">
      <c r="A130" s="22">
        <v>2</v>
      </c>
      <c r="B130" s="22">
        <v>3</v>
      </c>
      <c r="C130" s="22">
        <v>3</v>
      </c>
      <c r="D130" s="22">
        <v>3</v>
      </c>
      <c r="E130" s="22">
        <v>3</v>
      </c>
      <c r="F130" s="11">
        <f t="shared" si="7"/>
        <v>14</v>
      </c>
      <c r="I130" s="42">
        <v>11</v>
      </c>
      <c r="J130" s="46">
        <f t="shared" si="8"/>
        <v>14</v>
      </c>
      <c r="K130" s="42">
        <v>9</v>
      </c>
      <c r="L130" s="11">
        <f t="shared" si="9"/>
        <v>14</v>
      </c>
      <c r="M130" s="42">
        <v>20</v>
      </c>
      <c r="N130" s="46">
        <f t="shared" si="10"/>
        <v>14</v>
      </c>
      <c r="O130" s="42">
        <v>14</v>
      </c>
      <c r="P130" s="11">
        <f t="shared" si="11"/>
        <v>14</v>
      </c>
      <c r="Q130" s="42">
        <v>16</v>
      </c>
      <c r="R130" s="46">
        <f t="shared" si="12"/>
        <v>14</v>
      </c>
    </row>
    <row r="131" spans="1:18" x14ac:dyDescent="0.25">
      <c r="A131" s="22">
        <v>4</v>
      </c>
      <c r="B131" s="22">
        <v>3</v>
      </c>
      <c r="C131" s="22">
        <v>3</v>
      </c>
      <c r="D131" s="22">
        <v>3</v>
      </c>
      <c r="E131" s="22">
        <v>3</v>
      </c>
      <c r="F131" s="11">
        <f t="shared" si="7"/>
        <v>16</v>
      </c>
      <c r="I131" s="42">
        <v>18</v>
      </c>
      <c r="J131" s="46">
        <f t="shared" si="8"/>
        <v>16</v>
      </c>
      <c r="K131" s="42">
        <v>12</v>
      </c>
      <c r="L131" s="11">
        <f t="shared" si="9"/>
        <v>16</v>
      </c>
      <c r="M131" s="42">
        <v>17</v>
      </c>
      <c r="N131" s="46">
        <f t="shared" si="10"/>
        <v>16</v>
      </c>
      <c r="O131" s="42">
        <v>13</v>
      </c>
      <c r="P131" s="11">
        <f t="shared" si="11"/>
        <v>16</v>
      </c>
      <c r="Q131" s="42">
        <v>14</v>
      </c>
      <c r="R131" s="46">
        <f t="shared" si="12"/>
        <v>16</v>
      </c>
    </row>
    <row r="132" spans="1:18" x14ac:dyDescent="0.25">
      <c r="A132" s="22">
        <v>4</v>
      </c>
      <c r="B132" s="22">
        <v>2</v>
      </c>
      <c r="C132" s="22">
        <v>3</v>
      </c>
      <c r="D132" s="22">
        <v>2</v>
      </c>
      <c r="E132" s="22">
        <v>5</v>
      </c>
      <c r="F132" s="11">
        <f t="shared" si="7"/>
        <v>16</v>
      </c>
      <c r="I132" s="42">
        <v>15</v>
      </c>
      <c r="J132" s="46">
        <f t="shared" si="8"/>
        <v>16</v>
      </c>
      <c r="K132" s="42">
        <v>21</v>
      </c>
      <c r="L132" s="11">
        <f t="shared" si="9"/>
        <v>16</v>
      </c>
      <c r="M132" s="42">
        <v>23</v>
      </c>
      <c r="N132" s="46">
        <f t="shared" si="10"/>
        <v>16</v>
      </c>
      <c r="O132" s="42">
        <v>16</v>
      </c>
      <c r="P132" s="11">
        <f t="shared" si="11"/>
        <v>16</v>
      </c>
      <c r="Q132" s="42">
        <v>19</v>
      </c>
      <c r="R132" s="46">
        <f t="shared" si="12"/>
        <v>16</v>
      </c>
    </row>
    <row r="133" spans="1:18" x14ac:dyDescent="0.25">
      <c r="A133" s="22">
        <v>4</v>
      </c>
      <c r="B133" s="22">
        <v>4</v>
      </c>
      <c r="C133" s="22">
        <v>2</v>
      </c>
      <c r="D133" s="22">
        <v>2</v>
      </c>
      <c r="E133" s="22">
        <v>1</v>
      </c>
      <c r="F133" s="11">
        <f t="shared" si="7"/>
        <v>13</v>
      </c>
      <c r="I133" s="42">
        <v>15</v>
      </c>
      <c r="J133" s="46">
        <f t="shared" si="8"/>
        <v>13</v>
      </c>
      <c r="K133" s="42">
        <v>13</v>
      </c>
      <c r="L133" s="11">
        <f t="shared" si="9"/>
        <v>13</v>
      </c>
      <c r="M133" s="42">
        <v>17</v>
      </c>
      <c r="N133" s="46">
        <f t="shared" si="10"/>
        <v>13</v>
      </c>
      <c r="O133" s="42">
        <v>12</v>
      </c>
      <c r="P133" s="11">
        <f t="shared" si="11"/>
        <v>13</v>
      </c>
      <c r="Q133" s="42">
        <v>10</v>
      </c>
      <c r="R133" s="46">
        <f t="shared" si="12"/>
        <v>13</v>
      </c>
    </row>
    <row r="134" spans="1:18" x14ac:dyDescent="0.25">
      <c r="A134" s="22">
        <v>4</v>
      </c>
      <c r="B134" s="22">
        <v>4</v>
      </c>
      <c r="C134" s="22">
        <v>4</v>
      </c>
      <c r="D134" s="22">
        <v>4</v>
      </c>
      <c r="E134" s="22">
        <v>3</v>
      </c>
      <c r="F134" s="11">
        <f t="shared" si="7"/>
        <v>19</v>
      </c>
      <c r="I134" s="42">
        <v>19</v>
      </c>
      <c r="J134" s="46">
        <f t="shared" si="8"/>
        <v>19</v>
      </c>
      <c r="K134" s="42">
        <v>12</v>
      </c>
      <c r="L134" s="11">
        <f t="shared" si="9"/>
        <v>19</v>
      </c>
      <c r="M134" s="42">
        <v>20</v>
      </c>
      <c r="N134" s="46">
        <f t="shared" si="10"/>
        <v>19</v>
      </c>
      <c r="O134" s="42">
        <v>15</v>
      </c>
      <c r="P134" s="11">
        <f t="shared" si="11"/>
        <v>19</v>
      </c>
      <c r="Q134" s="42">
        <v>11</v>
      </c>
      <c r="R134" s="46">
        <f t="shared" si="12"/>
        <v>19</v>
      </c>
    </row>
    <row r="135" spans="1:18" x14ac:dyDescent="0.25">
      <c r="A135" s="22">
        <v>4</v>
      </c>
      <c r="B135" s="22">
        <v>3</v>
      </c>
      <c r="C135" s="22">
        <v>2</v>
      </c>
      <c r="D135" s="22">
        <v>3</v>
      </c>
      <c r="E135" s="22">
        <v>3</v>
      </c>
      <c r="F135" s="11">
        <f t="shared" si="7"/>
        <v>15</v>
      </c>
      <c r="I135" s="42">
        <v>15</v>
      </c>
      <c r="J135" s="46">
        <f t="shared" si="8"/>
        <v>15</v>
      </c>
      <c r="K135" s="42">
        <v>22</v>
      </c>
      <c r="L135" s="11">
        <f t="shared" si="9"/>
        <v>15</v>
      </c>
      <c r="M135" s="42">
        <v>16</v>
      </c>
      <c r="N135" s="46">
        <f t="shared" si="10"/>
        <v>15</v>
      </c>
      <c r="O135" s="42">
        <v>15</v>
      </c>
      <c r="P135" s="11">
        <f t="shared" si="11"/>
        <v>15</v>
      </c>
      <c r="Q135" s="42">
        <v>17</v>
      </c>
      <c r="R135" s="46">
        <f t="shared" si="12"/>
        <v>15</v>
      </c>
    </row>
    <row r="136" spans="1:18" x14ac:dyDescent="0.25">
      <c r="A136" s="22">
        <v>4</v>
      </c>
      <c r="B136" s="22">
        <v>5</v>
      </c>
      <c r="C136" s="22">
        <v>4</v>
      </c>
      <c r="D136" s="22">
        <v>4</v>
      </c>
      <c r="E136" s="22">
        <v>5</v>
      </c>
      <c r="F136" s="11">
        <f t="shared" si="7"/>
        <v>22</v>
      </c>
      <c r="I136" s="42">
        <v>22</v>
      </c>
      <c r="J136" s="46">
        <f t="shared" si="8"/>
        <v>22</v>
      </c>
      <c r="K136" s="42">
        <v>24</v>
      </c>
      <c r="L136" s="11">
        <f t="shared" si="9"/>
        <v>22</v>
      </c>
      <c r="M136" s="42">
        <v>17</v>
      </c>
      <c r="N136" s="46">
        <f t="shared" si="10"/>
        <v>22</v>
      </c>
      <c r="O136" s="42">
        <v>20</v>
      </c>
      <c r="P136" s="11">
        <f t="shared" si="11"/>
        <v>22</v>
      </c>
      <c r="Q136" s="42">
        <v>18</v>
      </c>
      <c r="R136" s="46">
        <f t="shared" si="12"/>
        <v>22</v>
      </c>
    </row>
    <row r="137" spans="1:18" x14ac:dyDescent="0.25">
      <c r="A137" s="22">
        <v>2</v>
      </c>
      <c r="B137" s="22">
        <v>3</v>
      </c>
      <c r="C137" s="22">
        <v>2</v>
      </c>
      <c r="D137" s="22">
        <v>4</v>
      </c>
      <c r="E137" s="22">
        <v>3</v>
      </c>
      <c r="F137" s="11">
        <f t="shared" si="7"/>
        <v>14</v>
      </c>
      <c r="I137" s="42">
        <v>13</v>
      </c>
      <c r="J137" s="46">
        <f t="shared" si="8"/>
        <v>14</v>
      </c>
      <c r="K137" s="42">
        <v>19</v>
      </c>
      <c r="L137" s="11">
        <f t="shared" si="9"/>
        <v>14</v>
      </c>
      <c r="M137" s="42">
        <v>14</v>
      </c>
      <c r="N137" s="46">
        <f t="shared" si="10"/>
        <v>14</v>
      </c>
      <c r="O137" s="42">
        <v>11</v>
      </c>
      <c r="P137" s="11">
        <f t="shared" si="11"/>
        <v>14</v>
      </c>
      <c r="Q137" s="42">
        <v>10</v>
      </c>
      <c r="R137" s="46">
        <f t="shared" si="12"/>
        <v>14</v>
      </c>
    </row>
    <row r="138" spans="1:18" x14ac:dyDescent="0.25">
      <c r="A138" s="22">
        <v>4</v>
      </c>
      <c r="B138" s="22">
        <v>4</v>
      </c>
      <c r="C138" s="22">
        <v>3</v>
      </c>
      <c r="D138" s="22">
        <v>4</v>
      </c>
      <c r="E138" s="22">
        <v>4</v>
      </c>
      <c r="F138" s="11">
        <f t="shared" si="7"/>
        <v>19</v>
      </c>
      <c r="I138" s="42">
        <v>20</v>
      </c>
      <c r="J138" s="46">
        <f t="shared" si="8"/>
        <v>19</v>
      </c>
      <c r="K138" s="42">
        <v>12</v>
      </c>
      <c r="L138" s="11">
        <f t="shared" si="9"/>
        <v>19</v>
      </c>
      <c r="M138" s="42">
        <v>17</v>
      </c>
      <c r="N138" s="46">
        <f t="shared" si="10"/>
        <v>19</v>
      </c>
      <c r="O138" s="42">
        <v>15</v>
      </c>
      <c r="P138" s="11">
        <f t="shared" si="11"/>
        <v>19</v>
      </c>
      <c r="Q138" s="42">
        <v>21</v>
      </c>
      <c r="R138" s="46">
        <f t="shared" si="12"/>
        <v>19</v>
      </c>
    </row>
    <row r="139" spans="1:18" x14ac:dyDescent="0.25">
      <c r="A139" s="22">
        <v>3</v>
      </c>
      <c r="B139" s="22">
        <v>2</v>
      </c>
      <c r="C139" s="22">
        <v>3</v>
      </c>
      <c r="D139" s="22">
        <v>2</v>
      </c>
      <c r="E139" s="22">
        <v>3</v>
      </c>
      <c r="F139" s="11">
        <f t="shared" ref="F139:F202" si="13">SUM(A139:E139)</f>
        <v>13</v>
      </c>
      <c r="I139" s="42">
        <v>15</v>
      </c>
      <c r="J139" s="46">
        <f t="shared" ref="J139:J202" si="14">F139</f>
        <v>13</v>
      </c>
      <c r="K139" s="42">
        <v>13</v>
      </c>
      <c r="L139" s="11">
        <f t="shared" ref="L139:L202" si="15">F139</f>
        <v>13</v>
      </c>
      <c r="M139" s="42">
        <v>10</v>
      </c>
      <c r="N139" s="46">
        <f t="shared" ref="N139:N202" si="16">F139</f>
        <v>13</v>
      </c>
      <c r="O139" s="42">
        <v>16</v>
      </c>
      <c r="P139" s="11">
        <f t="shared" ref="P139:P202" si="17">F139</f>
        <v>13</v>
      </c>
      <c r="Q139" s="42">
        <v>14</v>
      </c>
      <c r="R139" s="46">
        <f t="shared" ref="R139:R202" si="18">F139</f>
        <v>13</v>
      </c>
    </row>
    <row r="140" spans="1:18" x14ac:dyDescent="0.25">
      <c r="A140" s="22">
        <v>4</v>
      </c>
      <c r="B140" s="22">
        <v>5</v>
      </c>
      <c r="C140" s="22">
        <v>2</v>
      </c>
      <c r="D140" s="22">
        <v>3</v>
      </c>
      <c r="E140" s="22">
        <v>3</v>
      </c>
      <c r="F140" s="11">
        <f t="shared" si="13"/>
        <v>17</v>
      </c>
      <c r="I140" s="42">
        <v>17</v>
      </c>
      <c r="J140" s="46">
        <f t="shared" si="14"/>
        <v>17</v>
      </c>
      <c r="K140" s="42">
        <v>11</v>
      </c>
      <c r="L140" s="11">
        <f t="shared" si="15"/>
        <v>17</v>
      </c>
      <c r="M140" s="42">
        <v>15</v>
      </c>
      <c r="N140" s="46">
        <f t="shared" si="16"/>
        <v>17</v>
      </c>
      <c r="O140" s="42">
        <v>23</v>
      </c>
      <c r="P140" s="11">
        <f t="shared" si="17"/>
        <v>17</v>
      </c>
      <c r="Q140" s="42">
        <v>12</v>
      </c>
      <c r="R140" s="46">
        <f t="shared" si="18"/>
        <v>17</v>
      </c>
    </row>
    <row r="141" spans="1:18" x14ac:dyDescent="0.25">
      <c r="A141" s="22">
        <v>3</v>
      </c>
      <c r="B141" s="22">
        <v>2</v>
      </c>
      <c r="C141" s="22">
        <v>2</v>
      </c>
      <c r="D141" s="22">
        <v>1</v>
      </c>
      <c r="E141" s="22">
        <v>2</v>
      </c>
      <c r="F141" s="11">
        <f t="shared" si="13"/>
        <v>10</v>
      </c>
      <c r="I141" s="42">
        <v>14</v>
      </c>
      <c r="J141" s="46">
        <f t="shared" si="14"/>
        <v>10</v>
      </c>
      <c r="K141" s="42">
        <v>10</v>
      </c>
      <c r="L141" s="11">
        <f t="shared" si="15"/>
        <v>10</v>
      </c>
      <c r="M141" s="42">
        <v>13</v>
      </c>
      <c r="N141" s="46">
        <f t="shared" si="16"/>
        <v>10</v>
      </c>
      <c r="O141" s="42">
        <v>10</v>
      </c>
      <c r="P141" s="11">
        <f t="shared" si="17"/>
        <v>10</v>
      </c>
      <c r="Q141" s="42">
        <v>25</v>
      </c>
      <c r="R141" s="46">
        <f t="shared" si="18"/>
        <v>10</v>
      </c>
    </row>
    <row r="142" spans="1:18" x14ac:dyDescent="0.25">
      <c r="A142" s="22">
        <v>2</v>
      </c>
      <c r="B142" s="22">
        <v>2</v>
      </c>
      <c r="C142" s="22">
        <v>3</v>
      </c>
      <c r="D142" s="22">
        <v>2</v>
      </c>
      <c r="E142" s="22">
        <v>3</v>
      </c>
      <c r="F142" s="11">
        <f t="shared" si="13"/>
        <v>12</v>
      </c>
      <c r="I142" s="42">
        <v>18</v>
      </c>
      <c r="J142" s="46">
        <f t="shared" si="14"/>
        <v>12</v>
      </c>
      <c r="K142" s="42">
        <v>11</v>
      </c>
      <c r="L142" s="11">
        <f t="shared" si="15"/>
        <v>12</v>
      </c>
      <c r="M142" s="42">
        <v>12</v>
      </c>
      <c r="N142" s="46">
        <f t="shared" si="16"/>
        <v>12</v>
      </c>
      <c r="O142" s="42">
        <v>25</v>
      </c>
      <c r="P142" s="11">
        <f t="shared" si="17"/>
        <v>12</v>
      </c>
      <c r="Q142" s="42">
        <v>14</v>
      </c>
      <c r="R142" s="46">
        <f t="shared" si="18"/>
        <v>12</v>
      </c>
    </row>
    <row r="143" spans="1:18" x14ac:dyDescent="0.25">
      <c r="A143" s="22">
        <v>4</v>
      </c>
      <c r="B143" s="22">
        <v>4</v>
      </c>
      <c r="C143" s="22">
        <v>3</v>
      </c>
      <c r="D143" s="22">
        <v>3</v>
      </c>
      <c r="E143" s="22">
        <v>3</v>
      </c>
      <c r="F143" s="11">
        <f t="shared" si="13"/>
        <v>17</v>
      </c>
      <c r="I143" s="42">
        <v>14</v>
      </c>
      <c r="J143" s="46">
        <f t="shared" si="14"/>
        <v>17</v>
      </c>
      <c r="K143" s="42">
        <v>10</v>
      </c>
      <c r="L143" s="11">
        <f t="shared" si="15"/>
        <v>17</v>
      </c>
      <c r="M143" s="42">
        <v>18</v>
      </c>
      <c r="N143" s="46">
        <f t="shared" si="16"/>
        <v>17</v>
      </c>
      <c r="O143" s="42">
        <v>17</v>
      </c>
      <c r="P143" s="11">
        <f t="shared" si="17"/>
        <v>17</v>
      </c>
      <c r="Q143" s="42">
        <v>20</v>
      </c>
      <c r="R143" s="46">
        <f t="shared" si="18"/>
        <v>17</v>
      </c>
    </row>
    <row r="144" spans="1:18" x14ac:dyDescent="0.25">
      <c r="A144" s="22">
        <v>4</v>
      </c>
      <c r="B144" s="22">
        <v>4</v>
      </c>
      <c r="C144" s="22">
        <v>3</v>
      </c>
      <c r="D144" s="22">
        <v>4</v>
      </c>
      <c r="E144" s="22">
        <v>4</v>
      </c>
      <c r="F144" s="11">
        <f t="shared" si="13"/>
        <v>19</v>
      </c>
      <c r="I144" s="42">
        <v>14</v>
      </c>
      <c r="J144" s="46">
        <f t="shared" si="14"/>
        <v>19</v>
      </c>
      <c r="K144" s="42">
        <v>19</v>
      </c>
      <c r="L144" s="11">
        <f t="shared" si="15"/>
        <v>19</v>
      </c>
      <c r="M144" s="42">
        <v>15</v>
      </c>
      <c r="N144" s="46">
        <f t="shared" si="16"/>
        <v>19</v>
      </c>
      <c r="O144" s="42">
        <v>16</v>
      </c>
      <c r="P144" s="11">
        <f t="shared" si="17"/>
        <v>19</v>
      </c>
      <c r="Q144" s="42">
        <v>20</v>
      </c>
      <c r="R144" s="46">
        <f t="shared" si="18"/>
        <v>19</v>
      </c>
    </row>
    <row r="145" spans="1:18" x14ac:dyDescent="0.25">
      <c r="A145" s="22">
        <v>4</v>
      </c>
      <c r="B145" s="22">
        <v>4</v>
      </c>
      <c r="C145" s="22">
        <v>3</v>
      </c>
      <c r="D145" s="22">
        <v>3</v>
      </c>
      <c r="E145" s="22">
        <v>3</v>
      </c>
      <c r="F145" s="11">
        <f t="shared" si="13"/>
        <v>17</v>
      </c>
      <c r="I145" s="42">
        <v>15</v>
      </c>
      <c r="J145" s="46">
        <f t="shared" si="14"/>
        <v>17</v>
      </c>
      <c r="K145" s="42">
        <v>17</v>
      </c>
      <c r="L145" s="11">
        <f t="shared" si="15"/>
        <v>17</v>
      </c>
      <c r="M145" s="42">
        <v>19</v>
      </c>
      <c r="N145" s="46">
        <f t="shared" si="16"/>
        <v>17</v>
      </c>
      <c r="O145" s="42">
        <v>22</v>
      </c>
      <c r="P145" s="11">
        <f t="shared" si="17"/>
        <v>17</v>
      </c>
      <c r="Q145" s="42">
        <v>24</v>
      </c>
      <c r="R145" s="46">
        <f t="shared" si="18"/>
        <v>17</v>
      </c>
    </row>
    <row r="146" spans="1:18" x14ac:dyDescent="0.25">
      <c r="A146" s="22">
        <v>2</v>
      </c>
      <c r="B146" s="22">
        <v>2</v>
      </c>
      <c r="C146" s="22">
        <v>1</v>
      </c>
      <c r="D146" s="22">
        <v>2</v>
      </c>
      <c r="E146" s="22">
        <v>1</v>
      </c>
      <c r="F146" s="11">
        <f t="shared" si="13"/>
        <v>8</v>
      </c>
      <c r="I146" s="42">
        <v>8</v>
      </c>
      <c r="J146" s="46">
        <f t="shared" si="14"/>
        <v>8</v>
      </c>
      <c r="K146" s="42">
        <v>14</v>
      </c>
      <c r="L146" s="11">
        <f t="shared" si="15"/>
        <v>8</v>
      </c>
      <c r="M146" s="42">
        <v>10</v>
      </c>
      <c r="N146" s="46">
        <f t="shared" si="16"/>
        <v>8</v>
      </c>
      <c r="O146" s="42">
        <v>15</v>
      </c>
      <c r="P146" s="11">
        <f t="shared" si="17"/>
        <v>8</v>
      </c>
      <c r="Q146" s="42">
        <v>10</v>
      </c>
      <c r="R146" s="46">
        <f t="shared" si="18"/>
        <v>8</v>
      </c>
    </row>
    <row r="147" spans="1:18" x14ac:dyDescent="0.25">
      <c r="A147" s="22">
        <v>5</v>
      </c>
      <c r="B147" s="22">
        <v>4</v>
      </c>
      <c r="C147" s="22">
        <v>4</v>
      </c>
      <c r="D147" s="22">
        <v>4</v>
      </c>
      <c r="E147" s="22">
        <v>3</v>
      </c>
      <c r="F147" s="11">
        <f t="shared" si="13"/>
        <v>20</v>
      </c>
      <c r="I147" s="42">
        <v>20</v>
      </c>
      <c r="J147" s="46">
        <f t="shared" si="14"/>
        <v>20</v>
      </c>
      <c r="K147" s="42">
        <v>21</v>
      </c>
      <c r="L147" s="11">
        <f t="shared" si="15"/>
        <v>20</v>
      </c>
      <c r="M147" s="42">
        <v>19</v>
      </c>
      <c r="N147" s="46">
        <f t="shared" si="16"/>
        <v>20</v>
      </c>
      <c r="O147" s="42">
        <v>18</v>
      </c>
      <c r="P147" s="11">
        <f t="shared" si="17"/>
        <v>20</v>
      </c>
      <c r="Q147" s="42">
        <v>25</v>
      </c>
      <c r="R147" s="46">
        <f t="shared" si="18"/>
        <v>20</v>
      </c>
    </row>
    <row r="148" spans="1:18" x14ac:dyDescent="0.25">
      <c r="A148" s="22">
        <v>5</v>
      </c>
      <c r="B148" s="22">
        <v>4</v>
      </c>
      <c r="C148" s="22">
        <v>3</v>
      </c>
      <c r="D148" s="22">
        <v>4</v>
      </c>
      <c r="E148" s="22">
        <v>5</v>
      </c>
      <c r="F148" s="11">
        <f t="shared" si="13"/>
        <v>21</v>
      </c>
      <c r="I148" s="42">
        <v>18</v>
      </c>
      <c r="J148" s="46">
        <f t="shared" si="14"/>
        <v>21</v>
      </c>
      <c r="K148" s="42">
        <v>10</v>
      </c>
      <c r="L148" s="11">
        <f t="shared" si="15"/>
        <v>21</v>
      </c>
      <c r="M148" s="42">
        <v>20</v>
      </c>
      <c r="N148" s="46">
        <f t="shared" si="16"/>
        <v>21</v>
      </c>
      <c r="O148" s="42">
        <v>22</v>
      </c>
      <c r="P148" s="11">
        <f t="shared" si="17"/>
        <v>21</v>
      </c>
      <c r="Q148" s="42">
        <v>25</v>
      </c>
      <c r="R148" s="46">
        <f t="shared" si="18"/>
        <v>21</v>
      </c>
    </row>
    <row r="149" spans="1:18" x14ac:dyDescent="0.25">
      <c r="A149" s="22">
        <v>5</v>
      </c>
      <c r="B149" s="22">
        <v>4</v>
      </c>
      <c r="C149" s="22">
        <v>4</v>
      </c>
      <c r="D149" s="22">
        <v>4</v>
      </c>
      <c r="E149" s="22">
        <v>4</v>
      </c>
      <c r="F149" s="11">
        <f t="shared" si="13"/>
        <v>21</v>
      </c>
      <c r="I149" s="42">
        <v>18</v>
      </c>
      <c r="J149" s="46">
        <f t="shared" si="14"/>
        <v>21</v>
      </c>
      <c r="K149" s="42">
        <v>21</v>
      </c>
      <c r="L149" s="11">
        <f t="shared" si="15"/>
        <v>21</v>
      </c>
      <c r="M149" s="42">
        <v>15</v>
      </c>
      <c r="N149" s="46">
        <f t="shared" si="16"/>
        <v>21</v>
      </c>
      <c r="O149" s="42">
        <v>12</v>
      </c>
      <c r="P149" s="11">
        <f t="shared" si="17"/>
        <v>21</v>
      </c>
      <c r="Q149" s="42">
        <v>22</v>
      </c>
      <c r="R149" s="46">
        <f t="shared" si="18"/>
        <v>21</v>
      </c>
    </row>
    <row r="150" spans="1:18" x14ac:dyDescent="0.25">
      <c r="A150" s="22">
        <v>2</v>
      </c>
      <c r="B150" s="22">
        <v>2</v>
      </c>
      <c r="C150" s="22">
        <v>3</v>
      </c>
      <c r="D150" s="22">
        <v>2</v>
      </c>
      <c r="E150" s="22">
        <v>3</v>
      </c>
      <c r="F150" s="11">
        <f t="shared" si="13"/>
        <v>12</v>
      </c>
      <c r="I150" s="42">
        <v>10</v>
      </c>
      <c r="J150" s="46">
        <f t="shared" si="14"/>
        <v>12</v>
      </c>
      <c r="K150" s="42">
        <v>9</v>
      </c>
      <c r="L150" s="11">
        <f t="shared" si="15"/>
        <v>12</v>
      </c>
      <c r="M150" s="42">
        <v>18</v>
      </c>
      <c r="N150" s="46">
        <f t="shared" si="16"/>
        <v>12</v>
      </c>
      <c r="O150" s="42">
        <v>11</v>
      </c>
      <c r="P150" s="11">
        <f t="shared" si="17"/>
        <v>12</v>
      </c>
      <c r="Q150" s="42">
        <v>12</v>
      </c>
      <c r="R150" s="46">
        <f t="shared" si="18"/>
        <v>12</v>
      </c>
    </row>
    <row r="151" spans="1:18" x14ac:dyDescent="0.25">
      <c r="A151" s="22">
        <v>2</v>
      </c>
      <c r="B151" s="22">
        <v>2</v>
      </c>
      <c r="C151" s="22">
        <v>1</v>
      </c>
      <c r="D151" s="22">
        <v>2</v>
      </c>
      <c r="E151" s="22">
        <v>2</v>
      </c>
      <c r="F151" s="11">
        <f t="shared" si="13"/>
        <v>9</v>
      </c>
      <c r="I151" s="42">
        <v>14</v>
      </c>
      <c r="J151" s="46">
        <f t="shared" si="14"/>
        <v>9</v>
      </c>
      <c r="K151" s="42">
        <v>18</v>
      </c>
      <c r="L151" s="11">
        <f t="shared" si="15"/>
        <v>9</v>
      </c>
      <c r="M151" s="42">
        <v>19</v>
      </c>
      <c r="N151" s="46">
        <f t="shared" si="16"/>
        <v>9</v>
      </c>
      <c r="O151" s="42">
        <v>9</v>
      </c>
      <c r="P151" s="11">
        <f t="shared" si="17"/>
        <v>9</v>
      </c>
      <c r="Q151" s="42">
        <v>10</v>
      </c>
      <c r="R151" s="46">
        <f t="shared" si="18"/>
        <v>9</v>
      </c>
    </row>
    <row r="152" spans="1:18" x14ac:dyDescent="0.25">
      <c r="A152" s="22">
        <v>1</v>
      </c>
      <c r="B152" s="22">
        <v>1</v>
      </c>
      <c r="C152" s="22">
        <v>2</v>
      </c>
      <c r="D152" s="22">
        <v>2</v>
      </c>
      <c r="E152" s="22">
        <v>1</v>
      </c>
      <c r="F152" s="11">
        <f t="shared" si="13"/>
        <v>7</v>
      </c>
      <c r="I152" s="42">
        <v>8</v>
      </c>
      <c r="J152" s="46">
        <f t="shared" si="14"/>
        <v>7</v>
      </c>
      <c r="K152" s="42">
        <v>9</v>
      </c>
      <c r="L152" s="11">
        <f t="shared" si="15"/>
        <v>7</v>
      </c>
      <c r="M152" s="42">
        <v>20</v>
      </c>
      <c r="N152" s="46">
        <f t="shared" si="16"/>
        <v>7</v>
      </c>
      <c r="O152" s="42">
        <v>13</v>
      </c>
      <c r="P152" s="11">
        <f t="shared" si="17"/>
        <v>7</v>
      </c>
      <c r="Q152" s="42">
        <v>9</v>
      </c>
      <c r="R152" s="46">
        <f t="shared" si="18"/>
        <v>7</v>
      </c>
    </row>
    <row r="153" spans="1:18" x14ac:dyDescent="0.25">
      <c r="A153" s="22">
        <v>1</v>
      </c>
      <c r="B153" s="22">
        <v>1</v>
      </c>
      <c r="C153" s="22">
        <v>2</v>
      </c>
      <c r="D153" s="22">
        <v>1</v>
      </c>
      <c r="E153" s="22">
        <v>1</v>
      </c>
      <c r="F153" s="11">
        <f t="shared" si="13"/>
        <v>6</v>
      </c>
      <c r="I153" s="42">
        <v>7</v>
      </c>
      <c r="J153" s="46">
        <f t="shared" si="14"/>
        <v>6</v>
      </c>
      <c r="K153" s="42">
        <v>10</v>
      </c>
      <c r="L153" s="11">
        <f t="shared" si="15"/>
        <v>6</v>
      </c>
      <c r="M153" s="42">
        <v>7</v>
      </c>
      <c r="N153" s="46">
        <f t="shared" si="16"/>
        <v>6</v>
      </c>
      <c r="O153" s="42">
        <v>10</v>
      </c>
      <c r="P153" s="11">
        <f t="shared" si="17"/>
        <v>6</v>
      </c>
      <c r="Q153" s="42">
        <v>13</v>
      </c>
      <c r="R153" s="46">
        <f t="shared" si="18"/>
        <v>6</v>
      </c>
    </row>
    <row r="154" spans="1:18" x14ac:dyDescent="0.25">
      <c r="A154" s="22">
        <v>2</v>
      </c>
      <c r="B154" s="22">
        <v>3</v>
      </c>
      <c r="C154" s="22">
        <v>2</v>
      </c>
      <c r="D154" s="22">
        <v>3</v>
      </c>
      <c r="E154" s="22">
        <v>2</v>
      </c>
      <c r="F154" s="11">
        <f t="shared" si="13"/>
        <v>12</v>
      </c>
      <c r="I154" s="42">
        <v>12</v>
      </c>
      <c r="J154" s="46">
        <f t="shared" si="14"/>
        <v>12</v>
      </c>
      <c r="K154" s="42">
        <v>11</v>
      </c>
      <c r="L154" s="11">
        <f t="shared" si="15"/>
        <v>12</v>
      </c>
      <c r="M154" s="42">
        <v>8</v>
      </c>
      <c r="N154" s="46">
        <f t="shared" si="16"/>
        <v>12</v>
      </c>
      <c r="O154" s="42">
        <v>15</v>
      </c>
      <c r="P154" s="11">
        <f t="shared" si="17"/>
        <v>12</v>
      </c>
      <c r="Q154" s="42">
        <v>20</v>
      </c>
      <c r="R154" s="46">
        <f t="shared" si="18"/>
        <v>12</v>
      </c>
    </row>
    <row r="155" spans="1:18" x14ac:dyDescent="0.25">
      <c r="A155" s="22">
        <v>1</v>
      </c>
      <c r="B155" s="22">
        <v>1</v>
      </c>
      <c r="C155" s="22">
        <v>2</v>
      </c>
      <c r="D155" s="22">
        <v>1</v>
      </c>
      <c r="E155" s="22">
        <v>1</v>
      </c>
      <c r="F155" s="11">
        <f t="shared" si="13"/>
        <v>6</v>
      </c>
      <c r="I155" s="42">
        <v>11</v>
      </c>
      <c r="J155" s="46">
        <f t="shared" si="14"/>
        <v>6</v>
      </c>
      <c r="K155" s="42">
        <v>12</v>
      </c>
      <c r="L155" s="11">
        <f t="shared" si="15"/>
        <v>6</v>
      </c>
      <c r="M155" s="42">
        <v>14</v>
      </c>
      <c r="N155" s="46">
        <f t="shared" si="16"/>
        <v>6</v>
      </c>
      <c r="O155" s="42">
        <v>16</v>
      </c>
      <c r="P155" s="11">
        <f t="shared" si="17"/>
        <v>6</v>
      </c>
      <c r="Q155" s="42">
        <v>10</v>
      </c>
      <c r="R155" s="46">
        <f t="shared" si="18"/>
        <v>6</v>
      </c>
    </row>
    <row r="156" spans="1:18" x14ac:dyDescent="0.25">
      <c r="A156" s="22">
        <v>3</v>
      </c>
      <c r="B156" s="22">
        <v>2</v>
      </c>
      <c r="C156" s="22">
        <v>3</v>
      </c>
      <c r="D156" s="22">
        <v>2</v>
      </c>
      <c r="E156" s="22">
        <v>3</v>
      </c>
      <c r="F156" s="11">
        <f t="shared" si="13"/>
        <v>13</v>
      </c>
      <c r="I156" s="42">
        <v>12</v>
      </c>
      <c r="J156" s="46">
        <f t="shared" si="14"/>
        <v>13</v>
      </c>
      <c r="K156" s="42">
        <v>16</v>
      </c>
      <c r="L156" s="11">
        <f t="shared" si="15"/>
        <v>13</v>
      </c>
      <c r="M156" s="42">
        <v>14</v>
      </c>
      <c r="N156" s="46">
        <f t="shared" si="16"/>
        <v>13</v>
      </c>
      <c r="O156" s="42">
        <v>20</v>
      </c>
      <c r="P156" s="11">
        <f t="shared" si="17"/>
        <v>13</v>
      </c>
      <c r="Q156" s="42">
        <v>10</v>
      </c>
      <c r="R156" s="46">
        <f t="shared" si="18"/>
        <v>13</v>
      </c>
    </row>
    <row r="157" spans="1:18" x14ac:dyDescent="0.25">
      <c r="A157" s="22">
        <v>3</v>
      </c>
      <c r="B157" s="22">
        <v>2</v>
      </c>
      <c r="C157" s="22">
        <v>3</v>
      </c>
      <c r="D157" s="22">
        <v>2</v>
      </c>
      <c r="E157" s="22">
        <v>3</v>
      </c>
      <c r="F157" s="11">
        <f t="shared" si="13"/>
        <v>13</v>
      </c>
      <c r="I157" s="42">
        <v>19</v>
      </c>
      <c r="J157" s="46">
        <f t="shared" si="14"/>
        <v>13</v>
      </c>
      <c r="K157" s="42">
        <v>13</v>
      </c>
      <c r="L157" s="11">
        <f t="shared" si="15"/>
        <v>13</v>
      </c>
      <c r="M157" s="42">
        <v>17</v>
      </c>
      <c r="N157" s="46">
        <f t="shared" si="16"/>
        <v>13</v>
      </c>
      <c r="O157" s="42">
        <v>21</v>
      </c>
      <c r="P157" s="11">
        <f t="shared" si="17"/>
        <v>13</v>
      </c>
      <c r="Q157" s="42">
        <v>20</v>
      </c>
      <c r="R157" s="46">
        <f t="shared" si="18"/>
        <v>13</v>
      </c>
    </row>
    <row r="158" spans="1:18" x14ac:dyDescent="0.25">
      <c r="A158" s="22">
        <v>3</v>
      </c>
      <c r="B158" s="22">
        <v>1</v>
      </c>
      <c r="C158" s="22">
        <v>2</v>
      </c>
      <c r="D158" s="22">
        <v>2</v>
      </c>
      <c r="E158" s="22">
        <v>1</v>
      </c>
      <c r="F158" s="11">
        <f t="shared" si="13"/>
        <v>9</v>
      </c>
      <c r="I158" s="42">
        <v>9</v>
      </c>
      <c r="J158" s="46">
        <f t="shared" si="14"/>
        <v>9</v>
      </c>
      <c r="K158" s="42">
        <v>10</v>
      </c>
      <c r="L158" s="11">
        <f t="shared" si="15"/>
        <v>9</v>
      </c>
      <c r="M158" s="42">
        <v>16</v>
      </c>
      <c r="N158" s="46">
        <f t="shared" si="16"/>
        <v>9</v>
      </c>
      <c r="O158" s="42">
        <v>18</v>
      </c>
      <c r="P158" s="11">
        <f t="shared" si="17"/>
        <v>9</v>
      </c>
      <c r="Q158" s="42">
        <v>10</v>
      </c>
      <c r="R158" s="46">
        <f t="shared" si="18"/>
        <v>9</v>
      </c>
    </row>
    <row r="159" spans="1:18" x14ac:dyDescent="0.25">
      <c r="A159" s="22">
        <v>1</v>
      </c>
      <c r="B159" s="22">
        <v>2</v>
      </c>
      <c r="C159" s="22">
        <v>2</v>
      </c>
      <c r="D159" s="22">
        <v>3</v>
      </c>
      <c r="E159" s="22">
        <v>2</v>
      </c>
      <c r="F159" s="11">
        <f t="shared" si="13"/>
        <v>10</v>
      </c>
      <c r="I159" s="42">
        <v>10</v>
      </c>
      <c r="J159" s="46">
        <f t="shared" si="14"/>
        <v>10</v>
      </c>
      <c r="K159" s="42">
        <v>12</v>
      </c>
      <c r="L159" s="11">
        <f t="shared" si="15"/>
        <v>10</v>
      </c>
      <c r="M159" s="42">
        <v>14</v>
      </c>
      <c r="N159" s="46">
        <f t="shared" si="16"/>
        <v>10</v>
      </c>
      <c r="O159" s="42">
        <v>12</v>
      </c>
      <c r="P159" s="11">
        <f t="shared" si="17"/>
        <v>10</v>
      </c>
      <c r="Q159" s="42">
        <v>18</v>
      </c>
      <c r="R159" s="46">
        <f t="shared" si="18"/>
        <v>10</v>
      </c>
    </row>
    <row r="160" spans="1:18" x14ac:dyDescent="0.25">
      <c r="A160" s="22">
        <v>2</v>
      </c>
      <c r="B160" s="22">
        <v>4</v>
      </c>
      <c r="C160" s="22">
        <v>3</v>
      </c>
      <c r="D160" s="22">
        <v>2</v>
      </c>
      <c r="E160" s="22">
        <v>3</v>
      </c>
      <c r="F160" s="11">
        <f t="shared" si="13"/>
        <v>14</v>
      </c>
      <c r="I160" s="42">
        <v>20</v>
      </c>
      <c r="J160" s="46">
        <f t="shared" si="14"/>
        <v>14</v>
      </c>
      <c r="K160" s="42">
        <v>19</v>
      </c>
      <c r="L160" s="11">
        <f t="shared" si="15"/>
        <v>14</v>
      </c>
      <c r="M160" s="42">
        <v>12</v>
      </c>
      <c r="N160" s="46">
        <f t="shared" si="16"/>
        <v>14</v>
      </c>
      <c r="O160" s="42">
        <v>17</v>
      </c>
      <c r="P160" s="11">
        <f t="shared" si="17"/>
        <v>14</v>
      </c>
      <c r="Q160" s="42">
        <v>10</v>
      </c>
      <c r="R160" s="46">
        <f t="shared" si="18"/>
        <v>14</v>
      </c>
    </row>
    <row r="161" spans="1:18" x14ac:dyDescent="0.25">
      <c r="A161" s="22">
        <v>3</v>
      </c>
      <c r="B161" s="22">
        <v>2</v>
      </c>
      <c r="C161" s="22">
        <v>3</v>
      </c>
      <c r="D161" s="22">
        <v>2</v>
      </c>
      <c r="E161" s="22">
        <v>3</v>
      </c>
      <c r="F161" s="11">
        <f t="shared" si="13"/>
        <v>13</v>
      </c>
      <c r="I161" s="42">
        <v>12</v>
      </c>
      <c r="J161" s="46">
        <f t="shared" si="14"/>
        <v>13</v>
      </c>
      <c r="K161" s="42">
        <v>18</v>
      </c>
      <c r="L161" s="11">
        <f t="shared" si="15"/>
        <v>13</v>
      </c>
      <c r="M161" s="42">
        <v>13</v>
      </c>
      <c r="N161" s="46">
        <f t="shared" si="16"/>
        <v>13</v>
      </c>
      <c r="O161" s="42">
        <v>15</v>
      </c>
      <c r="P161" s="11">
        <f t="shared" si="17"/>
        <v>13</v>
      </c>
      <c r="Q161" s="42">
        <v>17</v>
      </c>
      <c r="R161" s="46">
        <f t="shared" si="18"/>
        <v>13</v>
      </c>
    </row>
    <row r="162" spans="1:18" x14ac:dyDescent="0.25">
      <c r="A162" s="22">
        <v>3</v>
      </c>
      <c r="B162" s="22">
        <v>5</v>
      </c>
      <c r="C162" s="22">
        <v>4</v>
      </c>
      <c r="D162" s="22">
        <v>4</v>
      </c>
      <c r="E162" s="22">
        <v>4</v>
      </c>
      <c r="F162" s="11">
        <f t="shared" si="13"/>
        <v>20</v>
      </c>
      <c r="I162" s="42">
        <v>8</v>
      </c>
      <c r="J162" s="46">
        <f t="shared" si="14"/>
        <v>20</v>
      </c>
      <c r="K162" s="42">
        <v>20</v>
      </c>
      <c r="L162" s="11">
        <f t="shared" si="15"/>
        <v>20</v>
      </c>
      <c r="M162" s="42">
        <v>18</v>
      </c>
      <c r="N162" s="46">
        <f t="shared" si="16"/>
        <v>20</v>
      </c>
      <c r="O162" s="42">
        <v>20</v>
      </c>
      <c r="P162" s="11">
        <f t="shared" si="17"/>
        <v>20</v>
      </c>
      <c r="Q162" s="42">
        <v>14</v>
      </c>
      <c r="R162" s="46">
        <f t="shared" si="18"/>
        <v>20</v>
      </c>
    </row>
    <row r="163" spans="1:18" x14ac:dyDescent="0.25">
      <c r="A163" s="22">
        <v>3</v>
      </c>
      <c r="B163" s="22">
        <v>4</v>
      </c>
      <c r="C163" s="22">
        <v>3</v>
      </c>
      <c r="D163" s="22">
        <v>4</v>
      </c>
      <c r="E163" s="22">
        <v>3</v>
      </c>
      <c r="F163" s="11">
        <f t="shared" si="13"/>
        <v>17</v>
      </c>
      <c r="I163" s="42">
        <v>17</v>
      </c>
      <c r="J163" s="46">
        <f t="shared" si="14"/>
        <v>17</v>
      </c>
      <c r="K163" s="42">
        <v>17</v>
      </c>
      <c r="L163" s="11">
        <f t="shared" si="15"/>
        <v>17</v>
      </c>
      <c r="M163" s="42">
        <v>16</v>
      </c>
      <c r="N163" s="46">
        <f t="shared" si="16"/>
        <v>17</v>
      </c>
      <c r="O163" s="42">
        <v>17</v>
      </c>
      <c r="P163" s="11">
        <f t="shared" si="17"/>
        <v>17</v>
      </c>
      <c r="Q163" s="42">
        <v>20</v>
      </c>
      <c r="R163" s="46">
        <f t="shared" si="18"/>
        <v>17</v>
      </c>
    </row>
    <row r="164" spans="1:18" x14ac:dyDescent="0.25">
      <c r="A164" s="22">
        <v>5</v>
      </c>
      <c r="B164" s="22">
        <v>5</v>
      </c>
      <c r="C164" s="22">
        <v>4</v>
      </c>
      <c r="D164" s="22">
        <v>5</v>
      </c>
      <c r="E164" s="22">
        <v>4</v>
      </c>
      <c r="F164" s="11">
        <f t="shared" si="13"/>
        <v>23</v>
      </c>
      <c r="I164" s="42">
        <v>17</v>
      </c>
      <c r="J164" s="46">
        <f t="shared" si="14"/>
        <v>23</v>
      </c>
      <c r="K164" s="42">
        <v>18</v>
      </c>
      <c r="L164" s="11">
        <f t="shared" si="15"/>
        <v>23</v>
      </c>
      <c r="M164" s="42">
        <v>23</v>
      </c>
      <c r="N164" s="46">
        <f t="shared" si="16"/>
        <v>23</v>
      </c>
      <c r="O164" s="42">
        <v>14</v>
      </c>
      <c r="P164" s="11">
        <f t="shared" si="17"/>
        <v>23</v>
      </c>
      <c r="Q164" s="42">
        <v>25</v>
      </c>
      <c r="R164" s="46">
        <f t="shared" si="18"/>
        <v>23</v>
      </c>
    </row>
    <row r="165" spans="1:18" x14ac:dyDescent="0.25">
      <c r="A165" s="22">
        <v>4</v>
      </c>
      <c r="B165" s="22">
        <v>2</v>
      </c>
      <c r="C165" s="22">
        <v>4</v>
      </c>
      <c r="D165" s="22">
        <v>4</v>
      </c>
      <c r="E165" s="22">
        <v>2</v>
      </c>
      <c r="F165" s="11">
        <f t="shared" si="13"/>
        <v>16</v>
      </c>
      <c r="I165" s="42">
        <v>14</v>
      </c>
      <c r="J165" s="46">
        <f t="shared" si="14"/>
        <v>16</v>
      </c>
      <c r="K165" s="42">
        <v>16</v>
      </c>
      <c r="L165" s="11">
        <f t="shared" si="15"/>
        <v>16</v>
      </c>
      <c r="M165" s="42">
        <v>10</v>
      </c>
      <c r="N165" s="46">
        <f t="shared" si="16"/>
        <v>16</v>
      </c>
      <c r="O165" s="42">
        <v>13</v>
      </c>
      <c r="P165" s="11">
        <f t="shared" si="17"/>
        <v>16</v>
      </c>
      <c r="Q165" s="42">
        <v>25</v>
      </c>
      <c r="R165" s="46">
        <f t="shared" si="18"/>
        <v>16</v>
      </c>
    </row>
    <row r="166" spans="1:18" x14ac:dyDescent="0.25">
      <c r="A166" s="22">
        <v>3</v>
      </c>
      <c r="B166" s="22">
        <v>2</v>
      </c>
      <c r="C166" s="22">
        <v>2</v>
      </c>
      <c r="D166" s="22">
        <v>2</v>
      </c>
      <c r="E166" s="22">
        <v>2</v>
      </c>
      <c r="F166" s="11">
        <f t="shared" si="13"/>
        <v>11</v>
      </c>
      <c r="I166" s="42">
        <v>11</v>
      </c>
      <c r="J166" s="46">
        <f t="shared" si="14"/>
        <v>11</v>
      </c>
      <c r="K166" s="42">
        <v>17</v>
      </c>
      <c r="L166" s="11">
        <f t="shared" si="15"/>
        <v>11</v>
      </c>
      <c r="M166" s="42">
        <v>12</v>
      </c>
      <c r="N166" s="46">
        <f t="shared" si="16"/>
        <v>11</v>
      </c>
      <c r="O166" s="42">
        <v>20</v>
      </c>
      <c r="P166" s="11">
        <f t="shared" si="17"/>
        <v>11</v>
      </c>
      <c r="Q166" s="42">
        <v>22</v>
      </c>
      <c r="R166" s="46">
        <f t="shared" si="18"/>
        <v>11</v>
      </c>
    </row>
    <row r="167" spans="1:18" x14ac:dyDescent="0.25">
      <c r="A167" s="22">
        <v>4</v>
      </c>
      <c r="B167" s="22">
        <v>3</v>
      </c>
      <c r="C167" s="22">
        <v>2</v>
      </c>
      <c r="D167" s="22">
        <v>4</v>
      </c>
      <c r="E167" s="22">
        <v>2</v>
      </c>
      <c r="F167" s="11">
        <f t="shared" si="13"/>
        <v>15</v>
      </c>
      <c r="I167" s="42">
        <v>21</v>
      </c>
      <c r="J167" s="46">
        <f t="shared" si="14"/>
        <v>15</v>
      </c>
      <c r="K167" s="42">
        <v>14</v>
      </c>
      <c r="L167" s="11">
        <f t="shared" si="15"/>
        <v>15</v>
      </c>
      <c r="M167" s="42">
        <v>15</v>
      </c>
      <c r="N167" s="46">
        <f t="shared" si="16"/>
        <v>15</v>
      </c>
      <c r="O167" s="42">
        <v>16</v>
      </c>
      <c r="P167" s="11">
        <f t="shared" si="17"/>
        <v>15</v>
      </c>
      <c r="Q167" s="42">
        <v>25</v>
      </c>
      <c r="R167" s="46">
        <f t="shared" si="18"/>
        <v>15</v>
      </c>
    </row>
    <row r="168" spans="1:18" x14ac:dyDescent="0.25">
      <c r="A168" s="22">
        <v>2</v>
      </c>
      <c r="B168" s="22">
        <v>1</v>
      </c>
      <c r="C168" s="22">
        <v>4</v>
      </c>
      <c r="D168" s="22">
        <v>2</v>
      </c>
      <c r="E168" s="22">
        <v>3</v>
      </c>
      <c r="F168" s="11">
        <f t="shared" si="13"/>
        <v>12</v>
      </c>
      <c r="I168" s="42">
        <v>14</v>
      </c>
      <c r="J168" s="46">
        <f t="shared" si="14"/>
        <v>12</v>
      </c>
      <c r="K168" s="42">
        <v>12</v>
      </c>
      <c r="L168" s="11">
        <f t="shared" si="15"/>
        <v>12</v>
      </c>
      <c r="M168" s="42">
        <v>15</v>
      </c>
      <c r="N168" s="46">
        <f t="shared" si="16"/>
        <v>12</v>
      </c>
      <c r="O168" s="42">
        <v>17</v>
      </c>
      <c r="P168" s="11">
        <f t="shared" si="17"/>
        <v>12</v>
      </c>
      <c r="Q168" s="42">
        <v>23</v>
      </c>
      <c r="R168" s="46">
        <f t="shared" si="18"/>
        <v>12</v>
      </c>
    </row>
    <row r="169" spans="1:18" x14ac:dyDescent="0.25">
      <c r="A169" s="22">
        <v>2</v>
      </c>
      <c r="B169" s="22">
        <v>2</v>
      </c>
      <c r="C169" s="22">
        <v>3</v>
      </c>
      <c r="D169" s="22">
        <v>2</v>
      </c>
      <c r="E169" s="22">
        <v>2</v>
      </c>
      <c r="F169" s="11">
        <f t="shared" si="13"/>
        <v>11</v>
      </c>
      <c r="I169" s="42">
        <v>11</v>
      </c>
      <c r="J169" s="46">
        <f t="shared" si="14"/>
        <v>11</v>
      </c>
      <c r="K169" s="42">
        <v>14</v>
      </c>
      <c r="L169" s="11">
        <f t="shared" si="15"/>
        <v>11</v>
      </c>
      <c r="M169" s="42">
        <v>19</v>
      </c>
      <c r="N169" s="46">
        <f t="shared" si="16"/>
        <v>11</v>
      </c>
      <c r="O169" s="42">
        <v>20</v>
      </c>
      <c r="P169" s="11">
        <f t="shared" si="17"/>
        <v>11</v>
      </c>
      <c r="Q169" s="42">
        <v>13</v>
      </c>
      <c r="R169" s="46">
        <f t="shared" si="18"/>
        <v>11</v>
      </c>
    </row>
    <row r="170" spans="1:18" x14ac:dyDescent="0.25">
      <c r="A170" s="22">
        <v>2</v>
      </c>
      <c r="B170" s="22">
        <v>4</v>
      </c>
      <c r="C170" s="22">
        <v>4</v>
      </c>
      <c r="D170" s="22">
        <v>5</v>
      </c>
      <c r="E170" s="22">
        <v>4</v>
      </c>
      <c r="F170" s="11">
        <f t="shared" si="13"/>
        <v>19</v>
      </c>
      <c r="I170" s="42">
        <v>19</v>
      </c>
      <c r="J170" s="46">
        <f t="shared" si="14"/>
        <v>19</v>
      </c>
      <c r="K170" s="42">
        <v>15</v>
      </c>
      <c r="L170" s="11">
        <f t="shared" si="15"/>
        <v>19</v>
      </c>
      <c r="M170" s="42">
        <v>17</v>
      </c>
      <c r="N170" s="46">
        <f t="shared" si="16"/>
        <v>19</v>
      </c>
      <c r="O170" s="42">
        <v>22</v>
      </c>
      <c r="P170" s="11">
        <f t="shared" si="17"/>
        <v>19</v>
      </c>
      <c r="Q170" s="42">
        <v>20</v>
      </c>
      <c r="R170" s="46">
        <f t="shared" si="18"/>
        <v>19</v>
      </c>
    </row>
    <row r="171" spans="1:18" x14ac:dyDescent="0.25">
      <c r="A171" s="22">
        <v>3</v>
      </c>
      <c r="B171" s="22">
        <v>2</v>
      </c>
      <c r="C171" s="22">
        <v>3</v>
      </c>
      <c r="D171" s="22">
        <v>2</v>
      </c>
      <c r="E171" s="22">
        <v>3</v>
      </c>
      <c r="F171" s="11">
        <f t="shared" si="13"/>
        <v>13</v>
      </c>
      <c r="I171" s="42">
        <v>8</v>
      </c>
      <c r="J171" s="46">
        <f t="shared" si="14"/>
        <v>13</v>
      </c>
      <c r="K171" s="42">
        <v>18</v>
      </c>
      <c r="L171" s="11">
        <f t="shared" si="15"/>
        <v>13</v>
      </c>
      <c r="M171" s="42">
        <v>22</v>
      </c>
      <c r="N171" s="46">
        <f t="shared" si="16"/>
        <v>13</v>
      </c>
      <c r="O171" s="42">
        <v>13</v>
      </c>
      <c r="P171" s="11">
        <f t="shared" si="17"/>
        <v>13</v>
      </c>
      <c r="Q171" s="42">
        <v>21</v>
      </c>
      <c r="R171" s="46">
        <f t="shared" si="18"/>
        <v>13</v>
      </c>
    </row>
    <row r="172" spans="1:18" x14ac:dyDescent="0.25">
      <c r="A172" s="22">
        <v>2</v>
      </c>
      <c r="B172" s="22">
        <v>2</v>
      </c>
      <c r="C172" s="22">
        <v>2</v>
      </c>
      <c r="D172" s="22">
        <v>1</v>
      </c>
      <c r="E172" s="22">
        <v>3</v>
      </c>
      <c r="F172" s="11">
        <f t="shared" si="13"/>
        <v>10</v>
      </c>
      <c r="I172" s="42">
        <v>18</v>
      </c>
      <c r="J172" s="46">
        <f t="shared" si="14"/>
        <v>10</v>
      </c>
      <c r="K172" s="42">
        <v>9</v>
      </c>
      <c r="L172" s="11">
        <f t="shared" si="15"/>
        <v>10</v>
      </c>
      <c r="M172" s="42">
        <v>10</v>
      </c>
      <c r="N172" s="46">
        <f t="shared" si="16"/>
        <v>10</v>
      </c>
      <c r="O172" s="42">
        <v>14</v>
      </c>
      <c r="P172" s="11">
        <f t="shared" si="17"/>
        <v>10</v>
      </c>
      <c r="Q172" s="42">
        <v>19</v>
      </c>
      <c r="R172" s="46">
        <f t="shared" si="18"/>
        <v>10</v>
      </c>
    </row>
    <row r="173" spans="1:18" x14ac:dyDescent="0.25">
      <c r="A173" s="22">
        <v>2</v>
      </c>
      <c r="B173" s="22">
        <v>3</v>
      </c>
      <c r="C173" s="22">
        <v>2</v>
      </c>
      <c r="D173" s="22">
        <v>3</v>
      </c>
      <c r="E173" s="22">
        <v>2</v>
      </c>
      <c r="F173" s="11">
        <f t="shared" si="13"/>
        <v>12</v>
      </c>
      <c r="I173" s="42">
        <v>14</v>
      </c>
      <c r="J173" s="46">
        <f t="shared" si="14"/>
        <v>12</v>
      </c>
      <c r="K173" s="42">
        <v>17</v>
      </c>
      <c r="L173" s="11">
        <f t="shared" si="15"/>
        <v>12</v>
      </c>
      <c r="M173" s="42">
        <v>18</v>
      </c>
      <c r="N173" s="46">
        <f t="shared" si="16"/>
        <v>12</v>
      </c>
      <c r="O173" s="42">
        <v>12</v>
      </c>
      <c r="P173" s="11">
        <f t="shared" si="17"/>
        <v>12</v>
      </c>
      <c r="Q173" s="42">
        <v>15</v>
      </c>
      <c r="R173" s="46">
        <f t="shared" si="18"/>
        <v>12</v>
      </c>
    </row>
    <row r="174" spans="1:18" x14ac:dyDescent="0.25">
      <c r="A174" s="22">
        <v>3</v>
      </c>
      <c r="B174" s="22">
        <v>5</v>
      </c>
      <c r="C174" s="22">
        <v>3</v>
      </c>
      <c r="D174" s="22">
        <v>4</v>
      </c>
      <c r="E174" s="22">
        <v>2</v>
      </c>
      <c r="F174" s="11">
        <f t="shared" si="13"/>
        <v>17</v>
      </c>
      <c r="I174" s="42">
        <v>17</v>
      </c>
      <c r="J174" s="46">
        <f t="shared" si="14"/>
        <v>17</v>
      </c>
      <c r="K174" s="42">
        <v>16</v>
      </c>
      <c r="L174" s="11">
        <f t="shared" si="15"/>
        <v>17</v>
      </c>
      <c r="M174" s="42">
        <v>22</v>
      </c>
      <c r="N174" s="46">
        <f t="shared" si="16"/>
        <v>17</v>
      </c>
      <c r="O174" s="42">
        <v>15</v>
      </c>
      <c r="P174" s="11">
        <f t="shared" si="17"/>
        <v>17</v>
      </c>
      <c r="Q174" s="42">
        <v>13</v>
      </c>
      <c r="R174" s="46">
        <f t="shared" si="18"/>
        <v>17</v>
      </c>
    </row>
    <row r="175" spans="1:18" x14ac:dyDescent="0.25">
      <c r="A175" s="22">
        <v>2</v>
      </c>
      <c r="B175" s="22">
        <v>2</v>
      </c>
      <c r="C175" s="22">
        <v>2</v>
      </c>
      <c r="D175" s="22">
        <v>2</v>
      </c>
      <c r="E175" s="22">
        <v>3</v>
      </c>
      <c r="F175" s="11">
        <f t="shared" si="13"/>
        <v>11</v>
      </c>
      <c r="I175" s="42">
        <v>14</v>
      </c>
      <c r="J175" s="46">
        <f t="shared" si="14"/>
        <v>11</v>
      </c>
      <c r="K175" s="42">
        <v>11</v>
      </c>
      <c r="L175" s="11">
        <f t="shared" si="15"/>
        <v>11</v>
      </c>
      <c r="M175" s="42">
        <v>12</v>
      </c>
      <c r="N175" s="46">
        <f t="shared" si="16"/>
        <v>11</v>
      </c>
      <c r="O175" s="42">
        <v>13</v>
      </c>
      <c r="P175" s="11">
        <f t="shared" si="17"/>
        <v>11</v>
      </c>
      <c r="Q175" s="42">
        <v>10</v>
      </c>
      <c r="R175" s="46">
        <f t="shared" si="18"/>
        <v>11</v>
      </c>
    </row>
    <row r="176" spans="1:18" x14ac:dyDescent="0.25">
      <c r="A176" s="22">
        <v>3</v>
      </c>
      <c r="B176" s="22">
        <v>2</v>
      </c>
      <c r="C176" s="22">
        <v>3</v>
      </c>
      <c r="D176" s="22">
        <v>2</v>
      </c>
      <c r="E176" s="22">
        <v>3</v>
      </c>
      <c r="F176" s="11">
        <f t="shared" si="13"/>
        <v>13</v>
      </c>
      <c r="I176" s="42">
        <v>14</v>
      </c>
      <c r="J176" s="46">
        <f t="shared" si="14"/>
        <v>13</v>
      </c>
      <c r="K176" s="42">
        <v>10</v>
      </c>
      <c r="L176" s="11">
        <f t="shared" si="15"/>
        <v>13</v>
      </c>
      <c r="M176" s="42">
        <v>15</v>
      </c>
      <c r="N176" s="46">
        <f t="shared" si="16"/>
        <v>13</v>
      </c>
      <c r="O176" s="42">
        <v>13</v>
      </c>
      <c r="P176" s="11">
        <f t="shared" si="17"/>
        <v>13</v>
      </c>
      <c r="Q176" s="42">
        <v>21</v>
      </c>
      <c r="R176" s="46">
        <f t="shared" si="18"/>
        <v>13</v>
      </c>
    </row>
    <row r="177" spans="1:18" x14ac:dyDescent="0.25">
      <c r="A177" s="22">
        <v>3</v>
      </c>
      <c r="B177" s="22">
        <v>2</v>
      </c>
      <c r="C177" s="22">
        <v>3</v>
      </c>
      <c r="D177" s="22">
        <v>2</v>
      </c>
      <c r="E177" s="22">
        <v>4</v>
      </c>
      <c r="F177" s="11">
        <f t="shared" si="13"/>
        <v>14</v>
      </c>
      <c r="I177" s="42">
        <v>17</v>
      </c>
      <c r="J177" s="46">
        <f t="shared" si="14"/>
        <v>14</v>
      </c>
      <c r="K177" s="42">
        <v>15</v>
      </c>
      <c r="L177" s="11">
        <f t="shared" si="15"/>
        <v>14</v>
      </c>
      <c r="M177" s="42">
        <v>14</v>
      </c>
      <c r="N177" s="46">
        <f t="shared" si="16"/>
        <v>14</v>
      </c>
      <c r="O177" s="42">
        <v>23</v>
      </c>
      <c r="P177" s="11">
        <f t="shared" si="17"/>
        <v>14</v>
      </c>
      <c r="Q177" s="42">
        <v>14</v>
      </c>
      <c r="R177" s="46">
        <f t="shared" si="18"/>
        <v>14</v>
      </c>
    </row>
    <row r="178" spans="1:18" x14ac:dyDescent="0.25">
      <c r="A178" s="22">
        <v>2</v>
      </c>
      <c r="B178" s="22">
        <v>3</v>
      </c>
      <c r="C178" s="22">
        <v>3</v>
      </c>
      <c r="D178" s="22">
        <v>3</v>
      </c>
      <c r="E178" s="22">
        <v>2</v>
      </c>
      <c r="F178" s="11">
        <f t="shared" si="13"/>
        <v>13</v>
      </c>
      <c r="I178" s="42">
        <v>13</v>
      </c>
      <c r="J178" s="46">
        <f t="shared" si="14"/>
        <v>13</v>
      </c>
      <c r="K178" s="42">
        <v>15</v>
      </c>
      <c r="L178" s="11">
        <f t="shared" si="15"/>
        <v>13</v>
      </c>
      <c r="M178" s="42">
        <v>11</v>
      </c>
      <c r="N178" s="46">
        <f t="shared" si="16"/>
        <v>13</v>
      </c>
      <c r="O178" s="42">
        <v>16</v>
      </c>
      <c r="P178" s="11">
        <f t="shared" si="17"/>
        <v>13</v>
      </c>
      <c r="Q178" s="42">
        <v>15</v>
      </c>
      <c r="R178" s="46">
        <f t="shared" si="18"/>
        <v>13</v>
      </c>
    </row>
    <row r="179" spans="1:18" x14ac:dyDescent="0.25">
      <c r="A179" s="22">
        <v>3</v>
      </c>
      <c r="B179" s="22">
        <v>4</v>
      </c>
      <c r="C179" s="22">
        <v>4</v>
      </c>
      <c r="D179" s="22">
        <v>4</v>
      </c>
      <c r="E179" s="22">
        <v>5</v>
      </c>
      <c r="F179" s="11">
        <f t="shared" si="13"/>
        <v>20</v>
      </c>
      <c r="I179" s="42">
        <v>13</v>
      </c>
      <c r="J179" s="46">
        <f t="shared" si="14"/>
        <v>20</v>
      </c>
      <c r="K179" s="42">
        <v>20</v>
      </c>
      <c r="L179" s="11">
        <f t="shared" si="15"/>
        <v>20</v>
      </c>
      <c r="M179" s="42">
        <v>15</v>
      </c>
      <c r="N179" s="46">
        <f t="shared" si="16"/>
        <v>20</v>
      </c>
      <c r="O179" s="42">
        <v>17</v>
      </c>
      <c r="P179" s="11">
        <f t="shared" si="17"/>
        <v>20</v>
      </c>
      <c r="Q179" s="42">
        <v>18</v>
      </c>
      <c r="R179" s="46">
        <f t="shared" si="18"/>
        <v>20</v>
      </c>
    </row>
    <row r="180" spans="1:18" x14ac:dyDescent="0.25">
      <c r="A180" s="22">
        <v>3</v>
      </c>
      <c r="B180" s="22">
        <v>4</v>
      </c>
      <c r="C180" s="22">
        <v>3</v>
      </c>
      <c r="D180" s="22">
        <v>4</v>
      </c>
      <c r="E180" s="22">
        <v>3</v>
      </c>
      <c r="F180" s="11">
        <f t="shared" si="13"/>
        <v>17</v>
      </c>
      <c r="I180" s="42">
        <v>15</v>
      </c>
      <c r="J180" s="46">
        <f t="shared" si="14"/>
        <v>17</v>
      </c>
      <c r="K180" s="42">
        <v>19</v>
      </c>
      <c r="L180" s="11">
        <f t="shared" si="15"/>
        <v>17</v>
      </c>
      <c r="M180" s="42">
        <v>20</v>
      </c>
      <c r="N180" s="46">
        <f t="shared" si="16"/>
        <v>17</v>
      </c>
      <c r="O180" s="42">
        <v>17</v>
      </c>
      <c r="P180" s="11">
        <f t="shared" si="17"/>
        <v>17</v>
      </c>
      <c r="Q180" s="42">
        <v>21</v>
      </c>
      <c r="R180" s="46">
        <f t="shared" si="18"/>
        <v>17</v>
      </c>
    </row>
    <row r="181" spans="1:18" x14ac:dyDescent="0.25">
      <c r="A181" s="22">
        <v>2</v>
      </c>
      <c r="B181" s="22">
        <v>3</v>
      </c>
      <c r="C181" s="22">
        <v>2</v>
      </c>
      <c r="D181" s="22">
        <v>3</v>
      </c>
      <c r="E181" s="22">
        <v>2</v>
      </c>
      <c r="F181" s="11">
        <f t="shared" si="13"/>
        <v>12</v>
      </c>
      <c r="I181" s="42">
        <v>15</v>
      </c>
      <c r="J181" s="46">
        <f t="shared" si="14"/>
        <v>12</v>
      </c>
      <c r="K181" s="42">
        <v>16</v>
      </c>
      <c r="L181" s="11">
        <f t="shared" si="15"/>
        <v>12</v>
      </c>
      <c r="M181" s="42">
        <v>17</v>
      </c>
      <c r="N181" s="46">
        <f t="shared" si="16"/>
        <v>12</v>
      </c>
      <c r="O181" s="42">
        <v>12</v>
      </c>
      <c r="P181" s="11">
        <f t="shared" si="17"/>
        <v>12</v>
      </c>
      <c r="Q181" s="42">
        <v>18</v>
      </c>
      <c r="R181" s="46">
        <f t="shared" si="18"/>
        <v>12</v>
      </c>
    </row>
    <row r="182" spans="1:18" x14ac:dyDescent="0.25">
      <c r="A182" s="22">
        <v>2</v>
      </c>
      <c r="B182" s="22">
        <v>2</v>
      </c>
      <c r="C182" s="22">
        <v>4</v>
      </c>
      <c r="D182" s="22">
        <v>2</v>
      </c>
      <c r="E182" s="22">
        <v>2</v>
      </c>
      <c r="F182" s="11">
        <f t="shared" si="13"/>
        <v>12</v>
      </c>
      <c r="I182" s="42">
        <v>13</v>
      </c>
      <c r="J182" s="46">
        <f t="shared" si="14"/>
        <v>12</v>
      </c>
      <c r="K182" s="42">
        <v>12</v>
      </c>
      <c r="L182" s="11">
        <f t="shared" si="15"/>
        <v>12</v>
      </c>
      <c r="M182" s="42">
        <v>16</v>
      </c>
      <c r="N182" s="46">
        <f t="shared" si="16"/>
        <v>12</v>
      </c>
      <c r="O182" s="42">
        <v>18</v>
      </c>
      <c r="P182" s="11">
        <f t="shared" si="17"/>
        <v>12</v>
      </c>
      <c r="Q182" s="42">
        <v>22</v>
      </c>
      <c r="R182" s="46">
        <f t="shared" si="18"/>
        <v>12</v>
      </c>
    </row>
    <row r="183" spans="1:18" x14ac:dyDescent="0.25">
      <c r="A183" s="22">
        <v>4</v>
      </c>
      <c r="B183" s="22">
        <v>3</v>
      </c>
      <c r="C183" s="22">
        <v>3</v>
      </c>
      <c r="D183" s="22">
        <v>4</v>
      </c>
      <c r="E183" s="22">
        <v>3</v>
      </c>
      <c r="F183" s="11">
        <f t="shared" si="13"/>
        <v>17</v>
      </c>
      <c r="I183" s="42">
        <v>16</v>
      </c>
      <c r="J183" s="46">
        <f t="shared" si="14"/>
        <v>17</v>
      </c>
      <c r="K183" s="42">
        <v>15</v>
      </c>
      <c r="L183" s="11">
        <f t="shared" si="15"/>
        <v>17</v>
      </c>
      <c r="M183" s="42">
        <v>17</v>
      </c>
      <c r="N183" s="46">
        <f t="shared" si="16"/>
        <v>17</v>
      </c>
      <c r="O183" s="42">
        <v>20</v>
      </c>
      <c r="P183" s="11">
        <f t="shared" si="17"/>
        <v>17</v>
      </c>
      <c r="Q183" s="42">
        <v>13</v>
      </c>
      <c r="R183" s="46">
        <f t="shared" si="18"/>
        <v>17</v>
      </c>
    </row>
    <row r="184" spans="1:18" x14ac:dyDescent="0.25">
      <c r="A184" s="22">
        <v>3</v>
      </c>
      <c r="B184" s="22">
        <v>5</v>
      </c>
      <c r="C184" s="22">
        <v>4</v>
      </c>
      <c r="D184" s="22">
        <v>2</v>
      </c>
      <c r="E184" s="22">
        <v>2</v>
      </c>
      <c r="F184" s="11">
        <f t="shared" si="13"/>
        <v>16</v>
      </c>
      <c r="I184" s="42">
        <v>17</v>
      </c>
      <c r="J184" s="46">
        <f t="shared" si="14"/>
        <v>16</v>
      </c>
      <c r="K184" s="42">
        <v>13</v>
      </c>
      <c r="L184" s="11">
        <f t="shared" si="15"/>
        <v>16</v>
      </c>
      <c r="M184" s="42">
        <v>18</v>
      </c>
      <c r="N184" s="46">
        <f t="shared" si="16"/>
        <v>16</v>
      </c>
      <c r="O184" s="42">
        <v>14</v>
      </c>
      <c r="P184" s="11">
        <f t="shared" si="17"/>
        <v>16</v>
      </c>
      <c r="Q184" s="42">
        <v>20</v>
      </c>
      <c r="R184" s="46">
        <f t="shared" si="18"/>
        <v>16</v>
      </c>
    </row>
    <row r="185" spans="1:18" x14ac:dyDescent="0.25">
      <c r="A185" s="22">
        <v>3</v>
      </c>
      <c r="B185" s="22">
        <v>2</v>
      </c>
      <c r="C185" s="22">
        <v>3</v>
      </c>
      <c r="D185" s="22">
        <v>2</v>
      </c>
      <c r="E185" s="22">
        <v>3</v>
      </c>
      <c r="F185" s="11">
        <f t="shared" si="13"/>
        <v>13</v>
      </c>
      <c r="I185" s="42">
        <v>13</v>
      </c>
      <c r="J185" s="46">
        <f t="shared" si="14"/>
        <v>13</v>
      </c>
      <c r="K185" s="42">
        <v>13</v>
      </c>
      <c r="L185" s="11">
        <f t="shared" si="15"/>
        <v>13</v>
      </c>
      <c r="M185" s="42">
        <v>16</v>
      </c>
      <c r="N185" s="46">
        <f t="shared" si="16"/>
        <v>13</v>
      </c>
      <c r="O185" s="42">
        <v>17</v>
      </c>
      <c r="P185" s="11">
        <f t="shared" si="17"/>
        <v>13</v>
      </c>
      <c r="Q185" s="42">
        <v>21</v>
      </c>
      <c r="R185" s="46">
        <f t="shared" si="18"/>
        <v>13</v>
      </c>
    </row>
    <row r="186" spans="1:18" x14ac:dyDescent="0.25">
      <c r="A186" s="22">
        <v>4</v>
      </c>
      <c r="B186" s="22">
        <v>4</v>
      </c>
      <c r="C186" s="22">
        <v>4</v>
      </c>
      <c r="D186" s="22">
        <v>1</v>
      </c>
      <c r="E186" s="22">
        <v>2</v>
      </c>
      <c r="F186" s="11">
        <f t="shared" si="13"/>
        <v>15</v>
      </c>
      <c r="I186" s="42">
        <v>12</v>
      </c>
      <c r="J186" s="46">
        <f t="shared" si="14"/>
        <v>15</v>
      </c>
      <c r="K186" s="42">
        <v>15</v>
      </c>
      <c r="L186" s="11">
        <f t="shared" si="15"/>
        <v>15</v>
      </c>
      <c r="M186" s="42">
        <v>18</v>
      </c>
      <c r="N186" s="46">
        <f t="shared" si="16"/>
        <v>15</v>
      </c>
      <c r="O186" s="42">
        <v>17</v>
      </c>
      <c r="P186" s="11">
        <f t="shared" si="17"/>
        <v>15</v>
      </c>
      <c r="Q186" s="42">
        <v>18</v>
      </c>
      <c r="R186" s="46">
        <f t="shared" si="18"/>
        <v>15</v>
      </c>
    </row>
    <row r="187" spans="1:18" x14ac:dyDescent="0.25">
      <c r="A187" s="22">
        <v>2</v>
      </c>
      <c r="B187" s="22">
        <v>3</v>
      </c>
      <c r="C187" s="22">
        <v>1</v>
      </c>
      <c r="D187" s="22">
        <v>2</v>
      </c>
      <c r="E187" s="22">
        <v>3</v>
      </c>
      <c r="F187" s="11">
        <f t="shared" si="13"/>
        <v>11</v>
      </c>
      <c r="I187" s="42">
        <v>14</v>
      </c>
      <c r="J187" s="46">
        <f t="shared" si="14"/>
        <v>11</v>
      </c>
      <c r="K187" s="42">
        <v>17</v>
      </c>
      <c r="L187" s="11">
        <f t="shared" si="15"/>
        <v>11</v>
      </c>
      <c r="M187" s="42">
        <v>11</v>
      </c>
      <c r="N187" s="46">
        <f t="shared" si="16"/>
        <v>11</v>
      </c>
      <c r="O187" s="42">
        <v>20</v>
      </c>
      <c r="P187" s="11">
        <f t="shared" si="17"/>
        <v>11</v>
      </c>
      <c r="Q187" s="42">
        <v>18</v>
      </c>
      <c r="R187" s="46">
        <f t="shared" si="18"/>
        <v>11</v>
      </c>
    </row>
    <row r="188" spans="1:18" x14ac:dyDescent="0.25">
      <c r="A188" s="22">
        <v>1</v>
      </c>
      <c r="B188" s="22">
        <v>3</v>
      </c>
      <c r="C188" s="22">
        <v>2</v>
      </c>
      <c r="D188" s="22">
        <v>3</v>
      </c>
      <c r="E188" s="22">
        <v>2</v>
      </c>
      <c r="F188" s="11">
        <f t="shared" si="13"/>
        <v>11</v>
      </c>
      <c r="I188" s="42">
        <v>11</v>
      </c>
      <c r="J188" s="46">
        <f t="shared" si="14"/>
        <v>11</v>
      </c>
      <c r="K188" s="42">
        <v>12</v>
      </c>
      <c r="L188" s="11">
        <f t="shared" si="15"/>
        <v>11</v>
      </c>
      <c r="M188" s="42">
        <v>14</v>
      </c>
      <c r="N188" s="46">
        <f t="shared" si="16"/>
        <v>11</v>
      </c>
      <c r="O188" s="42">
        <v>23</v>
      </c>
      <c r="P188" s="11">
        <f t="shared" si="17"/>
        <v>11</v>
      </c>
      <c r="Q188" s="42">
        <v>21</v>
      </c>
      <c r="R188" s="46">
        <f t="shared" si="18"/>
        <v>11</v>
      </c>
    </row>
    <row r="189" spans="1:18" x14ac:dyDescent="0.25">
      <c r="A189" s="22">
        <v>2</v>
      </c>
      <c r="B189" s="22">
        <v>3</v>
      </c>
      <c r="C189" s="22">
        <v>2</v>
      </c>
      <c r="D189" s="22">
        <v>3</v>
      </c>
      <c r="E189" s="22">
        <v>3</v>
      </c>
      <c r="F189" s="11">
        <f t="shared" si="13"/>
        <v>13</v>
      </c>
      <c r="I189" s="42">
        <v>15</v>
      </c>
      <c r="J189" s="46">
        <f t="shared" si="14"/>
        <v>13</v>
      </c>
      <c r="K189" s="42">
        <v>17</v>
      </c>
      <c r="L189" s="11">
        <f t="shared" si="15"/>
        <v>13</v>
      </c>
      <c r="M189" s="42">
        <v>16</v>
      </c>
      <c r="N189" s="46">
        <f t="shared" si="16"/>
        <v>13</v>
      </c>
      <c r="O189" s="42">
        <v>18</v>
      </c>
      <c r="P189" s="11">
        <f t="shared" si="17"/>
        <v>13</v>
      </c>
      <c r="Q189" s="42">
        <v>20</v>
      </c>
      <c r="R189" s="46">
        <f t="shared" si="18"/>
        <v>13</v>
      </c>
    </row>
    <row r="190" spans="1:18" x14ac:dyDescent="0.25">
      <c r="A190" s="22">
        <v>3</v>
      </c>
      <c r="B190" s="22">
        <v>2</v>
      </c>
      <c r="C190" s="22">
        <v>2</v>
      </c>
      <c r="D190" s="22">
        <v>3</v>
      </c>
      <c r="E190" s="22">
        <v>2</v>
      </c>
      <c r="F190" s="11">
        <f t="shared" si="13"/>
        <v>12</v>
      </c>
      <c r="I190" s="42">
        <v>12</v>
      </c>
      <c r="J190" s="46">
        <f t="shared" si="14"/>
        <v>12</v>
      </c>
      <c r="K190" s="42">
        <v>14</v>
      </c>
      <c r="L190" s="11">
        <f t="shared" si="15"/>
        <v>12</v>
      </c>
      <c r="M190" s="42">
        <v>18</v>
      </c>
      <c r="N190" s="46">
        <f t="shared" si="16"/>
        <v>12</v>
      </c>
      <c r="O190" s="42">
        <v>19</v>
      </c>
      <c r="P190" s="11">
        <f t="shared" si="17"/>
        <v>12</v>
      </c>
      <c r="Q190" s="42">
        <v>22</v>
      </c>
      <c r="R190" s="46">
        <f t="shared" si="18"/>
        <v>12</v>
      </c>
    </row>
    <row r="191" spans="1:18" x14ac:dyDescent="0.25">
      <c r="A191" s="22">
        <v>2</v>
      </c>
      <c r="B191" s="22">
        <v>3</v>
      </c>
      <c r="C191" s="22">
        <v>2</v>
      </c>
      <c r="D191" s="22">
        <v>3</v>
      </c>
      <c r="E191" s="22">
        <v>4</v>
      </c>
      <c r="F191" s="11">
        <f t="shared" si="13"/>
        <v>14</v>
      </c>
      <c r="I191" s="42">
        <v>20</v>
      </c>
      <c r="J191" s="46">
        <f t="shared" si="14"/>
        <v>14</v>
      </c>
      <c r="K191" s="42">
        <v>14</v>
      </c>
      <c r="L191" s="11">
        <f t="shared" si="15"/>
        <v>14</v>
      </c>
      <c r="M191" s="42">
        <v>16</v>
      </c>
      <c r="N191" s="46">
        <f t="shared" si="16"/>
        <v>14</v>
      </c>
      <c r="O191" s="42">
        <v>14</v>
      </c>
      <c r="P191" s="11">
        <f t="shared" si="17"/>
        <v>14</v>
      </c>
      <c r="Q191" s="42">
        <v>22</v>
      </c>
      <c r="R191" s="46">
        <f t="shared" si="18"/>
        <v>14</v>
      </c>
    </row>
    <row r="192" spans="1:18" x14ac:dyDescent="0.25">
      <c r="A192" s="22">
        <v>3</v>
      </c>
      <c r="B192" s="22">
        <v>2</v>
      </c>
      <c r="C192" s="22">
        <v>2</v>
      </c>
      <c r="D192" s="22">
        <v>3</v>
      </c>
      <c r="E192" s="22">
        <v>2</v>
      </c>
      <c r="F192" s="11">
        <f t="shared" si="13"/>
        <v>12</v>
      </c>
      <c r="I192" s="42">
        <v>12</v>
      </c>
      <c r="J192" s="46">
        <f t="shared" si="14"/>
        <v>12</v>
      </c>
      <c r="K192" s="42">
        <v>15</v>
      </c>
      <c r="L192" s="11">
        <f t="shared" si="15"/>
        <v>12</v>
      </c>
      <c r="M192" s="42">
        <v>12</v>
      </c>
      <c r="N192" s="46">
        <f t="shared" si="16"/>
        <v>12</v>
      </c>
      <c r="O192" s="42">
        <v>18</v>
      </c>
      <c r="P192" s="11">
        <f t="shared" si="17"/>
        <v>12</v>
      </c>
      <c r="Q192" s="42">
        <v>13</v>
      </c>
      <c r="R192" s="46">
        <f t="shared" si="18"/>
        <v>12</v>
      </c>
    </row>
    <row r="193" spans="1:18" x14ac:dyDescent="0.25">
      <c r="A193" s="22">
        <v>2</v>
      </c>
      <c r="B193" s="22">
        <v>3</v>
      </c>
      <c r="C193" s="22">
        <v>2</v>
      </c>
      <c r="D193" s="22">
        <v>2</v>
      </c>
      <c r="E193" s="22">
        <v>3</v>
      </c>
      <c r="F193" s="11">
        <f t="shared" si="13"/>
        <v>12</v>
      </c>
      <c r="I193" s="42">
        <v>12</v>
      </c>
      <c r="J193" s="46">
        <f t="shared" si="14"/>
        <v>12</v>
      </c>
      <c r="K193" s="42">
        <v>11</v>
      </c>
      <c r="L193" s="11">
        <f t="shared" si="15"/>
        <v>12</v>
      </c>
      <c r="M193" s="42">
        <v>14</v>
      </c>
      <c r="N193" s="46">
        <f t="shared" si="16"/>
        <v>12</v>
      </c>
      <c r="O193" s="42">
        <v>10</v>
      </c>
      <c r="P193" s="11">
        <f t="shared" si="17"/>
        <v>12</v>
      </c>
      <c r="Q193" s="42">
        <v>26</v>
      </c>
      <c r="R193" s="46">
        <f t="shared" si="18"/>
        <v>12</v>
      </c>
    </row>
    <row r="194" spans="1:18" x14ac:dyDescent="0.25">
      <c r="A194" s="22">
        <v>4</v>
      </c>
      <c r="B194" s="22">
        <v>4</v>
      </c>
      <c r="C194" s="22">
        <v>2</v>
      </c>
      <c r="D194" s="22">
        <v>2</v>
      </c>
      <c r="E194" s="22">
        <v>4</v>
      </c>
      <c r="F194" s="11">
        <f t="shared" si="13"/>
        <v>16</v>
      </c>
      <c r="I194" s="42">
        <v>12</v>
      </c>
      <c r="J194" s="46">
        <f t="shared" si="14"/>
        <v>16</v>
      </c>
      <c r="K194" s="42">
        <v>16</v>
      </c>
      <c r="L194" s="11">
        <f t="shared" si="15"/>
        <v>16</v>
      </c>
      <c r="M194" s="42">
        <v>14</v>
      </c>
      <c r="N194" s="46">
        <f t="shared" si="16"/>
        <v>16</v>
      </c>
      <c r="O194" s="42">
        <v>13</v>
      </c>
      <c r="P194" s="11">
        <f t="shared" si="17"/>
        <v>16</v>
      </c>
      <c r="Q194" s="42">
        <v>15</v>
      </c>
      <c r="R194" s="46">
        <f t="shared" si="18"/>
        <v>16</v>
      </c>
    </row>
    <row r="195" spans="1:18" x14ac:dyDescent="0.25">
      <c r="A195" s="22">
        <v>1</v>
      </c>
      <c r="B195" s="22">
        <v>1</v>
      </c>
      <c r="C195" s="22">
        <v>3</v>
      </c>
      <c r="D195" s="22">
        <v>1</v>
      </c>
      <c r="E195" s="22">
        <v>3</v>
      </c>
      <c r="F195" s="11">
        <f t="shared" si="13"/>
        <v>9</v>
      </c>
      <c r="I195" s="42">
        <v>15</v>
      </c>
      <c r="J195" s="46">
        <f t="shared" si="14"/>
        <v>9</v>
      </c>
      <c r="K195" s="42">
        <v>13</v>
      </c>
      <c r="L195" s="11">
        <f t="shared" si="15"/>
        <v>9</v>
      </c>
      <c r="M195" s="42">
        <v>9</v>
      </c>
      <c r="N195" s="46">
        <f t="shared" si="16"/>
        <v>9</v>
      </c>
      <c r="O195" s="42">
        <v>19</v>
      </c>
      <c r="P195" s="11">
        <f t="shared" si="17"/>
        <v>9</v>
      </c>
      <c r="Q195" s="42">
        <v>10</v>
      </c>
      <c r="R195" s="46">
        <f t="shared" si="18"/>
        <v>9</v>
      </c>
    </row>
    <row r="196" spans="1:18" x14ac:dyDescent="0.25">
      <c r="A196" s="22">
        <v>2</v>
      </c>
      <c r="B196" s="22">
        <v>3</v>
      </c>
      <c r="C196" s="22">
        <v>3</v>
      </c>
      <c r="D196" s="22">
        <v>2</v>
      </c>
      <c r="E196" s="22">
        <v>2</v>
      </c>
      <c r="F196" s="11">
        <f t="shared" si="13"/>
        <v>12</v>
      </c>
      <c r="I196" s="42">
        <v>13</v>
      </c>
      <c r="J196" s="46">
        <f t="shared" si="14"/>
        <v>12</v>
      </c>
      <c r="K196" s="42">
        <v>12</v>
      </c>
      <c r="L196" s="11">
        <f t="shared" si="15"/>
        <v>12</v>
      </c>
      <c r="M196" s="42">
        <v>10</v>
      </c>
      <c r="N196" s="46">
        <f t="shared" si="16"/>
        <v>12</v>
      </c>
      <c r="O196" s="42">
        <v>21</v>
      </c>
      <c r="P196" s="11">
        <f t="shared" si="17"/>
        <v>12</v>
      </c>
      <c r="Q196" s="42">
        <v>22</v>
      </c>
      <c r="R196" s="46">
        <f t="shared" si="18"/>
        <v>12</v>
      </c>
    </row>
    <row r="197" spans="1:18" x14ac:dyDescent="0.25">
      <c r="A197" s="22">
        <v>2</v>
      </c>
      <c r="B197" s="22">
        <v>1</v>
      </c>
      <c r="C197" s="22">
        <v>3</v>
      </c>
      <c r="D197" s="22">
        <v>3</v>
      </c>
      <c r="E197" s="22">
        <v>2</v>
      </c>
      <c r="F197" s="11">
        <f t="shared" si="13"/>
        <v>11</v>
      </c>
      <c r="I197" s="42">
        <v>14</v>
      </c>
      <c r="J197" s="46">
        <f t="shared" si="14"/>
        <v>11</v>
      </c>
      <c r="K197" s="42">
        <v>12</v>
      </c>
      <c r="L197" s="11">
        <f t="shared" si="15"/>
        <v>11</v>
      </c>
      <c r="M197" s="42">
        <v>10</v>
      </c>
      <c r="N197" s="46">
        <f t="shared" si="16"/>
        <v>11</v>
      </c>
      <c r="O197" s="42">
        <v>21</v>
      </c>
      <c r="P197" s="11">
        <f t="shared" si="17"/>
        <v>11</v>
      </c>
      <c r="Q197" s="42">
        <v>12</v>
      </c>
      <c r="R197" s="46">
        <f t="shared" si="18"/>
        <v>11</v>
      </c>
    </row>
    <row r="198" spans="1:18" x14ac:dyDescent="0.25">
      <c r="A198" s="22">
        <v>4</v>
      </c>
      <c r="B198" s="22">
        <v>4</v>
      </c>
      <c r="C198" s="22">
        <v>4</v>
      </c>
      <c r="D198" s="22">
        <v>3</v>
      </c>
      <c r="E198" s="22">
        <v>4</v>
      </c>
      <c r="F198" s="11">
        <f t="shared" si="13"/>
        <v>19</v>
      </c>
      <c r="I198" s="42">
        <v>16</v>
      </c>
      <c r="J198" s="46">
        <f t="shared" si="14"/>
        <v>19</v>
      </c>
      <c r="K198" s="42">
        <v>19</v>
      </c>
      <c r="L198" s="11">
        <f t="shared" si="15"/>
        <v>19</v>
      </c>
      <c r="M198" s="42">
        <v>15</v>
      </c>
      <c r="N198" s="46">
        <f t="shared" si="16"/>
        <v>19</v>
      </c>
      <c r="O198" s="42">
        <v>22</v>
      </c>
      <c r="P198" s="11">
        <f t="shared" si="17"/>
        <v>19</v>
      </c>
      <c r="Q198" s="42">
        <v>22</v>
      </c>
      <c r="R198" s="46">
        <f t="shared" si="18"/>
        <v>19</v>
      </c>
    </row>
    <row r="199" spans="1:18" x14ac:dyDescent="0.25">
      <c r="A199" s="22">
        <v>2</v>
      </c>
      <c r="B199" s="22">
        <v>3</v>
      </c>
      <c r="C199" s="22">
        <v>2</v>
      </c>
      <c r="D199" s="22">
        <v>3</v>
      </c>
      <c r="E199" s="22">
        <v>2</v>
      </c>
      <c r="F199" s="11">
        <f t="shared" si="13"/>
        <v>12</v>
      </c>
      <c r="I199" s="42">
        <v>20</v>
      </c>
      <c r="J199" s="46">
        <f t="shared" si="14"/>
        <v>12</v>
      </c>
      <c r="K199" s="42">
        <v>10</v>
      </c>
      <c r="L199" s="11">
        <f t="shared" si="15"/>
        <v>12</v>
      </c>
      <c r="M199" s="42">
        <v>16</v>
      </c>
      <c r="N199" s="46">
        <f t="shared" si="16"/>
        <v>12</v>
      </c>
      <c r="O199" s="42">
        <v>12</v>
      </c>
      <c r="P199" s="11">
        <f t="shared" si="17"/>
        <v>12</v>
      </c>
      <c r="Q199" s="42">
        <v>22</v>
      </c>
      <c r="R199" s="46">
        <f t="shared" si="18"/>
        <v>12</v>
      </c>
    </row>
    <row r="200" spans="1:18" x14ac:dyDescent="0.25">
      <c r="A200" s="22">
        <v>3</v>
      </c>
      <c r="B200" s="22">
        <v>4</v>
      </c>
      <c r="C200" s="22">
        <v>3</v>
      </c>
      <c r="D200" s="22">
        <v>3</v>
      </c>
      <c r="E200" s="22">
        <v>2</v>
      </c>
      <c r="F200" s="11">
        <f t="shared" si="13"/>
        <v>15</v>
      </c>
      <c r="I200" s="42">
        <v>15</v>
      </c>
      <c r="J200" s="46">
        <f t="shared" si="14"/>
        <v>15</v>
      </c>
      <c r="K200" s="42">
        <v>16</v>
      </c>
      <c r="L200" s="11">
        <f t="shared" si="15"/>
        <v>15</v>
      </c>
      <c r="M200" s="42">
        <v>18</v>
      </c>
      <c r="N200" s="46">
        <f t="shared" si="16"/>
        <v>15</v>
      </c>
      <c r="O200" s="42">
        <v>21</v>
      </c>
      <c r="P200" s="11">
        <f t="shared" si="17"/>
        <v>15</v>
      </c>
      <c r="Q200" s="42">
        <v>14</v>
      </c>
      <c r="R200" s="46">
        <f t="shared" si="18"/>
        <v>15</v>
      </c>
    </row>
    <row r="201" spans="1:18" x14ac:dyDescent="0.25">
      <c r="A201" s="22">
        <v>4</v>
      </c>
      <c r="B201" s="22">
        <v>4</v>
      </c>
      <c r="C201" s="22">
        <v>3</v>
      </c>
      <c r="D201" s="22">
        <v>2</v>
      </c>
      <c r="E201" s="22">
        <v>4</v>
      </c>
      <c r="F201" s="11">
        <f t="shared" si="13"/>
        <v>17</v>
      </c>
      <c r="I201" s="42">
        <v>17</v>
      </c>
      <c r="J201" s="46">
        <f t="shared" si="14"/>
        <v>17</v>
      </c>
      <c r="K201" s="42">
        <v>15</v>
      </c>
      <c r="L201" s="11">
        <f t="shared" si="15"/>
        <v>17</v>
      </c>
      <c r="M201" s="42">
        <v>19</v>
      </c>
      <c r="N201" s="46">
        <f t="shared" si="16"/>
        <v>17</v>
      </c>
      <c r="O201" s="42">
        <v>20</v>
      </c>
      <c r="P201" s="11">
        <f t="shared" si="17"/>
        <v>17</v>
      </c>
      <c r="Q201" s="42">
        <v>15</v>
      </c>
      <c r="R201" s="46">
        <f t="shared" si="18"/>
        <v>17</v>
      </c>
    </row>
    <row r="202" spans="1:18" x14ac:dyDescent="0.25">
      <c r="A202" s="22">
        <v>4</v>
      </c>
      <c r="B202" s="22">
        <v>2</v>
      </c>
      <c r="C202" s="22">
        <v>3</v>
      </c>
      <c r="D202" s="22">
        <v>2</v>
      </c>
      <c r="E202" s="22">
        <v>3</v>
      </c>
      <c r="F202" s="11">
        <f t="shared" si="13"/>
        <v>14</v>
      </c>
      <c r="I202" s="42">
        <v>17</v>
      </c>
      <c r="J202" s="46">
        <f t="shared" si="14"/>
        <v>14</v>
      </c>
      <c r="K202" s="42">
        <v>14</v>
      </c>
      <c r="L202" s="11">
        <f t="shared" si="15"/>
        <v>14</v>
      </c>
      <c r="M202" s="42">
        <v>18</v>
      </c>
      <c r="N202" s="46">
        <f t="shared" si="16"/>
        <v>14</v>
      </c>
      <c r="O202" s="42">
        <v>21</v>
      </c>
      <c r="P202" s="11">
        <f t="shared" si="17"/>
        <v>14</v>
      </c>
      <c r="Q202" s="42">
        <v>22</v>
      </c>
      <c r="R202" s="46">
        <f t="shared" si="18"/>
        <v>14</v>
      </c>
    </row>
    <row r="203" spans="1:18" x14ac:dyDescent="0.25">
      <c r="A203" s="22">
        <v>2</v>
      </c>
      <c r="B203" s="22">
        <v>1</v>
      </c>
      <c r="C203" s="22">
        <v>2</v>
      </c>
      <c r="D203" s="22">
        <v>1</v>
      </c>
      <c r="E203" s="22">
        <v>1</v>
      </c>
      <c r="F203" s="11">
        <f t="shared" ref="F203:F209" si="19">SUM(A203:E203)</f>
        <v>7</v>
      </c>
      <c r="I203" s="42">
        <v>7</v>
      </c>
      <c r="J203" s="46">
        <f t="shared" ref="J203:J209" si="20">F203</f>
        <v>7</v>
      </c>
      <c r="K203" s="42">
        <v>7</v>
      </c>
      <c r="L203" s="11">
        <f t="shared" ref="L203:L209" si="21">F203</f>
        <v>7</v>
      </c>
      <c r="M203" s="42">
        <v>15</v>
      </c>
      <c r="N203" s="46">
        <f t="shared" ref="N203:N209" si="22">F203</f>
        <v>7</v>
      </c>
      <c r="O203" s="42">
        <v>7</v>
      </c>
      <c r="P203" s="11">
        <f t="shared" ref="P203:P209" si="23">F203</f>
        <v>7</v>
      </c>
      <c r="Q203" s="42">
        <v>22</v>
      </c>
      <c r="R203" s="46">
        <f t="shared" ref="R203:R209" si="24">F203</f>
        <v>7</v>
      </c>
    </row>
    <row r="204" spans="1:18" x14ac:dyDescent="0.25">
      <c r="A204" s="22">
        <v>5</v>
      </c>
      <c r="B204" s="22">
        <v>4</v>
      </c>
      <c r="C204" s="22">
        <v>2</v>
      </c>
      <c r="D204" s="22">
        <v>4</v>
      </c>
      <c r="E204" s="22">
        <v>5</v>
      </c>
      <c r="F204" s="11">
        <f t="shared" si="19"/>
        <v>20</v>
      </c>
      <c r="I204" s="42">
        <v>20</v>
      </c>
      <c r="J204" s="46">
        <f t="shared" si="20"/>
        <v>20</v>
      </c>
      <c r="K204" s="42">
        <v>12</v>
      </c>
      <c r="L204" s="11">
        <f t="shared" si="21"/>
        <v>20</v>
      </c>
      <c r="M204" s="42">
        <v>19</v>
      </c>
      <c r="N204" s="46">
        <f t="shared" si="22"/>
        <v>20</v>
      </c>
      <c r="O204" s="42">
        <v>21</v>
      </c>
      <c r="P204" s="11">
        <f t="shared" si="23"/>
        <v>20</v>
      </c>
      <c r="Q204" s="42">
        <v>24</v>
      </c>
      <c r="R204" s="46">
        <f t="shared" si="24"/>
        <v>20</v>
      </c>
    </row>
    <row r="205" spans="1:18" x14ac:dyDescent="0.25">
      <c r="A205" s="22">
        <v>2</v>
      </c>
      <c r="B205" s="22">
        <v>3</v>
      </c>
      <c r="C205" s="22">
        <v>2</v>
      </c>
      <c r="D205" s="22">
        <v>2</v>
      </c>
      <c r="E205" s="22">
        <v>3</v>
      </c>
      <c r="F205" s="11">
        <f t="shared" si="19"/>
        <v>12</v>
      </c>
      <c r="I205" s="42">
        <v>12</v>
      </c>
      <c r="J205" s="46">
        <f t="shared" si="20"/>
        <v>12</v>
      </c>
      <c r="K205" s="42">
        <v>15</v>
      </c>
      <c r="L205" s="11">
        <f t="shared" si="21"/>
        <v>12</v>
      </c>
      <c r="M205" s="42">
        <v>12</v>
      </c>
      <c r="N205" s="46">
        <f t="shared" si="22"/>
        <v>12</v>
      </c>
      <c r="O205" s="42">
        <v>23</v>
      </c>
      <c r="P205" s="11">
        <f t="shared" si="23"/>
        <v>12</v>
      </c>
      <c r="Q205" s="42">
        <v>18</v>
      </c>
      <c r="R205" s="46">
        <f t="shared" si="24"/>
        <v>12</v>
      </c>
    </row>
    <row r="206" spans="1:18" x14ac:dyDescent="0.25">
      <c r="A206" s="22">
        <v>3</v>
      </c>
      <c r="B206" s="22">
        <v>2</v>
      </c>
      <c r="C206" s="22">
        <v>3</v>
      </c>
      <c r="D206" s="22">
        <v>2</v>
      </c>
      <c r="E206" s="22">
        <v>2</v>
      </c>
      <c r="F206" s="11">
        <f t="shared" si="19"/>
        <v>12</v>
      </c>
      <c r="I206" s="42">
        <v>18</v>
      </c>
      <c r="J206" s="46">
        <f t="shared" si="20"/>
        <v>12</v>
      </c>
      <c r="K206" s="42">
        <v>11</v>
      </c>
      <c r="L206" s="11">
        <f t="shared" si="21"/>
        <v>12</v>
      </c>
      <c r="M206" s="42">
        <v>14</v>
      </c>
      <c r="N206" s="46">
        <f t="shared" si="22"/>
        <v>12</v>
      </c>
      <c r="O206" s="42">
        <v>12</v>
      </c>
      <c r="P206" s="11">
        <f t="shared" si="23"/>
        <v>12</v>
      </c>
      <c r="Q206" s="42">
        <v>16</v>
      </c>
      <c r="R206" s="46">
        <f t="shared" si="24"/>
        <v>12</v>
      </c>
    </row>
    <row r="207" spans="1:18" x14ac:dyDescent="0.25">
      <c r="A207" s="22">
        <v>2</v>
      </c>
      <c r="B207" s="22">
        <v>3</v>
      </c>
      <c r="C207" s="22">
        <v>3</v>
      </c>
      <c r="D207" s="22">
        <v>2</v>
      </c>
      <c r="E207" s="22">
        <v>5</v>
      </c>
      <c r="F207" s="11">
        <f t="shared" si="19"/>
        <v>15</v>
      </c>
      <c r="I207" s="42">
        <v>18</v>
      </c>
      <c r="J207" s="46">
        <f t="shared" si="20"/>
        <v>15</v>
      </c>
      <c r="K207" s="42">
        <v>13</v>
      </c>
      <c r="L207" s="11">
        <f t="shared" si="21"/>
        <v>15</v>
      </c>
      <c r="M207" s="42">
        <v>11</v>
      </c>
      <c r="N207" s="46">
        <f t="shared" si="22"/>
        <v>15</v>
      </c>
      <c r="O207" s="42">
        <v>15</v>
      </c>
      <c r="P207" s="11">
        <f t="shared" si="23"/>
        <v>15</v>
      </c>
      <c r="Q207" s="42">
        <v>10</v>
      </c>
      <c r="R207" s="46">
        <f t="shared" si="24"/>
        <v>15</v>
      </c>
    </row>
    <row r="208" spans="1:18" x14ac:dyDescent="0.25">
      <c r="A208" s="22">
        <v>1</v>
      </c>
      <c r="B208" s="22">
        <v>1</v>
      </c>
      <c r="C208" s="22">
        <v>2</v>
      </c>
      <c r="D208" s="22">
        <v>2</v>
      </c>
      <c r="E208" s="22">
        <v>3</v>
      </c>
      <c r="F208" s="11">
        <f t="shared" si="19"/>
        <v>9</v>
      </c>
      <c r="I208" s="42">
        <v>24</v>
      </c>
      <c r="J208" s="46">
        <f t="shared" si="20"/>
        <v>9</v>
      </c>
      <c r="K208" s="42">
        <v>9</v>
      </c>
      <c r="L208" s="11">
        <f t="shared" si="21"/>
        <v>9</v>
      </c>
      <c r="M208" s="42">
        <v>14</v>
      </c>
      <c r="N208" s="46">
        <f t="shared" si="22"/>
        <v>9</v>
      </c>
      <c r="O208" s="42">
        <v>18</v>
      </c>
      <c r="P208" s="11">
        <f t="shared" si="23"/>
        <v>9</v>
      </c>
      <c r="Q208" s="42">
        <v>10</v>
      </c>
      <c r="R208" s="46">
        <f t="shared" si="24"/>
        <v>9</v>
      </c>
    </row>
    <row r="209" spans="1:18" x14ac:dyDescent="0.25">
      <c r="A209" s="22">
        <v>2</v>
      </c>
      <c r="B209" s="22">
        <v>3</v>
      </c>
      <c r="C209" s="22">
        <v>2</v>
      </c>
      <c r="D209" s="22">
        <v>2</v>
      </c>
      <c r="E209" s="22">
        <v>3</v>
      </c>
      <c r="F209" s="11">
        <f t="shared" si="19"/>
        <v>12</v>
      </c>
      <c r="I209" s="42">
        <v>14</v>
      </c>
      <c r="J209" s="46">
        <f t="shared" si="20"/>
        <v>12</v>
      </c>
      <c r="K209" s="42">
        <v>15</v>
      </c>
      <c r="L209" s="11">
        <f t="shared" si="21"/>
        <v>12</v>
      </c>
      <c r="M209" s="42">
        <v>19</v>
      </c>
      <c r="N209" s="46">
        <f t="shared" si="22"/>
        <v>12</v>
      </c>
      <c r="O209" s="42">
        <v>12</v>
      </c>
      <c r="P209" s="11">
        <f t="shared" si="23"/>
        <v>12</v>
      </c>
      <c r="Q209" s="42">
        <v>9</v>
      </c>
      <c r="R209" s="46">
        <f t="shared" si="24"/>
        <v>12</v>
      </c>
    </row>
  </sheetData>
  <autoFilter ref="I9:R209" xr:uid="{2EB636A4-4E8D-4F08-AA8D-7616A8621784}"/>
  <mergeCells count="10">
    <mergeCell ref="I7:J7"/>
    <mergeCell ref="K7:L7"/>
    <mergeCell ref="M7:N7"/>
    <mergeCell ref="Q7:R7"/>
    <mergeCell ref="O7:P7"/>
    <mergeCell ref="I8:J8"/>
    <mergeCell ref="K8:L8"/>
    <mergeCell ref="M8:N8"/>
    <mergeCell ref="O8:P8"/>
    <mergeCell ref="Q8:R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334ABB1-2A87-4815-AB4E-BA4BE281833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CLDV!A10:A10</xm:f>
              <xm:sqref>A10</xm:sqref>
            </x14:sparkline>
            <x14:sparkline>
              <xm:f>CLDV!A11:A11</xm:f>
              <xm:sqref>A11</xm:sqref>
            </x14:sparkline>
            <x14:sparkline>
              <xm:f>CLDV!A12:A12</xm:f>
              <xm:sqref>A12</xm:sqref>
            </x14:sparkline>
            <x14:sparkline>
              <xm:f>CLDV!A13:A13</xm:f>
              <xm:sqref>A13</xm:sqref>
            </x14:sparkline>
            <x14:sparkline>
              <xm:f>CLDV!A14:A14</xm:f>
              <xm:sqref>A14</xm:sqref>
            </x14:sparkline>
            <x14:sparkline>
              <xm:f>CLDV!A15:A15</xm:f>
              <xm:sqref>A15</xm:sqref>
            </x14:sparkline>
            <x14:sparkline>
              <xm:f>CLDV!A16:A16</xm:f>
              <xm:sqref>A16</xm:sqref>
            </x14:sparkline>
            <x14:sparkline>
              <xm:f>CLDV!A17:A17</xm:f>
              <xm:sqref>A17</xm:sqref>
            </x14:sparkline>
            <x14:sparkline>
              <xm:f>CLDV!A18:A18</xm:f>
              <xm:sqref>A18</xm:sqref>
            </x14:sparkline>
            <x14:sparkline>
              <xm:f>CLDV!A19:A19</xm:f>
              <xm:sqref>A19</xm:sqref>
            </x14:sparkline>
            <x14:sparkline>
              <xm:f>CLDV!A20:A20</xm:f>
              <xm:sqref>A20</xm:sqref>
            </x14:sparkline>
            <x14:sparkline>
              <xm:f>CLDV!A21:A21</xm:f>
              <xm:sqref>A21</xm:sqref>
            </x14:sparkline>
            <x14:sparkline>
              <xm:f>CLDV!A22:A22</xm:f>
              <xm:sqref>A22</xm:sqref>
            </x14:sparkline>
            <x14:sparkline>
              <xm:f>CLDV!A23:A23</xm:f>
              <xm:sqref>A23</xm:sqref>
            </x14:sparkline>
            <x14:sparkline>
              <xm:f>CLDV!A24:A24</xm:f>
              <xm:sqref>A24</xm:sqref>
            </x14:sparkline>
            <x14:sparkline>
              <xm:f>CLDV!A25:A25</xm:f>
              <xm:sqref>A25</xm:sqref>
            </x14:sparkline>
            <x14:sparkline>
              <xm:f>CLDV!A26:A26</xm:f>
              <xm:sqref>A26</xm:sqref>
            </x14:sparkline>
            <x14:sparkline>
              <xm:f>CLDV!A27:A27</xm:f>
              <xm:sqref>A27</xm:sqref>
            </x14:sparkline>
            <x14:sparkline>
              <xm:f>CLDV!A28:A28</xm:f>
              <xm:sqref>A28</xm:sqref>
            </x14:sparkline>
            <x14:sparkline>
              <xm:f>CLDV!A29:A29</xm:f>
              <xm:sqref>A29</xm:sqref>
            </x14:sparkline>
            <x14:sparkline>
              <xm:f>CLDV!A30:A30</xm:f>
              <xm:sqref>A30</xm:sqref>
            </x14:sparkline>
            <x14:sparkline>
              <xm:f>CLDV!A31:A31</xm:f>
              <xm:sqref>A31</xm:sqref>
            </x14:sparkline>
            <x14:sparkline>
              <xm:f>CLDV!A32:A32</xm:f>
              <xm:sqref>A32</xm:sqref>
            </x14:sparkline>
            <x14:sparkline>
              <xm:f>CLDV!A33:A33</xm:f>
              <xm:sqref>A33</xm:sqref>
            </x14:sparkline>
            <x14:sparkline>
              <xm:f>CLDV!A34:A34</xm:f>
              <xm:sqref>A34</xm:sqref>
            </x14:sparkline>
            <x14:sparkline>
              <xm:f>CLDV!A35:A35</xm:f>
              <xm:sqref>A35</xm:sqref>
            </x14:sparkline>
            <x14:sparkline>
              <xm:f>CLDV!A36:A36</xm:f>
              <xm:sqref>A36</xm:sqref>
            </x14:sparkline>
            <x14:sparkline>
              <xm:f>CLDV!A37:A37</xm:f>
              <xm:sqref>A37</xm:sqref>
            </x14:sparkline>
            <x14:sparkline>
              <xm:f>CLDV!A38:A38</xm:f>
              <xm:sqref>A38</xm:sqref>
            </x14:sparkline>
            <x14:sparkline>
              <xm:f>CLDV!A39:A39</xm:f>
              <xm:sqref>A39</xm:sqref>
            </x14:sparkline>
            <x14:sparkline>
              <xm:f>CLDV!A40:A40</xm:f>
              <xm:sqref>A40</xm:sqref>
            </x14:sparkline>
            <x14:sparkline>
              <xm:f>CLDV!A41:A41</xm:f>
              <xm:sqref>A41</xm:sqref>
            </x14:sparkline>
            <x14:sparkline>
              <xm:f>CLDV!A42:A42</xm:f>
              <xm:sqref>A42</xm:sqref>
            </x14:sparkline>
            <x14:sparkline>
              <xm:f>CLDV!A43:A43</xm:f>
              <xm:sqref>A43</xm:sqref>
            </x14:sparkline>
            <x14:sparkline>
              <xm:f>CLDV!A44:A44</xm:f>
              <xm:sqref>A44</xm:sqref>
            </x14:sparkline>
            <x14:sparkline>
              <xm:f>CLDV!A45:A45</xm:f>
              <xm:sqref>A45</xm:sqref>
            </x14:sparkline>
            <x14:sparkline>
              <xm:f>CLDV!A46:A46</xm:f>
              <xm:sqref>A46</xm:sqref>
            </x14:sparkline>
            <x14:sparkline>
              <xm:f>CLDV!A47:A47</xm:f>
              <xm:sqref>A47</xm:sqref>
            </x14:sparkline>
            <x14:sparkline>
              <xm:f>CLDV!A48:A48</xm:f>
              <xm:sqref>A48</xm:sqref>
            </x14:sparkline>
            <x14:sparkline>
              <xm:f>CLDV!A49:A49</xm:f>
              <xm:sqref>A49</xm:sqref>
            </x14:sparkline>
            <x14:sparkline>
              <xm:f>CLDV!A50:A50</xm:f>
              <xm:sqref>A50</xm:sqref>
            </x14:sparkline>
            <x14:sparkline>
              <xm:f>CLDV!A51:A51</xm:f>
              <xm:sqref>A51</xm:sqref>
            </x14:sparkline>
            <x14:sparkline>
              <xm:f>CLDV!A52:A52</xm:f>
              <xm:sqref>A52</xm:sqref>
            </x14:sparkline>
            <x14:sparkline>
              <xm:f>CLDV!A53:A53</xm:f>
              <xm:sqref>A53</xm:sqref>
            </x14:sparkline>
            <x14:sparkline>
              <xm:f>CLDV!A54:A54</xm:f>
              <xm:sqref>A54</xm:sqref>
            </x14:sparkline>
            <x14:sparkline>
              <xm:f>CLDV!A55:A55</xm:f>
              <xm:sqref>A55</xm:sqref>
            </x14:sparkline>
            <x14:sparkline>
              <xm:f>CLDV!A56:A56</xm:f>
              <xm:sqref>A56</xm:sqref>
            </x14:sparkline>
            <x14:sparkline>
              <xm:f>CLDV!A57:A57</xm:f>
              <xm:sqref>A57</xm:sqref>
            </x14:sparkline>
            <x14:sparkline>
              <xm:f>CLDV!A58:A58</xm:f>
              <xm:sqref>A58</xm:sqref>
            </x14:sparkline>
            <x14:sparkline>
              <xm:f>CLDV!A59:A59</xm:f>
              <xm:sqref>A59</xm:sqref>
            </x14:sparkline>
            <x14:sparkline>
              <xm:f>CLDV!A60:A60</xm:f>
              <xm:sqref>A60</xm:sqref>
            </x14:sparkline>
            <x14:sparkline>
              <xm:f>CLDV!A61:A61</xm:f>
              <xm:sqref>A61</xm:sqref>
            </x14:sparkline>
            <x14:sparkline>
              <xm:f>CLDV!A62:A62</xm:f>
              <xm:sqref>A62</xm:sqref>
            </x14:sparkline>
            <x14:sparkline>
              <xm:f>CLDV!A63:A63</xm:f>
              <xm:sqref>A63</xm:sqref>
            </x14:sparkline>
            <x14:sparkline>
              <xm:f>CLDV!A64:A64</xm:f>
              <xm:sqref>A64</xm:sqref>
            </x14:sparkline>
            <x14:sparkline>
              <xm:f>CLDV!A65:A65</xm:f>
              <xm:sqref>A65</xm:sqref>
            </x14:sparkline>
            <x14:sparkline>
              <xm:f>CLDV!A66:A66</xm:f>
              <xm:sqref>A66</xm:sqref>
            </x14:sparkline>
            <x14:sparkline>
              <xm:f>CLDV!A67:A67</xm:f>
              <xm:sqref>A67</xm:sqref>
            </x14:sparkline>
            <x14:sparkline>
              <xm:f>CLDV!A68:A68</xm:f>
              <xm:sqref>A68</xm:sqref>
            </x14:sparkline>
            <x14:sparkline>
              <xm:f>CLDV!A69:A69</xm:f>
              <xm:sqref>A69</xm:sqref>
            </x14:sparkline>
            <x14:sparkline>
              <xm:f>CLDV!A70:A70</xm:f>
              <xm:sqref>A70</xm:sqref>
            </x14:sparkline>
            <x14:sparkline>
              <xm:f>CLDV!A71:A71</xm:f>
              <xm:sqref>A71</xm:sqref>
            </x14:sparkline>
            <x14:sparkline>
              <xm:f>CLDV!A72:A72</xm:f>
              <xm:sqref>A72</xm:sqref>
            </x14:sparkline>
            <x14:sparkline>
              <xm:f>CLDV!A73:A73</xm:f>
              <xm:sqref>A73</xm:sqref>
            </x14:sparkline>
            <x14:sparkline>
              <xm:f>CLDV!A74:A74</xm:f>
              <xm:sqref>A74</xm:sqref>
            </x14:sparkline>
            <x14:sparkline>
              <xm:f>CLDV!A75:A75</xm:f>
              <xm:sqref>A75</xm:sqref>
            </x14:sparkline>
            <x14:sparkline>
              <xm:f>CLDV!A76:A76</xm:f>
              <xm:sqref>A76</xm:sqref>
            </x14:sparkline>
            <x14:sparkline>
              <xm:f>CLDV!A77:A77</xm:f>
              <xm:sqref>A77</xm:sqref>
            </x14:sparkline>
            <x14:sparkline>
              <xm:f>CLDV!A78:A78</xm:f>
              <xm:sqref>A78</xm:sqref>
            </x14:sparkline>
            <x14:sparkline>
              <xm:f>CLDV!A79:A79</xm:f>
              <xm:sqref>A79</xm:sqref>
            </x14:sparkline>
            <x14:sparkline>
              <xm:f>CLDV!A80:A80</xm:f>
              <xm:sqref>A80</xm:sqref>
            </x14:sparkline>
            <x14:sparkline>
              <xm:f>CLDV!A81:A81</xm:f>
              <xm:sqref>A81</xm:sqref>
            </x14:sparkline>
            <x14:sparkline>
              <xm:f>CLDV!A82:A82</xm:f>
              <xm:sqref>A82</xm:sqref>
            </x14:sparkline>
            <x14:sparkline>
              <xm:f>CLDV!A83:A83</xm:f>
              <xm:sqref>A83</xm:sqref>
            </x14:sparkline>
            <x14:sparkline>
              <xm:f>CLDV!A84:A84</xm:f>
              <xm:sqref>A84</xm:sqref>
            </x14:sparkline>
            <x14:sparkline>
              <xm:f>CLDV!A85:A85</xm:f>
              <xm:sqref>A85</xm:sqref>
            </x14:sparkline>
            <x14:sparkline>
              <xm:f>CLDV!A86:A86</xm:f>
              <xm:sqref>A86</xm:sqref>
            </x14:sparkline>
            <x14:sparkline>
              <xm:f>CLDV!A87:A87</xm:f>
              <xm:sqref>A87</xm:sqref>
            </x14:sparkline>
            <x14:sparkline>
              <xm:f>CLDV!A88:A88</xm:f>
              <xm:sqref>A88</xm:sqref>
            </x14:sparkline>
            <x14:sparkline>
              <xm:f>CLDV!A89:A89</xm:f>
              <xm:sqref>A89</xm:sqref>
            </x14:sparkline>
            <x14:sparkline>
              <xm:f>CLDV!A90:A90</xm:f>
              <xm:sqref>A90</xm:sqref>
            </x14:sparkline>
            <x14:sparkline>
              <xm:f>CLDV!A91:A91</xm:f>
              <xm:sqref>A91</xm:sqref>
            </x14:sparkline>
            <x14:sparkline>
              <xm:f>CLDV!A92:A92</xm:f>
              <xm:sqref>A92</xm:sqref>
            </x14:sparkline>
            <x14:sparkline>
              <xm:f>CLDV!A93:A93</xm:f>
              <xm:sqref>A93</xm:sqref>
            </x14:sparkline>
            <x14:sparkline>
              <xm:f>CLDV!A94:A94</xm:f>
              <xm:sqref>A94</xm:sqref>
            </x14:sparkline>
            <x14:sparkline>
              <xm:f>CLDV!A95:A95</xm:f>
              <xm:sqref>A95</xm:sqref>
            </x14:sparkline>
            <x14:sparkline>
              <xm:f>CLDV!A96:A96</xm:f>
              <xm:sqref>A96</xm:sqref>
            </x14:sparkline>
            <x14:sparkline>
              <xm:f>CLDV!A97:A97</xm:f>
              <xm:sqref>A97</xm:sqref>
            </x14:sparkline>
            <x14:sparkline>
              <xm:f>CLDV!A98:A98</xm:f>
              <xm:sqref>A98</xm:sqref>
            </x14:sparkline>
            <x14:sparkline>
              <xm:f>CLDV!A99:A99</xm:f>
              <xm:sqref>A99</xm:sqref>
            </x14:sparkline>
            <x14:sparkline>
              <xm:f>CLDV!A100:A100</xm:f>
              <xm:sqref>A100</xm:sqref>
            </x14:sparkline>
            <x14:sparkline>
              <xm:f>CLDV!A101:A101</xm:f>
              <xm:sqref>A101</xm:sqref>
            </x14:sparkline>
            <x14:sparkline>
              <xm:f>CLDV!A102:A102</xm:f>
              <xm:sqref>A102</xm:sqref>
            </x14:sparkline>
            <x14:sparkline>
              <xm:f>CLDV!A103:A103</xm:f>
              <xm:sqref>A103</xm:sqref>
            </x14:sparkline>
            <x14:sparkline>
              <xm:f>CLDV!A104:A104</xm:f>
              <xm:sqref>A104</xm:sqref>
            </x14:sparkline>
            <x14:sparkline>
              <xm:f>CLDV!A105:A105</xm:f>
              <xm:sqref>A105</xm:sqref>
            </x14:sparkline>
            <x14:sparkline>
              <xm:f>CLDV!A106:A106</xm:f>
              <xm:sqref>A106</xm:sqref>
            </x14:sparkline>
            <x14:sparkline>
              <xm:f>CLDV!A107:A107</xm:f>
              <xm:sqref>A107</xm:sqref>
            </x14:sparkline>
            <x14:sparkline>
              <xm:f>CLDV!A108:A108</xm:f>
              <xm:sqref>A108</xm:sqref>
            </x14:sparkline>
            <x14:sparkline>
              <xm:f>CLDV!A109:A109</xm:f>
              <xm:sqref>A109</xm:sqref>
            </x14:sparkline>
            <x14:sparkline>
              <xm:f>CLDV!A110:A110</xm:f>
              <xm:sqref>A110</xm:sqref>
            </x14:sparkline>
            <x14:sparkline>
              <xm:f>CLDV!A111:A111</xm:f>
              <xm:sqref>A111</xm:sqref>
            </x14:sparkline>
            <x14:sparkline>
              <xm:f>CLDV!A112:A112</xm:f>
              <xm:sqref>A112</xm:sqref>
            </x14:sparkline>
            <x14:sparkline>
              <xm:f>CLDV!A113:A113</xm:f>
              <xm:sqref>A113</xm:sqref>
            </x14:sparkline>
            <x14:sparkline>
              <xm:f>CLDV!A114:A114</xm:f>
              <xm:sqref>A114</xm:sqref>
            </x14:sparkline>
            <x14:sparkline>
              <xm:f>CLDV!A115:A115</xm:f>
              <xm:sqref>A115</xm:sqref>
            </x14:sparkline>
            <x14:sparkline>
              <xm:f>CLDV!A116:A116</xm:f>
              <xm:sqref>A116</xm:sqref>
            </x14:sparkline>
            <x14:sparkline>
              <xm:f>CLDV!A117:A117</xm:f>
              <xm:sqref>A117</xm:sqref>
            </x14:sparkline>
            <x14:sparkline>
              <xm:f>CLDV!A118:A118</xm:f>
              <xm:sqref>A118</xm:sqref>
            </x14:sparkline>
            <x14:sparkline>
              <xm:f>CLDV!A119:A119</xm:f>
              <xm:sqref>A119</xm:sqref>
            </x14:sparkline>
            <x14:sparkline>
              <xm:f>CLDV!A120:A120</xm:f>
              <xm:sqref>A120</xm:sqref>
            </x14:sparkline>
            <x14:sparkline>
              <xm:f>CLDV!A121:A121</xm:f>
              <xm:sqref>A121</xm:sqref>
            </x14:sparkline>
            <x14:sparkline>
              <xm:f>CLDV!A122:A122</xm:f>
              <xm:sqref>A122</xm:sqref>
            </x14:sparkline>
            <x14:sparkline>
              <xm:f>CLDV!A123:A123</xm:f>
              <xm:sqref>A123</xm:sqref>
            </x14:sparkline>
            <x14:sparkline>
              <xm:f>CLDV!A124:A124</xm:f>
              <xm:sqref>A124</xm:sqref>
            </x14:sparkline>
            <x14:sparkline>
              <xm:f>CLDV!A125:A125</xm:f>
              <xm:sqref>A125</xm:sqref>
            </x14:sparkline>
            <x14:sparkline>
              <xm:f>CLDV!A126:A126</xm:f>
              <xm:sqref>A126</xm:sqref>
            </x14:sparkline>
            <x14:sparkline>
              <xm:f>CLDV!A127:A127</xm:f>
              <xm:sqref>A127</xm:sqref>
            </x14:sparkline>
            <x14:sparkline>
              <xm:f>CLDV!A128:A128</xm:f>
              <xm:sqref>A128</xm:sqref>
            </x14:sparkline>
            <x14:sparkline>
              <xm:f>CLDV!A129:A129</xm:f>
              <xm:sqref>A129</xm:sqref>
            </x14:sparkline>
            <x14:sparkline>
              <xm:f>CLDV!A130:A130</xm:f>
              <xm:sqref>A130</xm:sqref>
            </x14:sparkline>
            <x14:sparkline>
              <xm:f>CLDV!A131:A131</xm:f>
              <xm:sqref>A131</xm:sqref>
            </x14:sparkline>
            <x14:sparkline>
              <xm:f>CLDV!A132:A132</xm:f>
              <xm:sqref>A132</xm:sqref>
            </x14:sparkline>
            <x14:sparkline>
              <xm:f>CLDV!A133:A133</xm:f>
              <xm:sqref>A133</xm:sqref>
            </x14:sparkline>
            <x14:sparkline>
              <xm:f>CLDV!A134:A134</xm:f>
              <xm:sqref>A134</xm:sqref>
            </x14:sparkline>
            <x14:sparkline>
              <xm:f>CLDV!A135:A135</xm:f>
              <xm:sqref>A135</xm:sqref>
            </x14:sparkline>
            <x14:sparkline>
              <xm:f>CLDV!A136:A136</xm:f>
              <xm:sqref>A136</xm:sqref>
            </x14:sparkline>
            <x14:sparkline>
              <xm:f>CLDV!A137:A137</xm:f>
              <xm:sqref>A137</xm:sqref>
            </x14:sparkline>
            <x14:sparkline>
              <xm:f>CLDV!A138:A138</xm:f>
              <xm:sqref>A138</xm:sqref>
            </x14:sparkline>
            <x14:sparkline>
              <xm:f>CLDV!A139:A139</xm:f>
              <xm:sqref>A139</xm:sqref>
            </x14:sparkline>
            <x14:sparkline>
              <xm:f>CLDV!A140:A140</xm:f>
              <xm:sqref>A140</xm:sqref>
            </x14:sparkline>
            <x14:sparkline>
              <xm:f>CLDV!A141:A141</xm:f>
              <xm:sqref>A141</xm:sqref>
            </x14:sparkline>
            <x14:sparkline>
              <xm:f>CLDV!A142:A142</xm:f>
              <xm:sqref>A142</xm:sqref>
            </x14:sparkline>
            <x14:sparkline>
              <xm:f>CLDV!A143:A143</xm:f>
              <xm:sqref>A143</xm:sqref>
            </x14:sparkline>
            <x14:sparkline>
              <xm:f>CLDV!A144:A144</xm:f>
              <xm:sqref>A144</xm:sqref>
            </x14:sparkline>
            <x14:sparkline>
              <xm:f>CLDV!A145:A145</xm:f>
              <xm:sqref>A145</xm:sqref>
            </x14:sparkline>
            <x14:sparkline>
              <xm:f>CLDV!A146:A146</xm:f>
              <xm:sqref>A146</xm:sqref>
            </x14:sparkline>
            <x14:sparkline>
              <xm:f>CLDV!A147:A147</xm:f>
              <xm:sqref>A147</xm:sqref>
            </x14:sparkline>
            <x14:sparkline>
              <xm:f>CLDV!A148:A148</xm:f>
              <xm:sqref>A148</xm:sqref>
            </x14:sparkline>
            <x14:sparkline>
              <xm:f>CLDV!A149:A149</xm:f>
              <xm:sqref>A149</xm:sqref>
            </x14:sparkline>
            <x14:sparkline>
              <xm:f>CLDV!A150:A150</xm:f>
              <xm:sqref>A150</xm:sqref>
            </x14:sparkline>
            <x14:sparkline>
              <xm:f>CLDV!A151:A151</xm:f>
              <xm:sqref>A151</xm:sqref>
            </x14:sparkline>
            <x14:sparkline>
              <xm:f>CLDV!A152:A152</xm:f>
              <xm:sqref>A152</xm:sqref>
            </x14:sparkline>
            <x14:sparkline>
              <xm:f>CLDV!A153:A153</xm:f>
              <xm:sqref>A153</xm:sqref>
            </x14:sparkline>
            <x14:sparkline>
              <xm:f>CLDV!A154:A154</xm:f>
              <xm:sqref>A154</xm:sqref>
            </x14:sparkline>
            <x14:sparkline>
              <xm:f>CLDV!A155:A155</xm:f>
              <xm:sqref>A155</xm:sqref>
            </x14:sparkline>
            <x14:sparkline>
              <xm:f>CLDV!A156:A156</xm:f>
              <xm:sqref>A156</xm:sqref>
            </x14:sparkline>
            <x14:sparkline>
              <xm:f>CLDV!A157:A157</xm:f>
              <xm:sqref>A157</xm:sqref>
            </x14:sparkline>
            <x14:sparkline>
              <xm:f>CLDV!A158:A158</xm:f>
              <xm:sqref>A158</xm:sqref>
            </x14:sparkline>
            <x14:sparkline>
              <xm:f>CLDV!A159:A159</xm:f>
              <xm:sqref>A159</xm:sqref>
            </x14:sparkline>
            <x14:sparkline>
              <xm:f>CLDV!A160:A160</xm:f>
              <xm:sqref>A160</xm:sqref>
            </x14:sparkline>
            <x14:sparkline>
              <xm:f>CLDV!A161:A161</xm:f>
              <xm:sqref>A161</xm:sqref>
            </x14:sparkline>
            <x14:sparkline>
              <xm:f>CLDV!A162:A162</xm:f>
              <xm:sqref>A162</xm:sqref>
            </x14:sparkline>
            <x14:sparkline>
              <xm:f>CLDV!A163:A163</xm:f>
              <xm:sqref>A163</xm:sqref>
            </x14:sparkline>
            <x14:sparkline>
              <xm:f>CLDV!A164:A164</xm:f>
              <xm:sqref>A164</xm:sqref>
            </x14:sparkline>
            <x14:sparkline>
              <xm:f>CLDV!A165:A165</xm:f>
              <xm:sqref>A165</xm:sqref>
            </x14:sparkline>
            <x14:sparkline>
              <xm:f>CLDV!A166:A166</xm:f>
              <xm:sqref>A166</xm:sqref>
            </x14:sparkline>
            <x14:sparkline>
              <xm:f>CLDV!A167:A167</xm:f>
              <xm:sqref>A167</xm:sqref>
            </x14:sparkline>
            <x14:sparkline>
              <xm:f>CLDV!A168:A168</xm:f>
              <xm:sqref>A168</xm:sqref>
            </x14:sparkline>
            <x14:sparkline>
              <xm:f>CLDV!A169:A169</xm:f>
              <xm:sqref>A169</xm:sqref>
            </x14:sparkline>
            <x14:sparkline>
              <xm:f>CLDV!A170:A170</xm:f>
              <xm:sqref>A170</xm:sqref>
            </x14:sparkline>
            <x14:sparkline>
              <xm:f>CLDV!A171:A171</xm:f>
              <xm:sqref>A171</xm:sqref>
            </x14:sparkline>
            <x14:sparkline>
              <xm:f>CLDV!A172:A172</xm:f>
              <xm:sqref>A172</xm:sqref>
            </x14:sparkline>
            <x14:sparkline>
              <xm:f>CLDV!A173:A173</xm:f>
              <xm:sqref>A173</xm:sqref>
            </x14:sparkline>
            <x14:sparkline>
              <xm:f>CLDV!A174:A174</xm:f>
              <xm:sqref>A174</xm:sqref>
            </x14:sparkline>
            <x14:sparkline>
              <xm:f>CLDV!A175:A175</xm:f>
              <xm:sqref>A175</xm:sqref>
            </x14:sparkline>
            <x14:sparkline>
              <xm:f>CLDV!A176:A176</xm:f>
              <xm:sqref>A176</xm:sqref>
            </x14:sparkline>
            <x14:sparkline>
              <xm:f>CLDV!A177:A177</xm:f>
              <xm:sqref>A177</xm:sqref>
            </x14:sparkline>
            <x14:sparkline>
              <xm:f>CLDV!A178:A178</xm:f>
              <xm:sqref>A178</xm:sqref>
            </x14:sparkline>
            <x14:sparkline>
              <xm:f>CLDV!A179:A179</xm:f>
              <xm:sqref>A179</xm:sqref>
            </x14:sparkline>
            <x14:sparkline>
              <xm:f>CLDV!A180:A180</xm:f>
              <xm:sqref>A180</xm:sqref>
            </x14:sparkline>
            <x14:sparkline>
              <xm:f>CLDV!A181:A181</xm:f>
              <xm:sqref>A181</xm:sqref>
            </x14:sparkline>
            <x14:sparkline>
              <xm:f>CLDV!A182:A182</xm:f>
              <xm:sqref>A182</xm:sqref>
            </x14:sparkline>
            <x14:sparkline>
              <xm:f>CLDV!A183:A183</xm:f>
              <xm:sqref>A183</xm:sqref>
            </x14:sparkline>
            <x14:sparkline>
              <xm:f>CLDV!A184:A184</xm:f>
              <xm:sqref>A184</xm:sqref>
            </x14:sparkline>
            <x14:sparkline>
              <xm:f>CLDV!A185:A185</xm:f>
              <xm:sqref>A185</xm:sqref>
            </x14:sparkline>
            <x14:sparkline>
              <xm:f>CLDV!A186:A186</xm:f>
              <xm:sqref>A186</xm:sqref>
            </x14:sparkline>
            <x14:sparkline>
              <xm:f>CLDV!A187:A187</xm:f>
              <xm:sqref>A187</xm:sqref>
            </x14:sparkline>
            <x14:sparkline>
              <xm:f>CLDV!A188:A188</xm:f>
              <xm:sqref>A188</xm:sqref>
            </x14:sparkline>
            <x14:sparkline>
              <xm:f>CLDV!A189:A189</xm:f>
              <xm:sqref>A189</xm:sqref>
            </x14:sparkline>
            <x14:sparkline>
              <xm:f>CLDV!A190:A190</xm:f>
              <xm:sqref>A190</xm:sqref>
            </x14:sparkline>
            <x14:sparkline>
              <xm:f>CLDV!A191:A191</xm:f>
              <xm:sqref>A191</xm:sqref>
            </x14:sparkline>
            <x14:sparkline>
              <xm:f>CLDV!A192:A192</xm:f>
              <xm:sqref>A192</xm:sqref>
            </x14:sparkline>
            <x14:sparkline>
              <xm:f>CLDV!A193:A193</xm:f>
              <xm:sqref>A193</xm:sqref>
            </x14:sparkline>
            <x14:sparkline>
              <xm:f>CLDV!A194:A194</xm:f>
              <xm:sqref>A194</xm:sqref>
            </x14:sparkline>
            <x14:sparkline>
              <xm:f>CLDV!A195:A195</xm:f>
              <xm:sqref>A195</xm:sqref>
            </x14:sparkline>
            <x14:sparkline>
              <xm:f>CLDV!A196:A196</xm:f>
              <xm:sqref>A196</xm:sqref>
            </x14:sparkline>
            <x14:sparkline>
              <xm:f>CLDV!A197:A197</xm:f>
              <xm:sqref>A197</xm:sqref>
            </x14:sparkline>
            <x14:sparkline>
              <xm:f>CLDV!A198:A198</xm:f>
              <xm:sqref>A198</xm:sqref>
            </x14:sparkline>
            <x14:sparkline>
              <xm:f>CLDV!A199:A199</xm:f>
              <xm:sqref>A199</xm:sqref>
            </x14:sparkline>
            <x14:sparkline>
              <xm:f>CLDV!A200:A200</xm:f>
              <xm:sqref>A200</xm:sqref>
            </x14:sparkline>
            <x14:sparkline>
              <xm:f>CLDV!A201:A201</xm:f>
              <xm:sqref>A201</xm:sqref>
            </x14:sparkline>
            <x14:sparkline>
              <xm:f>CLDV!A202:A202</xm:f>
              <xm:sqref>A202</xm:sqref>
            </x14:sparkline>
            <x14:sparkline>
              <xm:f>CLDV!A203:A203</xm:f>
              <xm:sqref>A203</xm:sqref>
            </x14:sparkline>
            <x14:sparkline>
              <xm:f>CLDV!A204:A204</xm:f>
              <xm:sqref>A204</xm:sqref>
            </x14:sparkline>
            <x14:sparkline>
              <xm:f>CLDV!A205:A205</xm:f>
              <xm:sqref>A205</xm:sqref>
            </x14:sparkline>
            <x14:sparkline>
              <xm:f>CLDV!A206:A206</xm:f>
              <xm:sqref>A206</xm:sqref>
            </x14:sparkline>
            <x14:sparkline>
              <xm:f>CLDV!A207:A207</xm:f>
              <xm:sqref>A207</xm:sqref>
            </x14:sparkline>
            <x14:sparkline>
              <xm:f>CLDV!A208:A208</xm:f>
              <xm:sqref>A208</xm:sqref>
            </x14:sparkline>
            <x14:sparkline>
              <xm:f>CLDV!A209:A209</xm:f>
              <xm:sqref>A209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201"/>
  <sheetViews>
    <sheetView workbookViewId="0">
      <pane ySplit="1" topLeftCell="A39" activePane="bottomLeft" state="frozen"/>
      <selection pane="bottomLeft" activeCell="B1" sqref="B1"/>
    </sheetView>
  </sheetViews>
  <sheetFormatPr defaultColWidth="12.6328125" defaultRowHeight="15.75" customHeight="1" x14ac:dyDescent="0.25"/>
  <cols>
    <col min="1" max="1" width="15.6328125" customWidth="1"/>
    <col min="2" max="2" width="17.90625" customWidth="1"/>
    <col min="3" max="3" width="18.90625" customWidth="1"/>
    <col min="4" max="4" width="24.26953125" customWidth="1"/>
    <col min="5" max="9" width="4.81640625" customWidth="1"/>
    <col min="10" max="14" width="4.81640625" style="8" customWidth="1"/>
    <col min="15" max="20" width="4.81640625" customWidth="1"/>
    <col min="21" max="25" width="4.81640625" style="8" customWidth="1"/>
    <col min="26" max="30" width="4.81640625" customWidth="1"/>
    <col min="31" max="31" width="5.1796875" customWidth="1"/>
    <col min="32" max="37" width="4.81640625" style="8" customWidth="1"/>
    <col min="38" max="38" width="7" style="25" customWidth="1"/>
    <col min="39" max="43" width="9.36328125" style="25" customWidth="1"/>
    <col min="44" max="48" width="18.90625" customWidth="1"/>
  </cols>
  <sheetData>
    <row r="1" spans="1:48" ht="29" customHeight="1" x14ac:dyDescent="0.25">
      <c r="A1" s="1" t="s">
        <v>0</v>
      </c>
      <c r="B1" s="1" t="s">
        <v>73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23" t="s">
        <v>53</v>
      </c>
      <c r="AM1" s="23" t="s">
        <v>67</v>
      </c>
      <c r="AN1" s="23" t="s">
        <v>68</v>
      </c>
      <c r="AO1" s="23" t="s">
        <v>69</v>
      </c>
      <c r="AP1" s="23" t="s">
        <v>70</v>
      </c>
      <c r="AQ1" s="23" t="s">
        <v>71</v>
      </c>
      <c r="AR1" s="1"/>
      <c r="AS1" s="1"/>
      <c r="AT1" s="1"/>
      <c r="AU1" s="1"/>
      <c r="AV1" s="1"/>
    </row>
    <row r="2" spans="1:48" ht="12.5" x14ac:dyDescent="0.25">
      <c r="A2" s="2" t="s">
        <v>38</v>
      </c>
      <c r="B2" s="2" t="s">
        <v>36</v>
      </c>
      <c r="C2" s="2" t="s">
        <v>43</v>
      </c>
      <c r="D2" s="2" t="s">
        <v>47</v>
      </c>
      <c r="E2" s="2">
        <f>CLDV!A10</f>
        <v>3</v>
      </c>
      <c r="F2" s="2">
        <f>CLDV!B10</f>
        <v>2</v>
      </c>
      <c r="G2" s="2">
        <f>CLDV!C10</f>
        <v>3</v>
      </c>
      <c r="H2" s="2">
        <f>CLDV!D10</f>
        <v>2</v>
      </c>
      <c r="I2" s="2">
        <f>CLDV!E10</f>
        <v>3</v>
      </c>
      <c r="J2" s="7">
        <f>DAOTAO!A7</f>
        <v>2</v>
      </c>
      <c r="K2" s="7">
        <f>DAOTAO!B7</f>
        <v>3</v>
      </c>
      <c r="L2" s="7">
        <f>DAOTAO!C7</f>
        <v>2</v>
      </c>
      <c r="M2" s="7">
        <f>DAOTAO!D7</f>
        <v>3</v>
      </c>
      <c r="N2" s="7">
        <f>DAOTAO!E7</f>
        <v>2</v>
      </c>
      <c r="O2" s="2">
        <f>VATCHAT!A10</f>
        <v>2</v>
      </c>
      <c r="P2" s="2">
        <f>VATCHAT!B10</f>
        <v>2</v>
      </c>
      <c r="Q2" s="2">
        <f>VATCHAT!C10</f>
        <v>2</v>
      </c>
      <c r="R2" s="2">
        <f>VATCHAT!D10</f>
        <v>2</v>
      </c>
      <c r="S2" s="2">
        <f>VATCHAT!E10</f>
        <v>2</v>
      </c>
      <c r="T2" s="2">
        <f>VATCHAT!F10</f>
        <v>3</v>
      </c>
      <c r="U2" s="7">
        <f>DICHVU!A10</f>
        <v>4</v>
      </c>
      <c r="V2" s="7">
        <f>DICHVU!B10</f>
        <v>3</v>
      </c>
      <c r="W2" s="7">
        <f>DICHVU!C10</f>
        <v>4</v>
      </c>
      <c r="X2" s="7">
        <f>DICHVU!D10</f>
        <v>3</v>
      </c>
      <c r="Y2" s="7">
        <f>DICHVU!E10</f>
        <v>4</v>
      </c>
      <c r="Z2" s="2">
        <f>GIANGVIEN!A9</f>
        <v>2</v>
      </c>
      <c r="AA2" s="2">
        <f>GIANGVIEN!B9</f>
        <v>3</v>
      </c>
      <c r="AB2" s="2">
        <f>GIANGVIEN!C9</f>
        <v>3</v>
      </c>
      <c r="AC2" s="2">
        <f>GIANGVIEN!D9</f>
        <v>2</v>
      </c>
      <c r="AD2" s="2">
        <f>GIANGVIEN!E9</f>
        <v>5</v>
      </c>
      <c r="AE2" s="2">
        <f>GIANGVIEN!F9</f>
        <v>3</v>
      </c>
      <c r="AF2" s="7">
        <f>PHIHOCTHUAT!A6</f>
        <v>4</v>
      </c>
      <c r="AG2" s="7">
        <f>PHIHOCTHUAT!B6</f>
        <v>3</v>
      </c>
      <c r="AH2" s="7">
        <f>PHIHOCTHUAT!C6</f>
        <v>2</v>
      </c>
      <c r="AI2" s="7">
        <f>PHIHOCTHUAT!D6</f>
        <v>4</v>
      </c>
      <c r="AJ2" s="7">
        <f>PHIHOCTHUAT!E6</f>
        <v>4</v>
      </c>
      <c r="AK2" s="7">
        <f>PHIHOCTHUAT!F6</f>
        <v>3</v>
      </c>
      <c r="AL2" s="24">
        <f>AVERAGE(E2:I2)</f>
        <v>2.6</v>
      </c>
      <c r="AM2" s="24">
        <f>AVERAGE(J2:N2)</f>
        <v>2.4</v>
      </c>
      <c r="AN2" s="24">
        <f>AVERAGE(O2:T2)</f>
        <v>2.1666666666666665</v>
      </c>
      <c r="AO2" s="24">
        <f>AVERAGE(U2:Y2)</f>
        <v>3.6</v>
      </c>
      <c r="AP2" s="24">
        <f>AVERAGE(Z2:AE2)</f>
        <v>3</v>
      </c>
      <c r="AQ2" s="25">
        <f>AVERAGE(AF2:AK2)</f>
        <v>3.3333333333333335</v>
      </c>
    </row>
    <row r="3" spans="1:48" ht="12.5" x14ac:dyDescent="0.25">
      <c r="A3" s="2" t="s">
        <v>38</v>
      </c>
      <c r="B3" s="2" t="s">
        <v>37</v>
      </c>
      <c r="C3" s="2" t="s">
        <v>44</v>
      </c>
      <c r="D3" s="2" t="s">
        <v>48</v>
      </c>
      <c r="E3" s="2">
        <f>CLDV!A11</f>
        <v>3</v>
      </c>
      <c r="F3" s="2">
        <f>CLDV!B11</f>
        <v>3</v>
      </c>
      <c r="G3" s="2">
        <f>CLDV!C11</f>
        <v>3</v>
      </c>
      <c r="H3" s="2">
        <f>CLDV!D11</f>
        <v>3</v>
      </c>
      <c r="I3" s="2">
        <f>CLDV!E11</f>
        <v>4</v>
      </c>
      <c r="J3" s="7">
        <f>DAOTAO!A8</f>
        <v>3</v>
      </c>
      <c r="K3" s="7">
        <f>DAOTAO!B8</f>
        <v>4</v>
      </c>
      <c r="L3" s="7">
        <f>DAOTAO!C8</f>
        <v>4</v>
      </c>
      <c r="M3" s="7">
        <f>DAOTAO!D8</f>
        <v>3</v>
      </c>
      <c r="N3" s="7">
        <f>DAOTAO!E8</f>
        <v>3</v>
      </c>
      <c r="O3" s="2">
        <f>VATCHAT!A11</f>
        <v>2</v>
      </c>
      <c r="P3" s="2">
        <f>VATCHAT!B11</f>
        <v>2</v>
      </c>
      <c r="Q3" s="2">
        <f>VATCHAT!C11</f>
        <v>3</v>
      </c>
      <c r="R3" s="2">
        <f>VATCHAT!D11</f>
        <v>3</v>
      </c>
      <c r="S3" s="2">
        <f>VATCHAT!E11</f>
        <v>3</v>
      </c>
      <c r="T3" s="2">
        <f>VATCHAT!F11</f>
        <v>2</v>
      </c>
      <c r="U3" s="7">
        <f>DICHVU!A11</f>
        <v>2</v>
      </c>
      <c r="V3" s="7">
        <f>DICHVU!B11</f>
        <v>2</v>
      </c>
      <c r="W3" s="7">
        <f>DICHVU!C11</f>
        <v>3</v>
      </c>
      <c r="X3" s="7">
        <f>DICHVU!D11</f>
        <v>3</v>
      </c>
      <c r="Y3" s="7">
        <f>DICHVU!E11</f>
        <v>3</v>
      </c>
      <c r="Z3" s="2">
        <f>GIANGVIEN!A10</f>
        <v>2</v>
      </c>
      <c r="AA3" s="2">
        <f>GIANGVIEN!B10</f>
        <v>3</v>
      </c>
      <c r="AB3" s="2">
        <f>GIANGVIEN!C10</f>
        <v>3</v>
      </c>
      <c r="AC3" s="2">
        <f>GIANGVIEN!D10</f>
        <v>3</v>
      </c>
      <c r="AD3" s="2">
        <f>GIANGVIEN!E10</f>
        <v>2</v>
      </c>
      <c r="AE3" s="2">
        <f>GIANGVIEN!F10</f>
        <v>1</v>
      </c>
      <c r="AF3" s="7">
        <f>PHIHOCTHUAT!A7</f>
        <v>2</v>
      </c>
      <c r="AG3" s="7">
        <f>PHIHOCTHUAT!B7</f>
        <v>3</v>
      </c>
      <c r="AH3" s="7">
        <f>PHIHOCTHUAT!C7</f>
        <v>4</v>
      </c>
      <c r="AI3" s="7">
        <f>PHIHOCTHUAT!D7</f>
        <v>3</v>
      </c>
      <c r="AJ3" s="7">
        <f>PHIHOCTHUAT!E7</f>
        <v>4</v>
      </c>
      <c r="AK3" s="7">
        <f>PHIHOCTHUAT!F7</f>
        <v>3</v>
      </c>
      <c r="AL3" s="24">
        <f t="shared" ref="AL3:AL66" si="0">AVERAGE(E3:I3)</f>
        <v>3.2</v>
      </c>
      <c r="AM3" s="24">
        <f t="shared" ref="AM3:AM66" si="1">AVERAGE(J3:N3)</f>
        <v>3.4</v>
      </c>
      <c r="AN3" s="24">
        <f t="shared" ref="AN3:AN66" si="2">AVERAGE(O3:T3)</f>
        <v>2.5</v>
      </c>
      <c r="AO3" s="24">
        <f t="shared" ref="AO3:AO66" si="3">AVERAGE(U3:Y3)</f>
        <v>2.6</v>
      </c>
      <c r="AP3" s="24">
        <f t="shared" ref="AP3:AP66" si="4">AVERAGE(Z3:AE3)</f>
        <v>2.3333333333333335</v>
      </c>
      <c r="AQ3" s="25">
        <f t="shared" ref="AQ3:AQ66" si="5">AVERAGE(AF3:AK3)</f>
        <v>3.1666666666666665</v>
      </c>
    </row>
    <row r="4" spans="1:48" ht="12.5" x14ac:dyDescent="0.25">
      <c r="A4" s="2" t="s">
        <v>39</v>
      </c>
      <c r="B4" s="2" t="s">
        <v>37</v>
      </c>
      <c r="C4" s="2" t="s">
        <v>43</v>
      </c>
      <c r="D4" s="2" t="s">
        <v>47</v>
      </c>
      <c r="E4" s="2">
        <f>CLDV!A12</f>
        <v>3</v>
      </c>
      <c r="F4" s="2">
        <f>CLDV!B12</f>
        <v>3</v>
      </c>
      <c r="G4" s="2">
        <f>CLDV!C12</f>
        <v>3</v>
      </c>
      <c r="H4" s="2">
        <f>CLDV!D12</f>
        <v>3</v>
      </c>
      <c r="I4" s="2">
        <f>CLDV!E12</f>
        <v>4</v>
      </c>
      <c r="J4" s="7">
        <f>DAOTAO!A9</f>
        <v>3</v>
      </c>
      <c r="K4" s="7">
        <f>DAOTAO!B9</f>
        <v>3</v>
      </c>
      <c r="L4" s="7">
        <f>DAOTAO!C9</f>
        <v>2</v>
      </c>
      <c r="M4" s="7">
        <f>DAOTAO!D9</f>
        <v>2</v>
      </c>
      <c r="N4" s="7">
        <f>DAOTAO!E9</f>
        <v>3</v>
      </c>
      <c r="O4" s="2">
        <f>VATCHAT!A12</f>
        <v>5</v>
      </c>
      <c r="P4" s="2">
        <f>VATCHAT!B12</f>
        <v>3</v>
      </c>
      <c r="Q4" s="2">
        <f>VATCHAT!C12</f>
        <v>4</v>
      </c>
      <c r="R4" s="2">
        <f>VATCHAT!D12</f>
        <v>2</v>
      </c>
      <c r="S4" s="2">
        <f>VATCHAT!E12</f>
        <v>4</v>
      </c>
      <c r="T4" s="2">
        <f>VATCHAT!F12</f>
        <v>4</v>
      </c>
      <c r="U4" s="7">
        <f>DICHVU!A12</f>
        <v>4</v>
      </c>
      <c r="V4" s="7">
        <f>DICHVU!B12</f>
        <v>4</v>
      </c>
      <c r="W4" s="7">
        <f>DICHVU!C12</f>
        <v>3</v>
      </c>
      <c r="X4" s="7">
        <f>DICHVU!D12</f>
        <v>4</v>
      </c>
      <c r="Y4" s="7">
        <f>DICHVU!E12</f>
        <v>3</v>
      </c>
      <c r="Z4" s="2">
        <f>GIANGVIEN!A11</f>
        <v>3</v>
      </c>
      <c r="AA4" s="2">
        <f>GIANGVIEN!B11</f>
        <v>3</v>
      </c>
      <c r="AB4" s="2">
        <f>GIANGVIEN!C11</f>
        <v>2</v>
      </c>
      <c r="AC4" s="2">
        <f>GIANGVIEN!D11</f>
        <v>2</v>
      </c>
      <c r="AD4" s="2">
        <f>GIANGVIEN!E11</f>
        <v>2</v>
      </c>
      <c r="AE4" s="2">
        <f>GIANGVIEN!F11</f>
        <v>2</v>
      </c>
      <c r="AF4" s="7">
        <f>PHIHOCTHUAT!A8</f>
        <v>3</v>
      </c>
      <c r="AG4" s="7">
        <f>PHIHOCTHUAT!B8</f>
        <v>2</v>
      </c>
      <c r="AH4" s="7">
        <f>PHIHOCTHUAT!C8</f>
        <v>3</v>
      </c>
      <c r="AI4" s="7">
        <f>PHIHOCTHUAT!D8</f>
        <v>3</v>
      </c>
      <c r="AJ4" s="7">
        <f>PHIHOCTHUAT!E8</f>
        <v>2</v>
      </c>
      <c r="AK4" s="7">
        <f>PHIHOCTHUAT!F8</f>
        <v>3</v>
      </c>
      <c r="AL4" s="24">
        <f t="shared" si="0"/>
        <v>3.2</v>
      </c>
      <c r="AM4" s="24">
        <f t="shared" si="1"/>
        <v>2.6</v>
      </c>
      <c r="AN4" s="24">
        <f t="shared" si="2"/>
        <v>3.6666666666666665</v>
      </c>
      <c r="AO4" s="24">
        <f t="shared" si="3"/>
        <v>3.6</v>
      </c>
      <c r="AP4" s="24">
        <f t="shared" si="4"/>
        <v>2.3333333333333335</v>
      </c>
      <c r="AQ4" s="25">
        <f t="shared" si="5"/>
        <v>2.6666666666666665</v>
      </c>
    </row>
    <row r="5" spans="1:48" ht="12.5" x14ac:dyDescent="0.25">
      <c r="A5" s="2" t="s">
        <v>39</v>
      </c>
      <c r="B5" s="2" t="s">
        <v>36</v>
      </c>
      <c r="C5" s="2" t="s">
        <v>44</v>
      </c>
      <c r="D5" s="2" t="s">
        <v>48</v>
      </c>
      <c r="E5" s="2">
        <f>CLDV!A13</f>
        <v>3</v>
      </c>
      <c r="F5" s="2">
        <f>CLDV!B13</f>
        <v>4</v>
      </c>
      <c r="G5" s="2">
        <f>CLDV!C13</f>
        <v>5</v>
      </c>
      <c r="H5" s="2">
        <f>CLDV!D13</f>
        <v>4</v>
      </c>
      <c r="I5" s="2">
        <f>CLDV!E13</f>
        <v>4</v>
      </c>
      <c r="J5" s="7">
        <f>DAOTAO!A10</f>
        <v>5</v>
      </c>
      <c r="K5" s="7">
        <f>DAOTAO!B10</f>
        <v>4</v>
      </c>
      <c r="L5" s="7">
        <f>DAOTAO!C10</f>
        <v>3</v>
      </c>
      <c r="M5" s="7">
        <f>DAOTAO!D10</f>
        <v>5</v>
      </c>
      <c r="N5" s="7">
        <f>DAOTAO!E10</f>
        <v>5</v>
      </c>
      <c r="O5" s="2">
        <f>VATCHAT!A13</f>
        <v>5</v>
      </c>
      <c r="P5" s="2">
        <f>VATCHAT!B13</f>
        <v>4</v>
      </c>
      <c r="Q5" s="2">
        <f>VATCHAT!C13</f>
        <v>4</v>
      </c>
      <c r="R5" s="2">
        <f>VATCHAT!D13</f>
        <v>3</v>
      </c>
      <c r="S5" s="2">
        <f>VATCHAT!E13</f>
        <v>4</v>
      </c>
      <c r="T5" s="2">
        <f>VATCHAT!F13</f>
        <v>3</v>
      </c>
      <c r="U5" s="7">
        <f>DICHVU!A13</f>
        <v>5</v>
      </c>
      <c r="V5" s="7">
        <f>DICHVU!B13</f>
        <v>5</v>
      </c>
      <c r="W5" s="7">
        <f>DICHVU!C13</f>
        <v>5</v>
      </c>
      <c r="X5" s="7">
        <f>DICHVU!D13</f>
        <v>3</v>
      </c>
      <c r="Y5" s="7">
        <f>DICHVU!E13</f>
        <v>3</v>
      </c>
      <c r="Z5" s="2">
        <f>GIANGVIEN!A12</f>
        <v>3</v>
      </c>
      <c r="AA5" s="2">
        <f>GIANGVIEN!B12</f>
        <v>3</v>
      </c>
      <c r="AB5" s="2">
        <f>GIANGVIEN!C12</f>
        <v>4</v>
      </c>
      <c r="AC5" s="2">
        <f>GIANGVIEN!D12</f>
        <v>2</v>
      </c>
      <c r="AD5" s="2">
        <f>GIANGVIEN!E12</f>
        <v>2</v>
      </c>
      <c r="AE5" s="2">
        <f>GIANGVIEN!F12</f>
        <v>2</v>
      </c>
      <c r="AF5" s="7">
        <f>PHIHOCTHUAT!A9</f>
        <v>3</v>
      </c>
      <c r="AG5" s="7">
        <f>PHIHOCTHUAT!B9</f>
        <v>4</v>
      </c>
      <c r="AH5" s="7">
        <f>PHIHOCTHUAT!C9</f>
        <v>3</v>
      </c>
      <c r="AI5" s="7">
        <f>PHIHOCTHUAT!D9</f>
        <v>3</v>
      </c>
      <c r="AJ5" s="7">
        <f>PHIHOCTHUAT!E9</f>
        <v>3</v>
      </c>
      <c r="AK5" s="7">
        <f>PHIHOCTHUAT!F9</f>
        <v>3</v>
      </c>
      <c r="AL5" s="24">
        <f t="shared" si="0"/>
        <v>4</v>
      </c>
      <c r="AM5" s="24">
        <f t="shared" si="1"/>
        <v>4.4000000000000004</v>
      </c>
      <c r="AN5" s="24">
        <f t="shared" si="2"/>
        <v>3.8333333333333335</v>
      </c>
      <c r="AO5" s="24">
        <f t="shared" si="3"/>
        <v>4.2</v>
      </c>
      <c r="AP5" s="24">
        <f t="shared" si="4"/>
        <v>2.6666666666666665</v>
      </c>
      <c r="AQ5" s="25">
        <f t="shared" si="5"/>
        <v>3.1666666666666665</v>
      </c>
    </row>
    <row r="6" spans="1:48" ht="12.5" x14ac:dyDescent="0.25">
      <c r="A6" s="2" t="s">
        <v>39</v>
      </c>
      <c r="B6" s="2" t="s">
        <v>37</v>
      </c>
      <c r="C6" s="2" t="s">
        <v>43</v>
      </c>
      <c r="D6" s="2" t="s">
        <v>48</v>
      </c>
      <c r="E6" s="2">
        <f>CLDV!A14</f>
        <v>3</v>
      </c>
      <c r="F6" s="2">
        <f>CLDV!B14</f>
        <v>2</v>
      </c>
      <c r="G6" s="2">
        <f>CLDV!C14</f>
        <v>3</v>
      </c>
      <c r="H6" s="2">
        <f>CLDV!D14</f>
        <v>3</v>
      </c>
      <c r="I6" s="2">
        <f>CLDV!E14</f>
        <v>3</v>
      </c>
      <c r="J6" s="7">
        <f>DAOTAO!A11</f>
        <v>3</v>
      </c>
      <c r="K6" s="7">
        <f>DAOTAO!B11</f>
        <v>4</v>
      </c>
      <c r="L6" s="7">
        <f>DAOTAO!C11</f>
        <v>4</v>
      </c>
      <c r="M6" s="7">
        <f>DAOTAO!D11</f>
        <v>3</v>
      </c>
      <c r="N6" s="7">
        <f>DAOTAO!E11</f>
        <v>4</v>
      </c>
      <c r="O6" s="2">
        <f>VATCHAT!A14</f>
        <v>2</v>
      </c>
      <c r="P6" s="2">
        <f>VATCHAT!B14</f>
        <v>3</v>
      </c>
      <c r="Q6" s="2">
        <f>VATCHAT!C14</f>
        <v>3</v>
      </c>
      <c r="R6" s="2">
        <f>VATCHAT!D14</f>
        <v>3</v>
      </c>
      <c r="S6" s="2">
        <f>VATCHAT!E14</f>
        <v>2</v>
      </c>
      <c r="T6" s="2">
        <f>VATCHAT!F14</f>
        <v>2</v>
      </c>
      <c r="U6" s="7">
        <f>DICHVU!A14</f>
        <v>5</v>
      </c>
      <c r="V6" s="7">
        <f>DICHVU!B14</f>
        <v>3</v>
      </c>
      <c r="W6" s="7">
        <f>DICHVU!C14</f>
        <v>4</v>
      </c>
      <c r="X6" s="7">
        <f>DICHVU!D14</f>
        <v>3</v>
      </c>
      <c r="Y6" s="7">
        <f>DICHVU!E14</f>
        <v>5</v>
      </c>
      <c r="Z6" s="2">
        <f>GIANGVIEN!A13</f>
        <v>3</v>
      </c>
      <c r="AA6" s="2">
        <f>GIANGVIEN!B13</f>
        <v>3</v>
      </c>
      <c r="AB6" s="2">
        <f>GIANGVIEN!C13</f>
        <v>2</v>
      </c>
      <c r="AC6" s="2">
        <f>GIANGVIEN!D13</f>
        <v>3</v>
      </c>
      <c r="AD6" s="2">
        <f>GIANGVIEN!E13</f>
        <v>3</v>
      </c>
      <c r="AE6" s="2">
        <f>GIANGVIEN!F13</f>
        <v>2</v>
      </c>
      <c r="AF6" s="7">
        <f>PHIHOCTHUAT!A10</f>
        <v>3</v>
      </c>
      <c r="AG6" s="7">
        <f>PHIHOCTHUAT!B10</f>
        <v>2</v>
      </c>
      <c r="AH6" s="7">
        <f>PHIHOCTHUAT!C10</f>
        <v>2</v>
      </c>
      <c r="AI6" s="7">
        <f>PHIHOCTHUAT!D10</f>
        <v>3</v>
      </c>
      <c r="AJ6" s="7">
        <f>PHIHOCTHUAT!E10</f>
        <v>2</v>
      </c>
      <c r="AK6" s="7">
        <f>PHIHOCTHUAT!F10</f>
        <v>2</v>
      </c>
      <c r="AL6" s="24">
        <f t="shared" si="0"/>
        <v>2.8</v>
      </c>
      <c r="AM6" s="24">
        <f t="shared" si="1"/>
        <v>3.6</v>
      </c>
      <c r="AN6" s="24">
        <f t="shared" si="2"/>
        <v>2.5</v>
      </c>
      <c r="AO6" s="24">
        <f t="shared" si="3"/>
        <v>4</v>
      </c>
      <c r="AP6" s="24">
        <f t="shared" si="4"/>
        <v>2.6666666666666665</v>
      </c>
      <c r="AQ6" s="25">
        <f t="shared" si="5"/>
        <v>2.3333333333333335</v>
      </c>
    </row>
    <row r="7" spans="1:48" ht="12.5" x14ac:dyDescent="0.25">
      <c r="A7" s="2" t="s">
        <v>39</v>
      </c>
      <c r="B7" s="2" t="s">
        <v>40</v>
      </c>
      <c r="C7" s="2" t="s">
        <v>45</v>
      </c>
      <c r="D7" s="2" t="s">
        <v>48</v>
      </c>
      <c r="E7" s="2">
        <f>CLDV!A15</f>
        <v>2</v>
      </c>
      <c r="F7" s="2">
        <f>CLDV!B15</f>
        <v>3</v>
      </c>
      <c r="G7" s="2">
        <f>CLDV!C15</f>
        <v>2</v>
      </c>
      <c r="H7" s="2">
        <f>CLDV!D15</f>
        <v>3</v>
      </c>
      <c r="I7" s="2">
        <f>CLDV!E15</f>
        <v>3</v>
      </c>
      <c r="J7" s="7">
        <f>DAOTAO!A12</f>
        <v>2</v>
      </c>
      <c r="K7" s="7">
        <f>DAOTAO!B12</f>
        <v>3</v>
      </c>
      <c r="L7" s="7">
        <f>DAOTAO!C12</f>
        <v>2</v>
      </c>
      <c r="M7" s="7">
        <f>DAOTAO!D12</f>
        <v>3</v>
      </c>
      <c r="N7" s="7">
        <f>DAOTAO!E12</f>
        <v>3</v>
      </c>
      <c r="O7" s="2">
        <f>VATCHAT!A15</f>
        <v>2</v>
      </c>
      <c r="P7" s="2">
        <f>VATCHAT!B15</f>
        <v>3</v>
      </c>
      <c r="Q7" s="2">
        <f>VATCHAT!C15</f>
        <v>3</v>
      </c>
      <c r="R7" s="2">
        <f>VATCHAT!D15</f>
        <v>3</v>
      </c>
      <c r="S7" s="2">
        <f>VATCHAT!E15</f>
        <v>4</v>
      </c>
      <c r="T7" s="2">
        <f>VATCHAT!F15</f>
        <v>2</v>
      </c>
      <c r="U7" s="7">
        <f>DICHVU!A15</f>
        <v>2</v>
      </c>
      <c r="V7" s="7">
        <f>DICHVU!B15</f>
        <v>3</v>
      </c>
      <c r="W7" s="7">
        <f>DICHVU!C15</f>
        <v>3</v>
      </c>
      <c r="X7" s="7">
        <f>DICHVU!D15</f>
        <v>3</v>
      </c>
      <c r="Y7" s="7">
        <f>DICHVU!E15</f>
        <v>4</v>
      </c>
      <c r="Z7" s="2">
        <f>GIANGVIEN!A14</f>
        <v>2</v>
      </c>
      <c r="AA7" s="2">
        <f>GIANGVIEN!B14</f>
        <v>3</v>
      </c>
      <c r="AB7" s="2">
        <f>GIANGVIEN!C14</f>
        <v>2</v>
      </c>
      <c r="AC7" s="2">
        <f>GIANGVIEN!D14</f>
        <v>3</v>
      </c>
      <c r="AD7" s="2">
        <f>GIANGVIEN!E14</f>
        <v>2</v>
      </c>
      <c r="AE7" s="2">
        <f>GIANGVIEN!F14</f>
        <v>2</v>
      </c>
      <c r="AF7" s="7">
        <f>PHIHOCTHUAT!A11</f>
        <v>3</v>
      </c>
      <c r="AG7" s="7">
        <f>PHIHOCTHUAT!B11</f>
        <v>5</v>
      </c>
      <c r="AH7" s="7">
        <f>PHIHOCTHUAT!C11</f>
        <v>4</v>
      </c>
      <c r="AI7" s="7">
        <f>PHIHOCTHUAT!D11</f>
        <v>4</v>
      </c>
      <c r="AJ7" s="7">
        <f>PHIHOCTHUAT!E11</f>
        <v>4</v>
      </c>
      <c r="AK7" s="7">
        <f>PHIHOCTHUAT!F11</f>
        <v>3</v>
      </c>
      <c r="AL7" s="24">
        <f t="shared" si="0"/>
        <v>2.6</v>
      </c>
      <c r="AM7" s="24">
        <f t="shared" si="1"/>
        <v>2.6</v>
      </c>
      <c r="AN7" s="24">
        <f t="shared" si="2"/>
        <v>2.8333333333333335</v>
      </c>
      <c r="AO7" s="24">
        <f t="shared" si="3"/>
        <v>3</v>
      </c>
      <c r="AP7" s="24">
        <f t="shared" si="4"/>
        <v>2.3333333333333335</v>
      </c>
      <c r="AQ7" s="25">
        <f t="shared" si="5"/>
        <v>3.8333333333333335</v>
      </c>
    </row>
    <row r="8" spans="1:48" ht="12.5" x14ac:dyDescent="0.25">
      <c r="A8" s="2" t="s">
        <v>38</v>
      </c>
      <c r="B8" s="2" t="s">
        <v>40</v>
      </c>
      <c r="C8" s="2" t="s">
        <v>46</v>
      </c>
      <c r="D8" s="2" t="s">
        <v>47</v>
      </c>
      <c r="E8" s="2">
        <f>CLDV!A16</f>
        <v>4</v>
      </c>
      <c r="F8" s="2">
        <f>CLDV!B16</f>
        <v>3</v>
      </c>
      <c r="G8" s="2">
        <f>CLDV!C16</f>
        <v>4</v>
      </c>
      <c r="H8" s="2">
        <f>CLDV!D16</f>
        <v>4</v>
      </c>
      <c r="I8" s="2">
        <f>CLDV!E16</f>
        <v>4</v>
      </c>
      <c r="J8" s="7">
        <f>DAOTAO!A13</f>
        <v>4</v>
      </c>
      <c r="K8" s="7">
        <f>DAOTAO!B13</f>
        <v>3</v>
      </c>
      <c r="L8" s="7">
        <f>DAOTAO!C13</f>
        <v>4</v>
      </c>
      <c r="M8" s="7">
        <f>DAOTAO!D13</f>
        <v>3</v>
      </c>
      <c r="N8" s="7">
        <f>DAOTAO!E13</f>
        <v>3</v>
      </c>
      <c r="O8" s="2">
        <f>VATCHAT!A16</f>
        <v>3</v>
      </c>
      <c r="P8" s="2">
        <f>VATCHAT!B16</f>
        <v>3</v>
      </c>
      <c r="Q8" s="2">
        <f>VATCHAT!C16</f>
        <v>3</v>
      </c>
      <c r="R8" s="2">
        <f>VATCHAT!D16</f>
        <v>4</v>
      </c>
      <c r="S8" s="2">
        <f>VATCHAT!E16</f>
        <v>4</v>
      </c>
      <c r="T8" s="2">
        <f>VATCHAT!F16</f>
        <v>3</v>
      </c>
      <c r="U8" s="7">
        <f>DICHVU!A16</f>
        <v>5</v>
      </c>
      <c r="V8" s="7">
        <f>DICHVU!B16</f>
        <v>4</v>
      </c>
      <c r="W8" s="7">
        <f>DICHVU!C16</f>
        <v>3</v>
      </c>
      <c r="X8" s="7">
        <f>DICHVU!D16</f>
        <v>4</v>
      </c>
      <c r="Y8" s="7">
        <f>DICHVU!E16</f>
        <v>3</v>
      </c>
      <c r="Z8" s="2">
        <f>GIANGVIEN!A15</f>
        <v>2</v>
      </c>
      <c r="AA8" s="2">
        <f>GIANGVIEN!B15</f>
        <v>3</v>
      </c>
      <c r="AB8" s="2">
        <f>GIANGVIEN!C15</f>
        <v>2</v>
      </c>
      <c r="AC8" s="2">
        <f>GIANGVIEN!D15</f>
        <v>2</v>
      </c>
      <c r="AD8" s="2">
        <f>GIANGVIEN!E15</f>
        <v>2</v>
      </c>
      <c r="AE8" s="2">
        <f>GIANGVIEN!F15</f>
        <v>3</v>
      </c>
      <c r="AF8" s="7">
        <f>PHIHOCTHUAT!A12</f>
        <v>2</v>
      </c>
      <c r="AG8" s="7">
        <f>PHIHOCTHUAT!B12</f>
        <v>2</v>
      </c>
      <c r="AH8" s="7">
        <f>PHIHOCTHUAT!C12</f>
        <v>2</v>
      </c>
      <c r="AI8" s="7">
        <f>PHIHOCTHUAT!D12</f>
        <v>3</v>
      </c>
      <c r="AJ8" s="7">
        <f>PHIHOCTHUAT!E12</f>
        <v>2</v>
      </c>
      <c r="AK8" s="7">
        <f>PHIHOCTHUAT!F12</f>
        <v>2</v>
      </c>
      <c r="AL8" s="24">
        <f t="shared" si="0"/>
        <v>3.8</v>
      </c>
      <c r="AM8" s="24">
        <f t="shared" si="1"/>
        <v>3.4</v>
      </c>
      <c r="AN8" s="24">
        <f t="shared" si="2"/>
        <v>3.3333333333333335</v>
      </c>
      <c r="AO8" s="24">
        <f t="shared" si="3"/>
        <v>3.8</v>
      </c>
      <c r="AP8" s="24">
        <f t="shared" si="4"/>
        <v>2.3333333333333335</v>
      </c>
      <c r="AQ8" s="25">
        <f t="shared" si="5"/>
        <v>2.1666666666666665</v>
      </c>
    </row>
    <row r="9" spans="1:48" ht="12.5" x14ac:dyDescent="0.25">
      <c r="A9" s="2" t="s">
        <v>38</v>
      </c>
      <c r="B9" s="2" t="s">
        <v>36</v>
      </c>
      <c r="C9" s="2" t="s">
        <v>43</v>
      </c>
      <c r="D9" s="2" t="s">
        <v>47</v>
      </c>
      <c r="E9" s="2">
        <f>CLDV!A17</f>
        <v>3</v>
      </c>
      <c r="F9" s="2">
        <f>CLDV!B17</f>
        <v>3</v>
      </c>
      <c r="G9" s="2">
        <f>CLDV!C17</f>
        <v>3</v>
      </c>
      <c r="H9" s="2">
        <f>CLDV!D17</f>
        <v>3</v>
      </c>
      <c r="I9" s="2">
        <f>CLDV!E17</f>
        <v>3</v>
      </c>
      <c r="J9" s="7">
        <f>DAOTAO!A14</f>
        <v>2</v>
      </c>
      <c r="K9" s="7">
        <f>DAOTAO!B14</f>
        <v>3</v>
      </c>
      <c r="L9" s="7">
        <f>DAOTAO!C14</f>
        <v>3</v>
      </c>
      <c r="M9" s="7">
        <f>DAOTAO!D14</f>
        <v>2</v>
      </c>
      <c r="N9" s="7">
        <f>DAOTAO!E14</f>
        <v>3</v>
      </c>
      <c r="O9" s="2">
        <f>VATCHAT!A17</f>
        <v>2</v>
      </c>
      <c r="P9" s="2">
        <f>VATCHAT!B17</f>
        <v>2</v>
      </c>
      <c r="Q9" s="2">
        <f>VATCHAT!C17</f>
        <v>1</v>
      </c>
      <c r="R9" s="2">
        <f>VATCHAT!D17</f>
        <v>2</v>
      </c>
      <c r="S9" s="2">
        <f>VATCHAT!E17</f>
        <v>2</v>
      </c>
      <c r="T9" s="2">
        <f>VATCHAT!F17</f>
        <v>1</v>
      </c>
      <c r="U9" s="7">
        <f>DICHVU!A17</f>
        <v>3</v>
      </c>
      <c r="V9" s="7">
        <f>DICHVU!B17</f>
        <v>4</v>
      </c>
      <c r="W9" s="7">
        <f>DICHVU!C17</f>
        <v>3</v>
      </c>
      <c r="X9" s="7">
        <f>DICHVU!D17</f>
        <v>3</v>
      </c>
      <c r="Y9" s="7">
        <f>DICHVU!E17</f>
        <v>3</v>
      </c>
      <c r="Z9" s="2">
        <f>GIANGVIEN!A16</f>
        <v>2</v>
      </c>
      <c r="AA9" s="2">
        <f>GIANGVIEN!B16</f>
        <v>2</v>
      </c>
      <c r="AB9" s="2">
        <f>GIANGVIEN!C16</f>
        <v>3</v>
      </c>
      <c r="AC9" s="2">
        <f>GIANGVIEN!D16</f>
        <v>2</v>
      </c>
      <c r="AD9" s="2">
        <f>GIANGVIEN!E16</f>
        <v>2</v>
      </c>
      <c r="AE9" s="2">
        <f>GIANGVIEN!F16</f>
        <v>1</v>
      </c>
      <c r="AF9" s="7">
        <f>PHIHOCTHUAT!A13</f>
        <v>3</v>
      </c>
      <c r="AG9" s="7">
        <f>PHIHOCTHUAT!B13</f>
        <v>2</v>
      </c>
      <c r="AH9" s="7">
        <f>PHIHOCTHUAT!C13</f>
        <v>2</v>
      </c>
      <c r="AI9" s="7">
        <f>PHIHOCTHUAT!D13</f>
        <v>2</v>
      </c>
      <c r="AJ9" s="7">
        <f>PHIHOCTHUAT!E13</f>
        <v>3</v>
      </c>
      <c r="AK9" s="7">
        <f>PHIHOCTHUAT!F13</f>
        <v>3</v>
      </c>
      <c r="AL9" s="24">
        <f t="shared" si="0"/>
        <v>3</v>
      </c>
      <c r="AM9" s="24">
        <f t="shared" si="1"/>
        <v>2.6</v>
      </c>
      <c r="AN9" s="24">
        <f t="shared" si="2"/>
        <v>1.6666666666666667</v>
      </c>
      <c r="AO9" s="24">
        <f t="shared" si="3"/>
        <v>3.2</v>
      </c>
      <c r="AP9" s="24">
        <f t="shared" si="4"/>
        <v>2</v>
      </c>
      <c r="AQ9" s="25">
        <f t="shared" si="5"/>
        <v>2.5</v>
      </c>
    </row>
    <row r="10" spans="1:48" ht="12.5" x14ac:dyDescent="0.25">
      <c r="A10" s="2" t="s">
        <v>39</v>
      </c>
      <c r="B10" s="2" t="s">
        <v>40</v>
      </c>
      <c r="C10" s="2" t="s">
        <v>44</v>
      </c>
      <c r="D10" s="2" t="s">
        <v>47</v>
      </c>
      <c r="E10" s="2">
        <f>CLDV!A18</f>
        <v>3</v>
      </c>
      <c r="F10" s="2">
        <f>CLDV!B18</f>
        <v>3</v>
      </c>
      <c r="G10" s="2">
        <f>CLDV!C18</f>
        <v>3</v>
      </c>
      <c r="H10" s="2">
        <f>CLDV!D18</f>
        <v>3</v>
      </c>
      <c r="I10" s="2">
        <f>CLDV!E18</f>
        <v>3</v>
      </c>
      <c r="J10" s="7">
        <f>DAOTAO!A15</f>
        <v>2</v>
      </c>
      <c r="K10" s="7">
        <f>DAOTAO!B15</f>
        <v>3</v>
      </c>
      <c r="L10" s="7">
        <f>DAOTAO!C15</f>
        <v>3</v>
      </c>
      <c r="M10" s="7">
        <f>DAOTAO!D15</f>
        <v>3</v>
      </c>
      <c r="N10" s="7">
        <f>DAOTAO!E15</f>
        <v>3</v>
      </c>
      <c r="O10" s="2">
        <f>VATCHAT!A18</f>
        <v>2</v>
      </c>
      <c r="P10" s="2">
        <f>VATCHAT!B18</f>
        <v>3</v>
      </c>
      <c r="Q10" s="2">
        <f>VATCHAT!C18</f>
        <v>4</v>
      </c>
      <c r="R10" s="2">
        <f>VATCHAT!D18</f>
        <v>4</v>
      </c>
      <c r="S10" s="2">
        <f>VATCHAT!E18</f>
        <v>3</v>
      </c>
      <c r="T10" s="2">
        <f>VATCHAT!F18</f>
        <v>3</v>
      </c>
      <c r="U10" s="7">
        <f>DICHVU!A18</f>
        <v>3</v>
      </c>
      <c r="V10" s="7">
        <f>DICHVU!B18</f>
        <v>3</v>
      </c>
      <c r="W10" s="7">
        <f>DICHVU!C18</f>
        <v>4</v>
      </c>
      <c r="X10" s="7">
        <f>DICHVU!D18</f>
        <v>4</v>
      </c>
      <c r="Y10" s="7">
        <f>DICHVU!E18</f>
        <v>2</v>
      </c>
      <c r="Z10" s="2">
        <f>GIANGVIEN!A17</f>
        <v>3</v>
      </c>
      <c r="AA10" s="2">
        <f>GIANGVIEN!B17</f>
        <v>2</v>
      </c>
      <c r="AB10" s="2">
        <f>GIANGVIEN!C17</f>
        <v>4</v>
      </c>
      <c r="AC10" s="2">
        <f>GIANGVIEN!D17</f>
        <v>4</v>
      </c>
      <c r="AD10" s="2">
        <f>GIANGVIEN!E17</f>
        <v>3</v>
      </c>
      <c r="AE10" s="2">
        <f>GIANGVIEN!F17</f>
        <v>4</v>
      </c>
      <c r="AF10" s="7">
        <f>PHIHOCTHUAT!A14</f>
        <v>4</v>
      </c>
      <c r="AG10" s="7">
        <f>PHIHOCTHUAT!B14</f>
        <v>3</v>
      </c>
      <c r="AH10" s="7">
        <f>PHIHOCTHUAT!C14</f>
        <v>4</v>
      </c>
      <c r="AI10" s="7">
        <f>PHIHOCTHUAT!D14</f>
        <v>4</v>
      </c>
      <c r="AJ10" s="7">
        <f>PHIHOCTHUAT!E14</f>
        <v>4</v>
      </c>
      <c r="AK10" s="7">
        <f>PHIHOCTHUAT!F14</f>
        <v>3</v>
      </c>
      <c r="AL10" s="24">
        <f t="shared" si="0"/>
        <v>3</v>
      </c>
      <c r="AM10" s="24">
        <f t="shared" si="1"/>
        <v>2.8</v>
      </c>
      <c r="AN10" s="24">
        <f t="shared" si="2"/>
        <v>3.1666666666666665</v>
      </c>
      <c r="AO10" s="24">
        <f t="shared" si="3"/>
        <v>3.2</v>
      </c>
      <c r="AP10" s="24">
        <f t="shared" si="4"/>
        <v>3.3333333333333335</v>
      </c>
      <c r="AQ10" s="25">
        <f t="shared" si="5"/>
        <v>3.6666666666666665</v>
      </c>
    </row>
    <row r="11" spans="1:48" ht="12.5" x14ac:dyDescent="0.25">
      <c r="A11" s="2" t="s">
        <v>39</v>
      </c>
      <c r="B11" s="2" t="s">
        <v>40</v>
      </c>
      <c r="C11" s="2" t="s">
        <v>46</v>
      </c>
      <c r="D11" s="2" t="s">
        <v>47</v>
      </c>
      <c r="E11" s="2">
        <f>CLDV!A19</f>
        <v>4</v>
      </c>
      <c r="F11" s="2">
        <f>CLDV!B19</f>
        <v>5</v>
      </c>
      <c r="G11" s="2">
        <f>CLDV!C19</f>
        <v>4</v>
      </c>
      <c r="H11" s="2">
        <f>CLDV!D19</f>
        <v>5</v>
      </c>
      <c r="I11" s="2">
        <f>CLDV!E19</f>
        <v>4</v>
      </c>
      <c r="J11" s="7">
        <f>DAOTAO!A16</f>
        <v>5</v>
      </c>
      <c r="K11" s="7">
        <f>DAOTAO!B16</f>
        <v>5</v>
      </c>
      <c r="L11" s="7">
        <f>DAOTAO!C16</f>
        <v>4</v>
      </c>
      <c r="M11" s="7">
        <f>DAOTAO!D16</f>
        <v>5</v>
      </c>
      <c r="N11" s="7">
        <f>DAOTAO!E16</f>
        <v>5</v>
      </c>
      <c r="O11" s="2">
        <f>VATCHAT!A19</f>
        <v>3</v>
      </c>
      <c r="P11" s="2">
        <f>VATCHAT!B19</f>
        <v>4</v>
      </c>
      <c r="Q11" s="2">
        <f>VATCHAT!C19</f>
        <v>3</v>
      </c>
      <c r="R11" s="2">
        <f>VATCHAT!D19</f>
        <v>3</v>
      </c>
      <c r="S11" s="2">
        <f>VATCHAT!E19</f>
        <v>4</v>
      </c>
      <c r="T11" s="2">
        <f>VATCHAT!F19</f>
        <v>3</v>
      </c>
      <c r="U11" s="7">
        <f>DICHVU!A19</f>
        <v>5</v>
      </c>
      <c r="V11" s="7">
        <f>DICHVU!B19</f>
        <v>4</v>
      </c>
      <c r="W11" s="7">
        <f>DICHVU!C19</f>
        <v>4</v>
      </c>
      <c r="X11" s="7">
        <f>DICHVU!D19</f>
        <v>4</v>
      </c>
      <c r="Y11" s="7">
        <f>DICHVU!E19</f>
        <v>5</v>
      </c>
      <c r="Z11" s="2">
        <f>GIANGVIEN!A18</f>
        <v>1</v>
      </c>
      <c r="AA11" s="2">
        <f>GIANGVIEN!B18</f>
        <v>2</v>
      </c>
      <c r="AB11" s="2">
        <f>GIANGVIEN!C18</f>
        <v>3</v>
      </c>
      <c r="AC11" s="2">
        <f>GIANGVIEN!D18</f>
        <v>2</v>
      </c>
      <c r="AD11" s="2">
        <f>GIANGVIEN!E18</f>
        <v>3</v>
      </c>
      <c r="AE11" s="2">
        <f>GIANGVIEN!F18</f>
        <v>3</v>
      </c>
      <c r="AF11" s="7">
        <f>PHIHOCTHUAT!A15</f>
        <v>4</v>
      </c>
      <c r="AG11" s="7">
        <f>PHIHOCTHUAT!B15</f>
        <v>4</v>
      </c>
      <c r="AH11" s="7">
        <f>PHIHOCTHUAT!C15</f>
        <v>3</v>
      </c>
      <c r="AI11" s="7">
        <f>PHIHOCTHUAT!D15</f>
        <v>4</v>
      </c>
      <c r="AJ11" s="7">
        <f>PHIHOCTHUAT!E15</f>
        <v>4</v>
      </c>
      <c r="AK11" s="7">
        <f>PHIHOCTHUAT!F15</f>
        <v>4</v>
      </c>
      <c r="AL11" s="24">
        <f t="shared" si="0"/>
        <v>4.4000000000000004</v>
      </c>
      <c r="AM11" s="24">
        <f t="shared" si="1"/>
        <v>4.8</v>
      </c>
      <c r="AN11" s="24">
        <f t="shared" si="2"/>
        <v>3.3333333333333335</v>
      </c>
      <c r="AO11" s="24">
        <f t="shared" si="3"/>
        <v>4.4000000000000004</v>
      </c>
      <c r="AP11" s="24">
        <f t="shared" si="4"/>
        <v>2.3333333333333335</v>
      </c>
      <c r="AQ11" s="25">
        <f t="shared" si="5"/>
        <v>3.8333333333333335</v>
      </c>
    </row>
    <row r="12" spans="1:48" ht="12.5" x14ac:dyDescent="0.25">
      <c r="A12" s="2" t="s">
        <v>38</v>
      </c>
      <c r="B12" s="2" t="s">
        <v>37</v>
      </c>
      <c r="C12" s="2" t="s">
        <v>46</v>
      </c>
      <c r="D12" s="2" t="s">
        <v>47</v>
      </c>
      <c r="E12" s="2">
        <f>CLDV!A20</f>
        <v>2</v>
      </c>
      <c r="F12" s="2">
        <f>CLDV!B20</f>
        <v>1</v>
      </c>
      <c r="G12" s="2">
        <f>CLDV!C20</f>
        <v>2</v>
      </c>
      <c r="H12" s="2">
        <f>CLDV!D20</f>
        <v>1</v>
      </c>
      <c r="I12" s="2">
        <f>CLDV!E20</f>
        <v>2</v>
      </c>
      <c r="J12" s="7">
        <f>DAOTAO!A17</f>
        <v>1</v>
      </c>
      <c r="K12" s="7">
        <f>DAOTAO!B17</f>
        <v>2</v>
      </c>
      <c r="L12" s="7">
        <f>DAOTAO!C17</f>
        <v>2</v>
      </c>
      <c r="M12" s="7">
        <f>DAOTAO!D17</f>
        <v>2</v>
      </c>
      <c r="N12" s="7">
        <f>DAOTAO!E17</f>
        <v>3</v>
      </c>
      <c r="O12" s="2">
        <f>VATCHAT!A20</f>
        <v>2</v>
      </c>
      <c r="P12" s="2">
        <f>VATCHAT!B20</f>
        <v>3</v>
      </c>
      <c r="Q12" s="2">
        <f>VATCHAT!C20</f>
        <v>3</v>
      </c>
      <c r="R12" s="2">
        <f>VATCHAT!D20</f>
        <v>3</v>
      </c>
      <c r="S12" s="2">
        <f>VATCHAT!E20</f>
        <v>4</v>
      </c>
      <c r="T12" s="2">
        <f>VATCHAT!F20</f>
        <v>4</v>
      </c>
      <c r="U12" s="7">
        <f>DICHVU!A20</f>
        <v>3</v>
      </c>
      <c r="V12" s="7">
        <f>DICHVU!B20</f>
        <v>3</v>
      </c>
      <c r="W12" s="7">
        <f>DICHVU!C20</f>
        <v>3</v>
      </c>
      <c r="X12" s="7">
        <f>DICHVU!D20</f>
        <v>3</v>
      </c>
      <c r="Y12" s="7">
        <f>DICHVU!E20</f>
        <v>2</v>
      </c>
      <c r="Z12" s="2">
        <f>GIANGVIEN!A19</f>
        <v>3</v>
      </c>
      <c r="AA12" s="2">
        <f>GIANGVIEN!B19</f>
        <v>2</v>
      </c>
      <c r="AB12" s="2">
        <f>GIANGVIEN!C19</f>
        <v>2</v>
      </c>
      <c r="AC12" s="2">
        <f>GIANGVIEN!D19</f>
        <v>4</v>
      </c>
      <c r="AD12" s="2">
        <f>GIANGVIEN!E19</f>
        <v>3</v>
      </c>
      <c r="AE12" s="2">
        <f>GIANGVIEN!F19</f>
        <v>3</v>
      </c>
      <c r="AF12" s="7">
        <f>PHIHOCTHUAT!A16</f>
        <v>1</v>
      </c>
      <c r="AG12" s="7">
        <f>PHIHOCTHUAT!B16</f>
        <v>1</v>
      </c>
      <c r="AH12" s="7">
        <f>PHIHOCTHUAT!C16</f>
        <v>1</v>
      </c>
      <c r="AI12" s="7">
        <f>PHIHOCTHUAT!D16</f>
        <v>1</v>
      </c>
      <c r="AJ12" s="7">
        <f>PHIHOCTHUAT!E16</f>
        <v>1</v>
      </c>
      <c r="AK12" s="7">
        <f>PHIHOCTHUAT!F16</f>
        <v>2</v>
      </c>
      <c r="AL12" s="24">
        <f t="shared" si="0"/>
        <v>1.6</v>
      </c>
      <c r="AM12" s="24">
        <f t="shared" si="1"/>
        <v>2</v>
      </c>
      <c r="AN12" s="24">
        <f t="shared" si="2"/>
        <v>3.1666666666666665</v>
      </c>
      <c r="AO12" s="24">
        <f t="shared" si="3"/>
        <v>2.8</v>
      </c>
      <c r="AP12" s="24">
        <f t="shared" si="4"/>
        <v>2.8333333333333335</v>
      </c>
      <c r="AQ12" s="25">
        <f t="shared" si="5"/>
        <v>1.1666666666666667</v>
      </c>
    </row>
    <row r="13" spans="1:48" ht="12.5" x14ac:dyDescent="0.25">
      <c r="A13" s="2" t="s">
        <v>39</v>
      </c>
      <c r="B13" s="2" t="s">
        <v>40</v>
      </c>
      <c r="C13" s="2" t="s">
        <v>43</v>
      </c>
      <c r="D13" s="2" t="s">
        <v>48</v>
      </c>
      <c r="E13" s="2">
        <f>CLDV!A21</f>
        <v>3</v>
      </c>
      <c r="F13" s="2">
        <f>CLDV!B21</f>
        <v>4</v>
      </c>
      <c r="G13" s="2">
        <f>CLDV!C21</f>
        <v>4</v>
      </c>
      <c r="H13" s="2">
        <f>CLDV!D21</f>
        <v>3</v>
      </c>
      <c r="I13" s="2">
        <f>CLDV!E21</f>
        <v>3</v>
      </c>
      <c r="J13" s="7">
        <f>DAOTAO!A18</f>
        <v>2</v>
      </c>
      <c r="K13" s="7">
        <f>DAOTAO!B18</f>
        <v>3</v>
      </c>
      <c r="L13" s="7">
        <f>DAOTAO!C18</f>
        <v>3</v>
      </c>
      <c r="M13" s="7">
        <f>DAOTAO!D18</f>
        <v>3</v>
      </c>
      <c r="N13" s="7">
        <f>DAOTAO!E18</f>
        <v>1</v>
      </c>
      <c r="O13" s="2">
        <f>VATCHAT!A21</f>
        <v>3</v>
      </c>
      <c r="P13" s="2">
        <f>VATCHAT!B21</f>
        <v>3</v>
      </c>
      <c r="Q13" s="2">
        <f>VATCHAT!C21</f>
        <v>2</v>
      </c>
      <c r="R13" s="2">
        <f>VATCHAT!D21</f>
        <v>3</v>
      </c>
      <c r="S13" s="2">
        <f>VATCHAT!E21</f>
        <v>3</v>
      </c>
      <c r="T13" s="2">
        <f>VATCHAT!F21</f>
        <v>2</v>
      </c>
      <c r="U13" s="7">
        <f>DICHVU!A21</f>
        <v>3</v>
      </c>
      <c r="V13" s="7">
        <f>DICHVU!B21</f>
        <v>3</v>
      </c>
      <c r="W13" s="7">
        <f>DICHVU!C21</f>
        <v>3</v>
      </c>
      <c r="X13" s="7">
        <f>DICHVU!D21</f>
        <v>3</v>
      </c>
      <c r="Y13" s="7">
        <f>DICHVU!E21</f>
        <v>5</v>
      </c>
      <c r="Z13" s="2">
        <f>GIANGVIEN!A20</f>
        <v>3</v>
      </c>
      <c r="AA13" s="2">
        <f>GIANGVIEN!B20</f>
        <v>2</v>
      </c>
      <c r="AB13" s="2">
        <f>GIANGVIEN!C20</f>
        <v>3</v>
      </c>
      <c r="AC13" s="2">
        <f>GIANGVIEN!D20</f>
        <v>2</v>
      </c>
      <c r="AD13" s="2">
        <f>GIANGVIEN!E20</f>
        <v>2</v>
      </c>
      <c r="AE13" s="2">
        <f>GIANGVIEN!F20</f>
        <v>4</v>
      </c>
      <c r="AF13" s="7">
        <f>PHIHOCTHUAT!A17</f>
        <v>2</v>
      </c>
      <c r="AG13" s="7">
        <f>PHIHOCTHUAT!B17</f>
        <v>1</v>
      </c>
      <c r="AH13" s="7">
        <f>PHIHOCTHUAT!C17</f>
        <v>2</v>
      </c>
      <c r="AI13" s="7">
        <f>PHIHOCTHUAT!D17</f>
        <v>1</v>
      </c>
      <c r="AJ13" s="7">
        <f>PHIHOCTHUAT!E17</f>
        <v>2</v>
      </c>
      <c r="AK13" s="7">
        <f>PHIHOCTHUAT!F17</f>
        <v>2</v>
      </c>
      <c r="AL13" s="24">
        <f t="shared" si="0"/>
        <v>3.4</v>
      </c>
      <c r="AM13" s="24">
        <f t="shared" si="1"/>
        <v>2.4</v>
      </c>
      <c r="AN13" s="24">
        <f t="shared" si="2"/>
        <v>2.6666666666666665</v>
      </c>
      <c r="AO13" s="24">
        <f t="shared" si="3"/>
        <v>3.4</v>
      </c>
      <c r="AP13" s="24">
        <f t="shared" si="4"/>
        <v>2.6666666666666665</v>
      </c>
      <c r="AQ13" s="25">
        <f t="shared" si="5"/>
        <v>1.6666666666666667</v>
      </c>
    </row>
    <row r="14" spans="1:48" ht="12.5" x14ac:dyDescent="0.25">
      <c r="A14" s="2" t="s">
        <v>39</v>
      </c>
      <c r="B14" s="2" t="s">
        <v>41</v>
      </c>
      <c r="C14" s="2" t="s">
        <v>45</v>
      </c>
      <c r="D14" s="2" t="s">
        <v>48</v>
      </c>
      <c r="E14" s="2">
        <f>CLDV!A22</f>
        <v>2</v>
      </c>
      <c r="F14" s="2">
        <f>CLDV!B22</f>
        <v>2</v>
      </c>
      <c r="G14" s="2">
        <f>CLDV!C22</f>
        <v>3</v>
      </c>
      <c r="H14" s="2">
        <f>CLDV!D22</f>
        <v>2</v>
      </c>
      <c r="I14" s="2">
        <f>CLDV!E22</f>
        <v>3</v>
      </c>
      <c r="J14" s="7">
        <f>DAOTAO!A19</f>
        <v>3</v>
      </c>
      <c r="K14" s="7">
        <f>DAOTAO!B19</f>
        <v>4</v>
      </c>
      <c r="L14" s="7">
        <f>DAOTAO!C19</f>
        <v>4</v>
      </c>
      <c r="M14" s="7">
        <f>DAOTAO!D19</f>
        <v>3</v>
      </c>
      <c r="N14" s="7">
        <f>DAOTAO!E19</f>
        <v>3</v>
      </c>
      <c r="O14" s="2">
        <f>VATCHAT!A22</f>
        <v>2</v>
      </c>
      <c r="P14" s="2">
        <f>VATCHAT!B22</f>
        <v>3</v>
      </c>
      <c r="Q14" s="2">
        <f>VATCHAT!C22</f>
        <v>3</v>
      </c>
      <c r="R14" s="2">
        <f>VATCHAT!D22</f>
        <v>3</v>
      </c>
      <c r="S14" s="2">
        <f>VATCHAT!E22</f>
        <v>2</v>
      </c>
      <c r="T14" s="2">
        <f>VATCHAT!F22</f>
        <v>3</v>
      </c>
      <c r="U14" s="7">
        <f>DICHVU!A22</f>
        <v>2</v>
      </c>
      <c r="V14" s="7">
        <f>DICHVU!B22</f>
        <v>3</v>
      </c>
      <c r="W14" s="7">
        <f>DICHVU!C22</f>
        <v>2</v>
      </c>
      <c r="X14" s="7">
        <f>DICHVU!D22</f>
        <v>2</v>
      </c>
      <c r="Y14" s="7">
        <f>DICHVU!E22</f>
        <v>2</v>
      </c>
      <c r="Z14" s="2">
        <f>GIANGVIEN!A21</f>
        <v>2</v>
      </c>
      <c r="AA14" s="2">
        <f>GIANGVIEN!B21</f>
        <v>3</v>
      </c>
      <c r="AB14" s="2">
        <f>GIANGVIEN!C21</f>
        <v>3</v>
      </c>
      <c r="AC14" s="2">
        <f>GIANGVIEN!D21</f>
        <v>2</v>
      </c>
      <c r="AD14" s="2">
        <f>GIANGVIEN!E21</f>
        <v>2</v>
      </c>
      <c r="AE14" s="2">
        <f>GIANGVIEN!F21</f>
        <v>2</v>
      </c>
      <c r="AF14" s="7">
        <f>PHIHOCTHUAT!A18</f>
        <v>2</v>
      </c>
      <c r="AG14" s="7">
        <f>PHIHOCTHUAT!B18</f>
        <v>2</v>
      </c>
      <c r="AH14" s="7">
        <f>PHIHOCTHUAT!C18</f>
        <v>1</v>
      </c>
      <c r="AI14" s="7">
        <f>PHIHOCTHUAT!D18</f>
        <v>2</v>
      </c>
      <c r="AJ14" s="7">
        <f>PHIHOCTHUAT!E18</f>
        <v>1</v>
      </c>
      <c r="AK14" s="7">
        <f>PHIHOCTHUAT!F18</f>
        <v>2</v>
      </c>
      <c r="AL14" s="24">
        <f t="shared" si="0"/>
        <v>2.4</v>
      </c>
      <c r="AM14" s="24">
        <f t="shared" si="1"/>
        <v>3.4</v>
      </c>
      <c r="AN14" s="24">
        <f t="shared" si="2"/>
        <v>2.6666666666666665</v>
      </c>
      <c r="AO14" s="24">
        <f t="shared" si="3"/>
        <v>2.2000000000000002</v>
      </c>
      <c r="AP14" s="24">
        <f t="shared" si="4"/>
        <v>2.3333333333333335</v>
      </c>
      <c r="AQ14" s="25">
        <f t="shared" si="5"/>
        <v>1.6666666666666667</v>
      </c>
    </row>
    <row r="15" spans="1:48" ht="12.5" x14ac:dyDescent="0.25">
      <c r="A15" s="2" t="s">
        <v>39</v>
      </c>
      <c r="B15" s="2" t="s">
        <v>37</v>
      </c>
      <c r="C15" s="2" t="s">
        <v>46</v>
      </c>
      <c r="D15" s="2" t="s">
        <v>48</v>
      </c>
      <c r="E15" s="2">
        <f>CLDV!A23</f>
        <v>3</v>
      </c>
      <c r="F15" s="2">
        <f>CLDV!B23</f>
        <v>4</v>
      </c>
      <c r="G15" s="2">
        <f>CLDV!C23</f>
        <v>5</v>
      </c>
      <c r="H15" s="2">
        <f>CLDV!D23</f>
        <v>4</v>
      </c>
      <c r="I15" s="2">
        <f>CLDV!E23</f>
        <v>2</v>
      </c>
      <c r="J15" s="7">
        <f>DAOTAO!A20</f>
        <v>3</v>
      </c>
      <c r="K15" s="7">
        <f>DAOTAO!B20</f>
        <v>3</v>
      </c>
      <c r="L15" s="7">
        <f>DAOTAO!C20</f>
        <v>5</v>
      </c>
      <c r="M15" s="7">
        <f>DAOTAO!D20</f>
        <v>3</v>
      </c>
      <c r="N15" s="7">
        <f>DAOTAO!E20</f>
        <v>4</v>
      </c>
      <c r="O15" s="2">
        <f>VATCHAT!A23</f>
        <v>3</v>
      </c>
      <c r="P15" s="2">
        <f>VATCHAT!B23</f>
        <v>4</v>
      </c>
      <c r="Q15" s="2">
        <f>VATCHAT!C23</f>
        <v>3</v>
      </c>
      <c r="R15" s="2">
        <f>VATCHAT!D23</f>
        <v>3</v>
      </c>
      <c r="S15" s="2">
        <f>VATCHAT!E23</f>
        <v>5</v>
      </c>
      <c r="T15" s="2">
        <f>VATCHAT!F23</f>
        <v>3</v>
      </c>
      <c r="U15" s="7">
        <f>DICHVU!A23</f>
        <v>5</v>
      </c>
      <c r="V15" s="7">
        <f>DICHVU!B23</f>
        <v>4</v>
      </c>
      <c r="W15" s="7">
        <f>DICHVU!C23</f>
        <v>3</v>
      </c>
      <c r="X15" s="7">
        <f>DICHVU!D23</f>
        <v>4</v>
      </c>
      <c r="Y15" s="7">
        <f>DICHVU!E23</f>
        <v>4</v>
      </c>
      <c r="Z15" s="2">
        <f>GIANGVIEN!A22</f>
        <v>2</v>
      </c>
      <c r="AA15" s="2">
        <f>GIANGVIEN!B22</f>
        <v>2</v>
      </c>
      <c r="AB15" s="2">
        <f>GIANGVIEN!C22</f>
        <v>3</v>
      </c>
      <c r="AC15" s="2">
        <f>GIANGVIEN!D22</f>
        <v>2</v>
      </c>
      <c r="AD15" s="2">
        <f>GIANGVIEN!E22</f>
        <v>3</v>
      </c>
      <c r="AE15" s="2">
        <f>GIANGVIEN!F22</f>
        <v>2</v>
      </c>
      <c r="AF15" s="7">
        <f>PHIHOCTHUAT!A19</f>
        <v>2</v>
      </c>
      <c r="AG15" s="7">
        <f>PHIHOCTHUAT!B19</f>
        <v>3</v>
      </c>
      <c r="AH15" s="7">
        <f>PHIHOCTHUAT!C19</f>
        <v>3</v>
      </c>
      <c r="AI15" s="7">
        <f>PHIHOCTHUAT!D19</f>
        <v>3</v>
      </c>
      <c r="AJ15" s="7">
        <f>PHIHOCTHUAT!E19</f>
        <v>3</v>
      </c>
      <c r="AK15" s="7">
        <f>PHIHOCTHUAT!F19</f>
        <v>3</v>
      </c>
      <c r="AL15" s="24">
        <f t="shared" si="0"/>
        <v>3.6</v>
      </c>
      <c r="AM15" s="24">
        <f t="shared" si="1"/>
        <v>3.6</v>
      </c>
      <c r="AN15" s="24">
        <f t="shared" si="2"/>
        <v>3.5</v>
      </c>
      <c r="AO15" s="24">
        <f t="shared" si="3"/>
        <v>4</v>
      </c>
      <c r="AP15" s="24">
        <f t="shared" si="4"/>
        <v>2.3333333333333335</v>
      </c>
      <c r="AQ15" s="25">
        <f t="shared" si="5"/>
        <v>2.8333333333333335</v>
      </c>
    </row>
    <row r="16" spans="1:48" ht="12.5" x14ac:dyDescent="0.25">
      <c r="A16" s="2" t="s">
        <v>39</v>
      </c>
      <c r="B16" s="2" t="s">
        <v>37</v>
      </c>
      <c r="C16" s="2" t="s">
        <v>44</v>
      </c>
      <c r="D16" s="2" t="s">
        <v>48</v>
      </c>
      <c r="E16" s="2">
        <f>CLDV!A24</f>
        <v>4</v>
      </c>
      <c r="F16" s="2">
        <f>CLDV!B24</f>
        <v>5</v>
      </c>
      <c r="G16" s="2">
        <f>CLDV!C24</f>
        <v>4</v>
      </c>
      <c r="H16" s="2">
        <f>CLDV!D24</f>
        <v>5</v>
      </c>
      <c r="I16" s="2">
        <f>CLDV!E24</f>
        <v>4</v>
      </c>
      <c r="J16" s="7">
        <f>DAOTAO!A21</f>
        <v>4</v>
      </c>
      <c r="K16" s="7">
        <f>DAOTAO!B21</f>
        <v>5</v>
      </c>
      <c r="L16" s="7">
        <f>DAOTAO!C21</f>
        <v>3</v>
      </c>
      <c r="M16" s="7">
        <f>DAOTAO!D21</f>
        <v>5</v>
      </c>
      <c r="N16" s="7">
        <f>DAOTAO!E21</f>
        <v>5</v>
      </c>
      <c r="O16" s="2">
        <f>VATCHAT!A24</f>
        <v>3</v>
      </c>
      <c r="P16" s="2">
        <f>VATCHAT!B24</f>
        <v>5</v>
      </c>
      <c r="Q16" s="2">
        <f>VATCHAT!C24</f>
        <v>5</v>
      </c>
      <c r="R16" s="2">
        <f>VATCHAT!D24</f>
        <v>3</v>
      </c>
      <c r="S16" s="2">
        <f>VATCHAT!E24</f>
        <v>5</v>
      </c>
      <c r="T16" s="2">
        <f>VATCHAT!F24</f>
        <v>4</v>
      </c>
      <c r="U16" s="7">
        <f>DICHVU!A24</f>
        <v>2</v>
      </c>
      <c r="V16" s="7">
        <f>DICHVU!B24</f>
        <v>3</v>
      </c>
      <c r="W16" s="7">
        <f>DICHVU!C24</f>
        <v>3</v>
      </c>
      <c r="X16" s="7">
        <f>DICHVU!D24</f>
        <v>3</v>
      </c>
      <c r="Y16" s="7">
        <f>DICHVU!E24</f>
        <v>2</v>
      </c>
      <c r="Z16" s="2">
        <f>GIANGVIEN!A23</f>
        <v>4</v>
      </c>
      <c r="AA16" s="2">
        <f>GIANGVIEN!B23</f>
        <v>3</v>
      </c>
      <c r="AB16" s="2">
        <f>GIANGVIEN!C23</f>
        <v>3</v>
      </c>
      <c r="AC16" s="2">
        <f>GIANGVIEN!D23</f>
        <v>3</v>
      </c>
      <c r="AD16" s="2">
        <f>GIANGVIEN!E23</f>
        <v>3</v>
      </c>
      <c r="AE16" s="2">
        <f>GIANGVIEN!F23</f>
        <v>4</v>
      </c>
      <c r="AF16" s="7">
        <f>PHIHOCTHUAT!A20</f>
        <v>2</v>
      </c>
      <c r="AG16" s="7">
        <f>PHIHOCTHUAT!B20</f>
        <v>3</v>
      </c>
      <c r="AH16" s="7">
        <f>PHIHOCTHUAT!C20</f>
        <v>4</v>
      </c>
      <c r="AI16" s="7">
        <f>PHIHOCTHUAT!D20</f>
        <v>4</v>
      </c>
      <c r="AJ16" s="7">
        <f>PHIHOCTHUAT!E20</f>
        <v>4</v>
      </c>
      <c r="AK16" s="7">
        <f>PHIHOCTHUAT!F20</f>
        <v>4</v>
      </c>
      <c r="AL16" s="24">
        <f t="shared" si="0"/>
        <v>4.4000000000000004</v>
      </c>
      <c r="AM16" s="24">
        <f t="shared" si="1"/>
        <v>4.4000000000000004</v>
      </c>
      <c r="AN16" s="24">
        <f t="shared" si="2"/>
        <v>4.166666666666667</v>
      </c>
      <c r="AO16" s="24">
        <f t="shared" si="3"/>
        <v>2.6</v>
      </c>
      <c r="AP16" s="24">
        <f t="shared" si="4"/>
        <v>3.3333333333333335</v>
      </c>
      <c r="AQ16" s="25">
        <f t="shared" si="5"/>
        <v>3.5</v>
      </c>
    </row>
    <row r="17" spans="1:43" ht="12.5" x14ac:dyDescent="0.25">
      <c r="A17" s="2" t="s">
        <v>38</v>
      </c>
      <c r="B17" s="2" t="s">
        <v>40</v>
      </c>
      <c r="C17" s="2" t="s">
        <v>46</v>
      </c>
      <c r="D17" s="2" t="s">
        <v>47</v>
      </c>
      <c r="E17" s="2">
        <f>CLDV!A25</f>
        <v>2</v>
      </c>
      <c r="F17" s="2">
        <f>CLDV!B25</f>
        <v>3</v>
      </c>
      <c r="G17" s="2">
        <f>CLDV!C25</f>
        <v>2</v>
      </c>
      <c r="H17" s="2">
        <f>CLDV!D25</f>
        <v>3</v>
      </c>
      <c r="I17" s="2">
        <f>CLDV!E25</f>
        <v>2</v>
      </c>
      <c r="J17" s="7">
        <f>DAOTAO!A22</f>
        <v>2</v>
      </c>
      <c r="K17" s="7">
        <f>DAOTAO!B22</f>
        <v>3</v>
      </c>
      <c r="L17" s="7">
        <f>DAOTAO!C22</f>
        <v>2</v>
      </c>
      <c r="M17" s="7">
        <f>DAOTAO!D22</f>
        <v>2</v>
      </c>
      <c r="N17" s="7">
        <f>DAOTAO!E22</f>
        <v>3</v>
      </c>
      <c r="O17" s="2">
        <f>VATCHAT!A25</f>
        <v>3</v>
      </c>
      <c r="P17" s="2">
        <f>VATCHAT!B25</f>
        <v>3</v>
      </c>
      <c r="Q17" s="2">
        <f>VATCHAT!C25</f>
        <v>4</v>
      </c>
      <c r="R17" s="2">
        <f>VATCHAT!D25</f>
        <v>4</v>
      </c>
      <c r="S17" s="2">
        <f>VATCHAT!E25</f>
        <v>3</v>
      </c>
      <c r="T17" s="2">
        <f>VATCHAT!F25</f>
        <v>3</v>
      </c>
      <c r="U17" s="7">
        <f>DICHVU!A25</f>
        <v>3</v>
      </c>
      <c r="V17" s="7">
        <f>DICHVU!B25</f>
        <v>2</v>
      </c>
      <c r="W17" s="7">
        <f>DICHVU!C25</f>
        <v>3</v>
      </c>
      <c r="X17" s="7">
        <f>DICHVU!D25</f>
        <v>4</v>
      </c>
      <c r="Y17" s="7">
        <f>DICHVU!E25</f>
        <v>2</v>
      </c>
      <c r="Z17" s="2">
        <f>GIANGVIEN!A24</f>
        <v>2</v>
      </c>
      <c r="AA17" s="2">
        <f>GIANGVIEN!B24</f>
        <v>2</v>
      </c>
      <c r="AB17" s="2">
        <f>GIANGVIEN!C24</f>
        <v>1</v>
      </c>
      <c r="AC17" s="2">
        <f>GIANGVIEN!D24</f>
        <v>2</v>
      </c>
      <c r="AD17" s="2">
        <f>GIANGVIEN!E24</f>
        <v>3</v>
      </c>
      <c r="AE17" s="2">
        <f>GIANGVIEN!F24</f>
        <v>2</v>
      </c>
      <c r="AF17" s="7">
        <f>PHIHOCTHUAT!A21</f>
        <v>3</v>
      </c>
      <c r="AG17" s="7">
        <f>PHIHOCTHUAT!B21</f>
        <v>2</v>
      </c>
      <c r="AH17" s="7">
        <f>PHIHOCTHUAT!C21</f>
        <v>2</v>
      </c>
      <c r="AI17" s="7">
        <f>PHIHOCTHUAT!D21</f>
        <v>3</v>
      </c>
      <c r="AJ17" s="7">
        <f>PHIHOCTHUAT!E21</f>
        <v>3</v>
      </c>
      <c r="AK17" s="7">
        <f>PHIHOCTHUAT!F21</f>
        <v>2</v>
      </c>
      <c r="AL17" s="24">
        <f t="shared" si="0"/>
        <v>2.4</v>
      </c>
      <c r="AM17" s="24">
        <f t="shared" si="1"/>
        <v>2.4</v>
      </c>
      <c r="AN17" s="24">
        <f t="shared" si="2"/>
        <v>3.3333333333333335</v>
      </c>
      <c r="AO17" s="24">
        <f t="shared" si="3"/>
        <v>2.8</v>
      </c>
      <c r="AP17" s="24">
        <f t="shared" si="4"/>
        <v>2</v>
      </c>
      <c r="AQ17" s="25">
        <f t="shared" si="5"/>
        <v>2.5</v>
      </c>
    </row>
    <row r="18" spans="1:43" ht="12.5" x14ac:dyDescent="0.25">
      <c r="A18" s="2" t="s">
        <v>38</v>
      </c>
      <c r="B18" s="2" t="s">
        <v>40</v>
      </c>
      <c r="C18" s="2" t="s">
        <v>44</v>
      </c>
      <c r="D18" s="2" t="s">
        <v>48</v>
      </c>
      <c r="E18" s="2">
        <f>CLDV!A26</f>
        <v>3</v>
      </c>
      <c r="F18" s="2">
        <f>CLDV!B26</f>
        <v>4</v>
      </c>
      <c r="G18" s="2">
        <f>CLDV!C26</f>
        <v>3</v>
      </c>
      <c r="H18" s="2">
        <f>CLDV!D26</f>
        <v>4</v>
      </c>
      <c r="I18" s="2">
        <f>CLDV!E26</f>
        <v>4</v>
      </c>
      <c r="J18" s="7">
        <f>DAOTAO!A23</f>
        <v>4</v>
      </c>
      <c r="K18" s="7">
        <f>DAOTAO!B23</f>
        <v>3</v>
      </c>
      <c r="L18" s="7">
        <f>DAOTAO!C23</f>
        <v>3</v>
      </c>
      <c r="M18" s="7">
        <f>DAOTAO!D23</f>
        <v>4</v>
      </c>
      <c r="N18" s="7">
        <f>DAOTAO!E23</f>
        <v>4</v>
      </c>
      <c r="O18" s="2">
        <f>VATCHAT!A26</f>
        <v>2</v>
      </c>
      <c r="P18" s="2">
        <f>VATCHAT!B26</f>
        <v>2</v>
      </c>
      <c r="Q18" s="2">
        <f>VATCHAT!C26</f>
        <v>2</v>
      </c>
      <c r="R18" s="2">
        <f>VATCHAT!D26</f>
        <v>1</v>
      </c>
      <c r="S18" s="2">
        <f>VATCHAT!E26</f>
        <v>2</v>
      </c>
      <c r="T18" s="2">
        <f>VATCHAT!F26</f>
        <v>3</v>
      </c>
      <c r="U18" s="7">
        <f>DICHVU!A26</f>
        <v>4</v>
      </c>
      <c r="V18" s="7">
        <f>DICHVU!B26</f>
        <v>3</v>
      </c>
      <c r="W18" s="7">
        <f>DICHVU!C26</f>
        <v>4</v>
      </c>
      <c r="X18" s="7">
        <f>DICHVU!D26</f>
        <v>4</v>
      </c>
      <c r="Y18" s="7">
        <f>DICHVU!E26</f>
        <v>5</v>
      </c>
      <c r="Z18" s="2">
        <f>GIANGVIEN!A25</f>
        <v>3</v>
      </c>
      <c r="AA18" s="2">
        <f>GIANGVIEN!B25</f>
        <v>2</v>
      </c>
      <c r="AB18" s="2">
        <f>GIANGVIEN!C25</f>
        <v>3</v>
      </c>
      <c r="AC18" s="2">
        <f>GIANGVIEN!D25</f>
        <v>2</v>
      </c>
      <c r="AD18" s="2">
        <f>GIANGVIEN!E25</f>
        <v>3</v>
      </c>
      <c r="AE18" s="2">
        <f>GIANGVIEN!F25</f>
        <v>2</v>
      </c>
      <c r="AF18" s="7">
        <f>PHIHOCTHUAT!A22</f>
        <v>3</v>
      </c>
      <c r="AG18" s="7">
        <f>PHIHOCTHUAT!B22</f>
        <v>3</v>
      </c>
      <c r="AH18" s="7">
        <f>PHIHOCTHUAT!C22</f>
        <v>3</v>
      </c>
      <c r="AI18" s="7">
        <f>PHIHOCTHUAT!D22</f>
        <v>4</v>
      </c>
      <c r="AJ18" s="7">
        <f>PHIHOCTHUAT!E22</f>
        <v>5</v>
      </c>
      <c r="AK18" s="7">
        <f>PHIHOCTHUAT!F22</f>
        <v>5</v>
      </c>
      <c r="AL18" s="24">
        <f t="shared" si="0"/>
        <v>3.6</v>
      </c>
      <c r="AM18" s="24">
        <f t="shared" si="1"/>
        <v>3.6</v>
      </c>
      <c r="AN18" s="24">
        <f t="shared" si="2"/>
        <v>2</v>
      </c>
      <c r="AO18" s="24">
        <f t="shared" si="3"/>
        <v>4</v>
      </c>
      <c r="AP18" s="24">
        <f t="shared" si="4"/>
        <v>2.5</v>
      </c>
      <c r="AQ18" s="25">
        <f t="shared" si="5"/>
        <v>3.8333333333333335</v>
      </c>
    </row>
    <row r="19" spans="1:43" ht="12.5" x14ac:dyDescent="0.25">
      <c r="A19" s="2" t="s">
        <v>38</v>
      </c>
      <c r="B19" s="2" t="s">
        <v>42</v>
      </c>
      <c r="C19" s="2" t="s">
        <v>44</v>
      </c>
      <c r="D19" s="2" t="s">
        <v>49</v>
      </c>
      <c r="E19" s="2">
        <f>CLDV!A27</f>
        <v>4</v>
      </c>
      <c r="F19" s="2">
        <f>CLDV!B27</f>
        <v>5</v>
      </c>
      <c r="G19" s="2">
        <f>CLDV!C27</f>
        <v>4</v>
      </c>
      <c r="H19" s="2">
        <f>CLDV!D27</f>
        <v>3</v>
      </c>
      <c r="I19" s="2">
        <f>CLDV!E27</f>
        <v>5</v>
      </c>
      <c r="J19" s="7">
        <f>DAOTAO!A24</f>
        <v>4</v>
      </c>
      <c r="K19" s="7">
        <f>DAOTAO!B24</f>
        <v>4</v>
      </c>
      <c r="L19" s="7">
        <f>DAOTAO!C24</f>
        <v>5</v>
      </c>
      <c r="M19" s="7">
        <f>DAOTAO!D24</f>
        <v>4</v>
      </c>
      <c r="N19" s="7">
        <f>DAOTAO!E24</f>
        <v>4</v>
      </c>
      <c r="O19" s="2">
        <f>VATCHAT!A27</f>
        <v>3</v>
      </c>
      <c r="P19" s="2">
        <f>VATCHAT!B27</f>
        <v>2</v>
      </c>
      <c r="Q19" s="2">
        <f>VATCHAT!C27</f>
        <v>3</v>
      </c>
      <c r="R19" s="2">
        <f>VATCHAT!D27</f>
        <v>3</v>
      </c>
      <c r="S19" s="2">
        <f>VATCHAT!E27</f>
        <v>3</v>
      </c>
      <c r="T19" s="2">
        <f>VATCHAT!F27</f>
        <v>2</v>
      </c>
      <c r="U19" s="7">
        <f>DICHVU!A27</f>
        <v>4</v>
      </c>
      <c r="V19" s="7">
        <f>DICHVU!B27</f>
        <v>5</v>
      </c>
      <c r="W19" s="7">
        <f>DICHVU!C27</f>
        <v>5</v>
      </c>
      <c r="X19" s="7">
        <f>DICHVU!D27</f>
        <v>4</v>
      </c>
      <c r="Y19" s="7">
        <f>DICHVU!E27</f>
        <v>5</v>
      </c>
      <c r="Z19" s="2">
        <f>GIANGVIEN!A26</f>
        <v>4</v>
      </c>
      <c r="AA19" s="2">
        <f>GIANGVIEN!B26</f>
        <v>3</v>
      </c>
      <c r="AB19" s="2">
        <f>GIANGVIEN!C26</f>
        <v>3</v>
      </c>
      <c r="AC19" s="2">
        <f>GIANGVIEN!D26</f>
        <v>3</v>
      </c>
      <c r="AD19" s="2">
        <f>GIANGVIEN!E26</f>
        <v>3</v>
      </c>
      <c r="AE19" s="2">
        <f>GIANGVIEN!F26</f>
        <v>4</v>
      </c>
      <c r="AF19" s="7">
        <f>PHIHOCTHUAT!A23</f>
        <v>3</v>
      </c>
      <c r="AG19" s="7">
        <f>PHIHOCTHUAT!B23</f>
        <v>2</v>
      </c>
      <c r="AH19" s="7">
        <f>PHIHOCTHUAT!C23</f>
        <v>4</v>
      </c>
      <c r="AI19" s="7">
        <f>PHIHOCTHUAT!D23</f>
        <v>3</v>
      </c>
      <c r="AJ19" s="7">
        <f>PHIHOCTHUAT!E23</f>
        <v>4</v>
      </c>
      <c r="AK19" s="7">
        <f>PHIHOCTHUAT!F23</f>
        <v>3</v>
      </c>
      <c r="AL19" s="24">
        <f t="shared" si="0"/>
        <v>4.2</v>
      </c>
      <c r="AM19" s="24">
        <f t="shared" si="1"/>
        <v>4.2</v>
      </c>
      <c r="AN19" s="24">
        <f t="shared" si="2"/>
        <v>2.6666666666666665</v>
      </c>
      <c r="AO19" s="24">
        <f t="shared" si="3"/>
        <v>4.5999999999999996</v>
      </c>
      <c r="AP19" s="24">
        <f t="shared" si="4"/>
        <v>3.3333333333333335</v>
      </c>
      <c r="AQ19" s="25">
        <f t="shared" si="5"/>
        <v>3.1666666666666665</v>
      </c>
    </row>
    <row r="20" spans="1:43" ht="12.5" x14ac:dyDescent="0.25">
      <c r="A20" s="2" t="s">
        <v>38</v>
      </c>
      <c r="B20" s="2" t="s">
        <v>36</v>
      </c>
      <c r="C20" s="2" t="s">
        <v>44</v>
      </c>
      <c r="D20" s="2" t="s">
        <v>50</v>
      </c>
      <c r="E20" s="2">
        <f>CLDV!A28</f>
        <v>4</v>
      </c>
      <c r="F20" s="2">
        <f>CLDV!B28</f>
        <v>3</v>
      </c>
      <c r="G20" s="2">
        <f>CLDV!C28</f>
        <v>4</v>
      </c>
      <c r="H20" s="2">
        <f>CLDV!D28</f>
        <v>4</v>
      </c>
      <c r="I20" s="2">
        <f>CLDV!E28</f>
        <v>3</v>
      </c>
      <c r="J20" s="7">
        <f>DAOTAO!A25</f>
        <v>2</v>
      </c>
      <c r="K20" s="7">
        <f>DAOTAO!B25</f>
        <v>2</v>
      </c>
      <c r="L20" s="7">
        <f>DAOTAO!C25</f>
        <v>3</v>
      </c>
      <c r="M20" s="7">
        <f>DAOTAO!D25</f>
        <v>3</v>
      </c>
      <c r="N20" s="7">
        <f>DAOTAO!E25</f>
        <v>3</v>
      </c>
      <c r="O20" s="2">
        <f>VATCHAT!A28</f>
        <v>2</v>
      </c>
      <c r="P20" s="2">
        <f>VATCHAT!B28</f>
        <v>3</v>
      </c>
      <c r="Q20" s="2">
        <f>VATCHAT!C28</f>
        <v>4</v>
      </c>
      <c r="R20" s="2">
        <f>VATCHAT!D28</f>
        <v>3</v>
      </c>
      <c r="S20" s="2">
        <f>VATCHAT!E28</f>
        <v>4</v>
      </c>
      <c r="T20" s="2">
        <f>VATCHAT!F28</f>
        <v>3</v>
      </c>
      <c r="U20" s="7">
        <f>DICHVU!A28</f>
        <v>4</v>
      </c>
      <c r="V20" s="7">
        <f>DICHVU!B28</f>
        <v>3</v>
      </c>
      <c r="W20" s="7">
        <f>DICHVU!C28</f>
        <v>5</v>
      </c>
      <c r="X20" s="7">
        <f>DICHVU!D28</f>
        <v>3</v>
      </c>
      <c r="Y20" s="7">
        <f>DICHVU!E28</f>
        <v>3</v>
      </c>
      <c r="Z20" s="2">
        <f>GIANGVIEN!A27</f>
        <v>2</v>
      </c>
      <c r="AA20" s="2">
        <f>GIANGVIEN!B27</f>
        <v>3</v>
      </c>
      <c r="AB20" s="2">
        <f>GIANGVIEN!C27</f>
        <v>3</v>
      </c>
      <c r="AC20" s="2">
        <f>GIANGVIEN!D27</f>
        <v>2</v>
      </c>
      <c r="AD20" s="2">
        <f>GIANGVIEN!E27</f>
        <v>2</v>
      </c>
      <c r="AE20" s="2">
        <f>GIANGVIEN!F27</f>
        <v>2</v>
      </c>
      <c r="AF20" s="7">
        <f>PHIHOCTHUAT!A24</f>
        <v>3</v>
      </c>
      <c r="AG20" s="7">
        <f>PHIHOCTHUAT!B24</f>
        <v>4</v>
      </c>
      <c r="AH20" s="7">
        <f>PHIHOCTHUAT!C24</f>
        <v>3</v>
      </c>
      <c r="AI20" s="7">
        <f>PHIHOCTHUAT!D24</f>
        <v>4</v>
      </c>
      <c r="AJ20" s="7">
        <f>PHIHOCTHUAT!E24</f>
        <v>3</v>
      </c>
      <c r="AK20" s="7">
        <f>PHIHOCTHUAT!F24</f>
        <v>4</v>
      </c>
      <c r="AL20" s="24">
        <f t="shared" si="0"/>
        <v>3.6</v>
      </c>
      <c r="AM20" s="24">
        <f t="shared" si="1"/>
        <v>2.6</v>
      </c>
      <c r="AN20" s="24">
        <f t="shared" si="2"/>
        <v>3.1666666666666665</v>
      </c>
      <c r="AO20" s="24">
        <f t="shared" si="3"/>
        <v>3.6</v>
      </c>
      <c r="AP20" s="24">
        <f t="shared" si="4"/>
        <v>2.3333333333333335</v>
      </c>
      <c r="AQ20" s="25">
        <f t="shared" si="5"/>
        <v>3.5</v>
      </c>
    </row>
    <row r="21" spans="1:43" ht="12.5" x14ac:dyDescent="0.25">
      <c r="A21" s="2" t="s">
        <v>38</v>
      </c>
      <c r="B21" s="2" t="s">
        <v>37</v>
      </c>
      <c r="C21" s="2" t="s">
        <v>46</v>
      </c>
      <c r="D21" s="2" t="s">
        <v>50</v>
      </c>
      <c r="E21" s="2">
        <f>CLDV!A29</f>
        <v>3</v>
      </c>
      <c r="F21" s="2">
        <f>CLDV!B29</f>
        <v>5</v>
      </c>
      <c r="G21" s="2">
        <f>CLDV!C29</f>
        <v>4</v>
      </c>
      <c r="H21" s="2">
        <f>CLDV!D29</f>
        <v>4</v>
      </c>
      <c r="I21" s="2">
        <f>CLDV!E29</f>
        <v>4</v>
      </c>
      <c r="J21" s="7">
        <f>DAOTAO!A26</f>
        <v>4</v>
      </c>
      <c r="K21" s="7">
        <f>DAOTAO!B26</f>
        <v>4</v>
      </c>
      <c r="L21" s="7">
        <f>DAOTAO!C26</f>
        <v>4</v>
      </c>
      <c r="M21" s="7">
        <f>DAOTAO!D26</f>
        <v>5</v>
      </c>
      <c r="N21" s="7">
        <f>DAOTAO!E26</f>
        <v>5</v>
      </c>
      <c r="O21" s="2">
        <f>VATCHAT!A29</f>
        <v>3</v>
      </c>
      <c r="P21" s="2">
        <f>VATCHAT!B29</f>
        <v>3</v>
      </c>
      <c r="Q21" s="2">
        <f>VATCHAT!C29</f>
        <v>2</v>
      </c>
      <c r="R21" s="2">
        <f>VATCHAT!D29</f>
        <v>3</v>
      </c>
      <c r="S21" s="2">
        <f>VATCHAT!E29</f>
        <v>3</v>
      </c>
      <c r="T21" s="2">
        <f>VATCHAT!F29</f>
        <v>2</v>
      </c>
      <c r="U21" s="7">
        <f>DICHVU!A29</f>
        <v>2</v>
      </c>
      <c r="V21" s="7">
        <f>DICHVU!B29</f>
        <v>3</v>
      </c>
      <c r="W21" s="7">
        <f>DICHVU!C29</f>
        <v>3</v>
      </c>
      <c r="X21" s="7">
        <f>DICHVU!D29</f>
        <v>3</v>
      </c>
      <c r="Y21" s="7">
        <f>DICHVU!E29</f>
        <v>3</v>
      </c>
      <c r="Z21" s="2">
        <f>GIANGVIEN!A28</f>
        <v>2</v>
      </c>
      <c r="AA21" s="2">
        <f>GIANGVIEN!B28</f>
        <v>4</v>
      </c>
      <c r="AB21" s="2">
        <f>GIANGVIEN!C28</f>
        <v>3</v>
      </c>
      <c r="AC21" s="2">
        <f>GIANGVIEN!D28</f>
        <v>3</v>
      </c>
      <c r="AD21" s="2">
        <f>GIANGVIEN!E28</f>
        <v>2</v>
      </c>
      <c r="AE21" s="2">
        <f>GIANGVIEN!F28</f>
        <v>4</v>
      </c>
      <c r="AF21" s="7">
        <f>PHIHOCTHUAT!A25</f>
        <v>2</v>
      </c>
      <c r="AG21" s="7">
        <f>PHIHOCTHUAT!B25</f>
        <v>2</v>
      </c>
      <c r="AH21" s="7">
        <f>PHIHOCTHUAT!C25</f>
        <v>4</v>
      </c>
      <c r="AI21" s="7">
        <f>PHIHOCTHUAT!D25</f>
        <v>4</v>
      </c>
      <c r="AJ21" s="7">
        <f>PHIHOCTHUAT!E25</f>
        <v>3</v>
      </c>
      <c r="AK21" s="7">
        <f>PHIHOCTHUAT!F25</f>
        <v>3</v>
      </c>
      <c r="AL21" s="24">
        <f t="shared" si="0"/>
        <v>4</v>
      </c>
      <c r="AM21" s="24">
        <f t="shared" si="1"/>
        <v>4.4000000000000004</v>
      </c>
      <c r="AN21" s="24">
        <f t="shared" si="2"/>
        <v>2.6666666666666665</v>
      </c>
      <c r="AO21" s="24">
        <f t="shared" si="3"/>
        <v>2.8</v>
      </c>
      <c r="AP21" s="24">
        <f t="shared" si="4"/>
        <v>3</v>
      </c>
      <c r="AQ21" s="25">
        <f t="shared" si="5"/>
        <v>3</v>
      </c>
    </row>
    <row r="22" spans="1:43" ht="12.5" x14ac:dyDescent="0.25">
      <c r="A22" s="2" t="s">
        <v>38</v>
      </c>
      <c r="B22" s="2" t="s">
        <v>40</v>
      </c>
      <c r="C22" s="2" t="s">
        <v>46</v>
      </c>
      <c r="D22" s="2" t="s">
        <v>48</v>
      </c>
      <c r="E22" s="2">
        <f>CLDV!A30</f>
        <v>3</v>
      </c>
      <c r="F22" s="2">
        <f>CLDV!B30</f>
        <v>3</v>
      </c>
      <c r="G22" s="2">
        <f>CLDV!C30</f>
        <v>3</v>
      </c>
      <c r="H22" s="2">
        <f>CLDV!D30</f>
        <v>2</v>
      </c>
      <c r="I22" s="2">
        <f>CLDV!E30</f>
        <v>3</v>
      </c>
      <c r="J22" s="7">
        <f>DAOTAO!A27</f>
        <v>3</v>
      </c>
      <c r="K22" s="7">
        <f>DAOTAO!B27</f>
        <v>3</v>
      </c>
      <c r="L22" s="7">
        <f>DAOTAO!C27</f>
        <v>2</v>
      </c>
      <c r="M22" s="7">
        <f>DAOTAO!D27</f>
        <v>1</v>
      </c>
      <c r="N22" s="7">
        <f>DAOTAO!E27</f>
        <v>2</v>
      </c>
      <c r="O22" s="2">
        <f>VATCHAT!A30</f>
        <v>3</v>
      </c>
      <c r="P22" s="2">
        <f>VATCHAT!B30</f>
        <v>5</v>
      </c>
      <c r="Q22" s="2">
        <f>VATCHAT!C30</f>
        <v>3</v>
      </c>
      <c r="R22" s="2">
        <f>VATCHAT!D30</f>
        <v>5</v>
      </c>
      <c r="S22" s="2">
        <f>VATCHAT!E30</f>
        <v>4</v>
      </c>
      <c r="T22" s="2">
        <f>VATCHAT!F30</f>
        <v>4</v>
      </c>
      <c r="U22" s="7">
        <f>DICHVU!A30</f>
        <v>3</v>
      </c>
      <c r="V22" s="7">
        <f>DICHVU!B30</f>
        <v>2</v>
      </c>
      <c r="W22" s="7">
        <f>DICHVU!C30</f>
        <v>3</v>
      </c>
      <c r="X22" s="7">
        <f>DICHVU!D30</f>
        <v>4</v>
      </c>
      <c r="Y22" s="7">
        <f>DICHVU!E30</f>
        <v>2</v>
      </c>
      <c r="Z22" s="2">
        <f>GIANGVIEN!A29</f>
        <v>4</v>
      </c>
      <c r="AA22" s="2">
        <f>GIANGVIEN!B29</f>
        <v>3</v>
      </c>
      <c r="AB22" s="2">
        <f>GIANGVIEN!C29</f>
        <v>2</v>
      </c>
      <c r="AC22" s="2">
        <f>GIANGVIEN!D29</f>
        <v>3</v>
      </c>
      <c r="AD22" s="2">
        <f>GIANGVIEN!E29</f>
        <v>2</v>
      </c>
      <c r="AE22" s="2">
        <f>GIANGVIEN!F29</f>
        <v>3</v>
      </c>
      <c r="AF22" s="7">
        <f>PHIHOCTHUAT!A26</f>
        <v>2</v>
      </c>
      <c r="AG22" s="7">
        <f>PHIHOCTHUAT!B26</f>
        <v>3</v>
      </c>
      <c r="AH22" s="7">
        <f>PHIHOCTHUAT!C26</f>
        <v>3</v>
      </c>
      <c r="AI22" s="7">
        <f>PHIHOCTHUAT!D26</f>
        <v>2</v>
      </c>
      <c r="AJ22" s="7">
        <f>PHIHOCTHUAT!E26</f>
        <v>3</v>
      </c>
      <c r="AK22" s="7">
        <f>PHIHOCTHUAT!F26</f>
        <v>3</v>
      </c>
      <c r="AL22" s="24">
        <f t="shared" si="0"/>
        <v>2.8</v>
      </c>
      <c r="AM22" s="24">
        <f t="shared" si="1"/>
        <v>2.2000000000000002</v>
      </c>
      <c r="AN22" s="24">
        <f t="shared" si="2"/>
        <v>4</v>
      </c>
      <c r="AO22" s="24">
        <f t="shared" si="3"/>
        <v>2.8</v>
      </c>
      <c r="AP22" s="24">
        <f t="shared" si="4"/>
        <v>2.8333333333333335</v>
      </c>
      <c r="AQ22" s="25">
        <f t="shared" si="5"/>
        <v>2.6666666666666665</v>
      </c>
    </row>
    <row r="23" spans="1:43" ht="12.5" x14ac:dyDescent="0.25">
      <c r="A23" s="2" t="s">
        <v>38</v>
      </c>
      <c r="B23" s="2" t="s">
        <v>41</v>
      </c>
      <c r="C23" s="2" t="s">
        <v>46</v>
      </c>
      <c r="D23" s="2" t="s">
        <v>47</v>
      </c>
      <c r="E23" s="2">
        <f>CLDV!A31</f>
        <v>4</v>
      </c>
      <c r="F23" s="2">
        <f>CLDV!B31</f>
        <v>5</v>
      </c>
      <c r="G23" s="2">
        <f>CLDV!C31</f>
        <v>4</v>
      </c>
      <c r="H23" s="2">
        <f>CLDV!D31</f>
        <v>5</v>
      </c>
      <c r="I23" s="2">
        <f>CLDV!E31</f>
        <v>4</v>
      </c>
      <c r="J23" s="7">
        <f>DAOTAO!A28</f>
        <v>4</v>
      </c>
      <c r="K23" s="7">
        <f>DAOTAO!B28</f>
        <v>5</v>
      </c>
      <c r="L23" s="7">
        <f>DAOTAO!C28</f>
        <v>4</v>
      </c>
      <c r="M23" s="7">
        <f>DAOTAO!D28</f>
        <v>4</v>
      </c>
      <c r="N23" s="7">
        <f>DAOTAO!E28</f>
        <v>5</v>
      </c>
      <c r="O23" s="2">
        <f>VATCHAT!A31</f>
        <v>3</v>
      </c>
      <c r="P23" s="2">
        <f>VATCHAT!B31</f>
        <v>3</v>
      </c>
      <c r="Q23" s="2">
        <f>VATCHAT!C31</f>
        <v>3</v>
      </c>
      <c r="R23" s="2">
        <f>VATCHAT!D31</f>
        <v>3</v>
      </c>
      <c r="S23" s="2">
        <f>VATCHAT!E31</f>
        <v>3</v>
      </c>
      <c r="T23" s="2">
        <f>VATCHAT!F31</f>
        <v>5</v>
      </c>
      <c r="U23" s="7">
        <f>DICHVU!A31</f>
        <v>2</v>
      </c>
      <c r="V23" s="7">
        <f>DICHVU!B31</f>
        <v>3</v>
      </c>
      <c r="W23" s="7">
        <f>DICHVU!C31</f>
        <v>4</v>
      </c>
      <c r="X23" s="7">
        <f>DICHVU!D31</f>
        <v>2</v>
      </c>
      <c r="Y23" s="7">
        <f>DICHVU!E31</f>
        <v>2</v>
      </c>
      <c r="Z23" s="2">
        <f>GIANGVIEN!A30</f>
        <v>4</v>
      </c>
      <c r="AA23" s="2">
        <f>GIANGVIEN!B30</f>
        <v>3</v>
      </c>
      <c r="AB23" s="2">
        <f>GIANGVIEN!C30</f>
        <v>4</v>
      </c>
      <c r="AC23" s="2">
        <f>GIANGVIEN!D30</f>
        <v>3</v>
      </c>
      <c r="AD23" s="2">
        <f>GIANGVIEN!E30</f>
        <v>4</v>
      </c>
      <c r="AE23" s="2">
        <f>GIANGVIEN!F30</f>
        <v>2</v>
      </c>
      <c r="AF23" s="7">
        <f>PHIHOCTHUAT!A27</f>
        <v>2</v>
      </c>
      <c r="AG23" s="7">
        <f>PHIHOCTHUAT!B27</f>
        <v>3</v>
      </c>
      <c r="AH23" s="7">
        <f>PHIHOCTHUAT!C27</f>
        <v>4</v>
      </c>
      <c r="AI23" s="7">
        <f>PHIHOCTHUAT!D27</f>
        <v>4</v>
      </c>
      <c r="AJ23" s="7">
        <f>PHIHOCTHUAT!E27</f>
        <v>4</v>
      </c>
      <c r="AK23" s="7">
        <f>PHIHOCTHUAT!F27</f>
        <v>2</v>
      </c>
      <c r="AL23" s="24">
        <f t="shared" si="0"/>
        <v>4.4000000000000004</v>
      </c>
      <c r="AM23" s="24">
        <f t="shared" si="1"/>
        <v>4.4000000000000004</v>
      </c>
      <c r="AN23" s="24">
        <f t="shared" si="2"/>
        <v>3.3333333333333335</v>
      </c>
      <c r="AO23" s="24">
        <f t="shared" si="3"/>
        <v>2.6</v>
      </c>
      <c r="AP23" s="24">
        <f t="shared" si="4"/>
        <v>3.3333333333333335</v>
      </c>
      <c r="AQ23" s="25">
        <f t="shared" si="5"/>
        <v>3.1666666666666665</v>
      </c>
    </row>
    <row r="24" spans="1:43" ht="12.5" x14ac:dyDescent="0.25">
      <c r="A24" s="2" t="s">
        <v>39</v>
      </c>
      <c r="B24" s="2" t="s">
        <v>37</v>
      </c>
      <c r="C24" s="2" t="s">
        <v>43</v>
      </c>
      <c r="D24" s="2" t="s">
        <v>48</v>
      </c>
      <c r="E24" s="2">
        <f>CLDV!A32</f>
        <v>3</v>
      </c>
      <c r="F24" s="2">
        <f>CLDV!B32</f>
        <v>3</v>
      </c>
      <c r="G24" s="2">
        <f>CLDV!C32</f>
        <v>3</v>
      </c>
      <c r="H24" s="2">
        <f>CLDV!D32</f>
        <v>3</v>
      </c>
      <c r="I24" s="2">
        <f>CLDV!E32</f>
        <v>1</v>
      </c>
      <c r="J24" s="7">
        <f>DAOTAO!A29</f>
        <v>3</v>
      </c>
      <c r="K24" s="7">
        <f>DAOTAO!B29</f>
        <v>3</v>
      </c>
      <c r="L24" s="7">
        <f>DAOTAO!C29</f>
        <v>3</v>
      </c>
      <c r="M24" s="7">
        <f>DAOTAO!D29</f>
        <v>3</v>
      </c>
      <c r="N24" s="7">
        <f>DAOTAO!E29</f>
        <v>2</v>
      </c>
      <c r="O24" s="2">
        <f>VATCHAT!A32</f>
        <v>5</v>
      </c>
      <c r="P24" s="2">
        <f>VATCHAT!B32</f>
        <v>3</v>
      </c>
      <c r="Q24" s="2">
        <f>VATCHAT!C32</f>
        <v>3</v>
      </c>
      <c r="R24" s="2">
        <f>VATCHAT!D32</f>
        <v>4</v>
      </c>
      <c r="S24" s="2">
        <f>VATCHAT!E32</f>
        <v>4</v>
      </c>
      <c r="T24" s="2">
        <f>VATCHAT!F32</f>
        <v>5</v>
      </c>
      <c r="U24" s="7">
        <f>DICHVU!A32</f>
        <v>4</v>
      </c>
      <c r="V24" s="7">
        <f>DICHVU!B32</f>
        <v>3</v>
      </c>
      <c r="W24" s="7">
        <f>DICHVU!C32</f>
        <v>4</v>
      </c>
      <c r="X24" s="7">
        <f>DICHVU!D32</f>
        <v>4</v>
      </c>
      <c r="Y24" s="7">
        <f>DICHVU!E32</f>
        <v>5</v>
      </c>
      <c r="Z24" s="2">
        <f>GIANGVIEN!A31</f>
        <v>3</v>
      </c>
      <c r="AA24" s="2">
        <f>GIANGVIEN!B31</f>
        <v>3</v>
      </c>
      <c r="AB24" s="2">
        <f>GIANGVIEN!C31</f>
        <v>3</v>
      </c>
      <c r="AC24" s="2">
        <f>GIANGVIEN!D31</f>
        <v>4</v>
      </c>
      <c r="AD24" s="2">
        <f>GIANGVIEN!E31</f>
        <v>3</v>
      </c>
      <c r="AE24" s="2">
        <f>GIANGVIEN!F31</f>
        <v>4</v>
      </c>
      <c r="AF24" s="7">
        <f>PHIHOCTHUAT!A28</f>
        <v>2</v>
      </c>
      <c r="AG24" s="7">
        <f>PHIHOCTHUAT!B28</f>
        <v>3</v>
      </c>
      <c r="AH24" s="7">
        <f>PHIHOCTHUAT!C28</f>
        <v>3</v>
      </c>
      <c r="AI24" s="7">
        <f>PHIHOCTHUAT!D28</f>
        <v>2</v>
      </c>
      <c r="AJ24" s="7">
        <f>PHIHOCTHUAT!E28</f>
        <v>3</v>
      </c>
      <c r="AK24" s="7">
        <f>PHIHOCTHUAT!F28</f>
        <v>2</v>
      </c>
      <c r="AL24" s="24">
        <f t="shared" si="0"/>
        <v>2.6</v>
      </c>
      <c r="AM24" s="24">
        <f t="shared" si="1"/>
        <v>2.8</v>
      </c>
      <c r="AN24" s="24">
        <f t="shared" si="2"/>
        <v>4</v>
      </c>
      <c r="AO24" s="24">
        <f t="shared" si="3"/>
        <v>4</v>
      </c>
      <c r="AP24" s="24">
        <f t="shared" si="4"/>
        <v>3.3333333333333335</v>
      </c>
      <c r="AQ24" s="25">
        <f t="shared" si="5"/>
        <v>2.5</v>
      </c>
    </row>
    <row r="25" spans="1:43" ht="12.5" x14ac:dyDescent="0.25">
      <c r="A25" s="2" t="s">
        <v>39</v>
      </c>
      <c r="B25" s="2" t="s">
        <v>40</v>
      </c>
      <c r="C25" s="2" t="s">
        <v>44</v>
      </c>
      <c r="D25" s="2" t="s">
        <v>48</v>
      </c>
      <c r="E25" s="2">
        <f>CLDV!A33</f>
        <v>4</v>
      </c>
      <c r="F25" s="2">
        <f>CLDV!B33</f>
        <v>3</v>
      </c>
      <c r="G25" s="2">
        <f>CLDV!C33</f>
        <v>4</v>
      </c>
      <c r="H25" s="2">
        <f>CLDV!D33</f>
        <v>4</v>
      </c>
      <c r="I25" s="2">
        <f>CLDV!E33</f>
        <v>2</v>
      </c>
      <c r="J25" s="7">
        <f>DAOTAO!A30</f>
        <v>4</v>
      </c>
      <c r="K25" s="7">
        <f>DAOTAO!B30</f>
        <v>3</v>
      </c>
      <c r="L25" s="7">
        <f>DAOTAO!C30</f>
        <v>4</v>
      </c>
      <c r="M25" s="7">
        <f>DAOTAO!D30</f>
        <v>3</v>
      </c>
      <c r="N25" s="7">
        <f>DAOTAO!E30</f>
        <v>4</v>
      </c>
      <c r="O25" s="2">
        <f>VATCHAT!A33</f>
        <v>2</v>
      </c>
      <c r="P25" s="2">
        <f>VATCHAT!B33</f>
        <v>3</v>
      </c>
      <c r="Q25" s="2">
        <f>VATCHAT!C33</f>
        <v>2</v>
      </c>
      <c r="R25" s="2">
        <f>VATCHAT!D33</f>
        <v>3</v>
      </c>
      <c r="S25" s="2">
        <f>VATCHAT!E33</f>
        <v>4</v>
      </c>
      <c r="T25" s="2">
        <f>VATCHAT!F33</f>
        <v>3</v>
      </c>
      <c r="U25" s="7">
        <f>DICHVU!A33</f>
        <v>4</v>
      </c>
      <c r="V25" s="7">
        <f>DICHVU!B33</f>
        <v>3</v>
      </c>
      <c r="W25" s="7">
        <f>DICHVU!C33</f>
        <v>2</v>
      </c>
      <c r="X25" s="7">
        <f>DICHVU!D33</f>
        <v>4</v>
      </c>
      <c r="Y25" s="7">
        <f>DICHVU!E33</f>
        <v>3</v>
      </c>
      <c r="Z25" s="2">
        <f>GIANGVIEN!A32</f>
        <v>4</v>
      </c>
      <c r="AA25" s="2">
        <f>GIANGVIEN!B32</f>
        <v>3</v>
      </c>
      <c r="AB25" s="2">
        <f>GIANGVIEN!C32</f>
        <v>4</v>
      </c>
      <c r="AC25" s="2">
        <f>GIANGVIEN!D32</f>
        <v>4</v>
      </c>
      <c r="AD25" s="2">
        <f>GIANGVIEN!E32</f>
        <v>4</v>
      </c>
      <c r="AE25" s="2">
        <f>GIANGVIEN!F32</f>
        <v>4</v>
      </c>
      <c r="AF25" s="7">
        <f>PHIHOCTHUAT!A29</f>
        <v>5</v>
      </c>
      <c r="AG25" s="7">
        <f>PHIHOCTHUAT!B29</f>
        <v>3</v>
      </c>
      <c r="AH25" s="7">
        <f>PHIHOCTHUAT!C29</f>
        <v>3</v>
      </c>
      <c r="AI25" s="7">
        <f>PHIHOCTHUAT!D29</f>
        <v>4</v>
      </c>
      <c r="AJ25" s="7">
        <f>PHIHOCTHUAT!E29</f>
        <v>3</v>
      </c>
      <c r="AK25" s="7">
        <f>PHIHOCTHUAT!F29</f>
        <v>3</v>
      </c>
      <c r="AL25" s="24">
        <f t="shared" si="0"/>
        <v>3.4</v>
      </c>
      <c r="AM25" s="24">
        <f t="shared" si="1"/>
        <v>3.6</v>
      </c>
      <c r="AN25" s="24">
        <f t="shared" si="2"/>
        <v>2.8333333333333335</v>
      </c>
      <c r="AO25" s="24">
        <f t="shared" si="3"/>
        <v>3.2</v>
      </c>
      <c r="AP25" s="24">
        <f t="shared" si="4"/>
        <v>3.8333333333333335</v>
      </c>
      <c r="AQ25" s="25">
        <f t="shared" si="5"/>
        <v>3.5</v>
      </c>
    </row>
    <row r="26" spans="1:43" ht="12.5" x14ac:dyDescent="0.25">
      <c r="A26" s="2" t="s">
        <v>38</v>
      </c>
      <c r="B26" s="2" t="s">
        <v>40</v>
      </c>
      <c r="C26" s="2" t="s">
        <v>43</v>
      </c>
      <c r="D26" s="2" t="s">
        <v>48</v>
      </c>
      <c r="E26" s="2">
        <f>CLDV!A34</f>
        <v>5</v>
      </c>
      <c r="F26" s="2">
        <f>CLDV!B34</f>
        <v>4</v>
      </c>
      <c r="G26" s="2">
        <f>CLDV!C34</f>
        <v>5</v>
      </c>
      <c r="H26" s="2">
        <f>CLDV!D34</f>
        <v>3</v>
      </c>
      <c r="I26" s="2">
        <f>CLDV!E34</f>
        <v>4</v>
      </c>
      <c r="J26" s="7">
        <f>DAOTAO!A31</f>
        <v>4</v>
      </c>
      <c r="K26" s="7">
        <f>DAOTAO!B31</f>
        <v>5</v>
      </c>
      <c r="L26" s="7">
        <f>DAOTAO!C31</f>
        <v>4</v>
      </c>
      <c r="M26" s="7">
        <f>DAOTAO!D31</f>
        <v>4</v>
      </c>
      <c r="N26" s="7">
        <f>DAOTAO!E31</f>
        <v>4</v>
      </c>
      <c r="O26" s="2">
        <f>VATCHAT!A34</f>
        <v>5</v>
      </c>
      <c r="P26" s="2">
        <f>VATCHAT!B34</f>
        <v>4</v>
      </c>
      <c r="Q26" s="2">
        <f>VATCHAT!C34</f>
        <v>3</v>
      </c>
      <c r="R26" s="2">
        <f>VATCHAT!D34</f>
        <v>5</v>
      </c>
      <c r="S26" s="2">
        <f>VATCHAT!E34</f>
        <v>3</v>
      </c>
      <c r="T26" s="2">
        <f>VATCHAT!F34</f>
        <v>4</v>
      </c>
      <c r="U26" s="7">
        <f>DICHVU!A34</f>
        <v>5</v>
      </c>
      <c r="V26" s="7">
        <f>DICHVU!B34</f>
        <v>5</v>
      </c>
      <c r="W26" s="7">
        <f>DICHVU!C34</f>
        <v>4</v>
      </c>
      <c r="X26" s="7">
        <f>DICHVU!D34</f>
        <v>3</v>
      </c>
      <c r="Y26" s="7">
        <f>DICHVU!E34</f>
        <v>3</v>
      </c>
      <c r="Z26" s="2">
        <f>GIANGVIEN!A33</f>
        <v>3</v>
      </c>
      <c r="AA26" s="2">
        <f>GIANGVIEN!B33</f>
        <v>2</v>
      </c>
      <c r="AB26" s="2">
        <f>GIANGVIEN!C33</f>
        <v>3</v>
      </c>
      <c r="AC26" s="2">
        <f>GIANGVIEN!D33</f>
        <v>4</v>
      </c>
      <c r="AD26" s="2">
        <f>GIANGVIEN!E33</f>
        <v>2</v>
      </c>
      <c r="AE26" s="2">
        <f>GIANGVIEN!F33</f>
        <v>4</v>
      </c>
      <c r="AF26" s="7">
        <f>PHIHOCTHUAT!A30</f>
        <v>3</v>
      </c>
      <c r="AG26" s="7">
        <f>PHIHOCTHUAT!B30</f>
        <v>3</v>
      </c>
      <c r="AH26" s="7">
        <f>PHIHOCTHUAT!C30</f>
        <v>3</v>
      </c>
      <c r="AI26" s="7">
        <f>PHIHOCTHUAT!D30</f>
        <v>4</v>
      </c>
      <c r="AJ26" s="7">
        <f>PHIHOCTHUAT!E30</f>
        <v>4</v>
      </c>
      <c r="AK26" s="7">
        <f>PHIHOCTHUAT!F30</f>
        <v>2</v>
      </c>
      <c r="AL26" s="24">
        <f t="shared" si="0"/>
        <v>4.2</v>
      </c>
      <c r="AM26" s="24">
        <f t="shared" si="1"/>
        <v>4.2</v>
      </c>
      <c r="AN26" s="24">
        <f t="shared" si="2"/>
        <v>4</v>
      </c>
      <c r="AO26" s="24">
        <f t="shared" si="3"/>
        <v>4</v>
      </c>
      <c r="AP26" s="24">
        <f t="shared" si="4"/>
        <v>3</v>
      </c>
      <c r="AQ26" s="25">
        <f t="shared" si="5"/>
        <v>3.1666666666666665</v>
      </c>
    </row>
    <row r="27" spans="1:43" ht="12.5" x14ac:dyDescent="0.25">
      <c r="A27" s="2" t="s">
        <v>39</v>
      </c>
      <c r="B27" s="2" t="s">
        <v>41</v>
      </c>
      <c r="C27" s="2" t="s">
        <v>45</v>
      </c>
      <c r="D27" s="2" t="s">
        <v>47</v>
      </c>
      <c r="E27" s="2">
        <f>CLDV!A35</f>
        <v>3</v>
      </c>
      <c r="F27" s="2">
        <f>CLDV!B35</f>
        <v>4</v>
      </c>
      <c r="G27" s="2">
        <f>CLDV!C35</f>
        <v>5</v>
      </c>
      <c r="H27" s="2">
        <f>CLDV!D35</f>
        <v>4</v>
      </c>
      <c r="I27" s="2">
        <f>CLDV!E35</f>
        <v>3</v>
      </c>
      <c r="J27" s="7">
        <f>DAOTAO!A32</f>
        <v>4</v>
      </c>
      <c r="K27" s="7">
        <f>DAOTAO!B32</f>
        <v>3</v>
      </c>
      <c r="L27" s="7">
        <f>DAOTAO!C32</f>
        <v>3</v>
      </c>
      <c r="M27" s="7">
        <f>DAOTAO!D32</f>
        <v>4</v>
      </c>
      <c r="N27" s="7">
        <f>DAOTAO!E32</f>
        <v>5</v>
      </c>
      <c r="O27" s="2">
        <f>VATCHAT!A35</f>
        <v>2</v>
      </c>
      <c r="P27" s="2">
        <f>VATCHAT!B35</f>
        <v>3</v>
      </c>
      <c r="Q27" s="2">
        <f>VATCHAT!C35</f>
        <v>3</v>
      </c>
      <c r="R27" s="2">
        <f>VATCHAT!D35</f>
        <v>3</v>
      </c>
      <c r="S27" s="2">
        <f>VATCHAT!E35</f>
        <v>3</v>
      </c>
      <c r="T27" s="2">
        <f>VATCHAT!F35</f>
        <v>2</v>
      </c>
      <c r="U27" s="7">
        <f>DICHVU!A35</f>
        <v>4</v>
      </c>
      <c r="V27" s="7">
        <f>DICHVU!B35</f>
        <v>2</v>
      </c>
      <c r="W27" s="7">
        <f>DICHVU!C35</f>
        <v>4</v>
      </c>
      <c r="X27" s="7">
        <f>DICHVU!D35</f>
        <v>3</v>
      </c>
      <c r="Y27" s="7">
        <f>DICHVU!E35</f>
        <v>4</v>
      </c>
      <c r="Z27" s="2">
        <f>GIANGVIEN!A34</f>
        <v>3</v>
      </c>
      <c r="AA27" s="2">
        <f>GIANGVIEN!B34</f>
        <v>4</v>
      </c>
      <c r="AB27" s="2">
        <f>GIANGVIEN!C34</f>
        <v>4</v>
      </c>
      <c r="AC27" s="2">
        <f>GIANGVIEN!D34</f>
        <v>3</v>
      </c>
      <c r="AD27" s="2">
        <f>GIANGVIEN!E34</f>
        <v>4</v>
      </c>
      <c r="AE27" s="2">
        <f>GIANGVIEN!F34</f>
        <v>4</v>
      </c>
      <c r="AF27" s="7">
        <f>PHIHOCTHUAT!A31</f>
        <v>2</v>
      </c>
      <c r="AG27" s="7">
        <f>PHIHOCTHUAT!B31</f>
        <v>1</v>
      </c>
      <c r="AH27" s="7">
        <f>PHIHOCTHUAT!C31</f>
        <v>2</v>
      </c>
      <c r="AI27" s="7">
        <f>PHIHOCTHUAT!D31</f>
        <v>2</v>
      </c>
      <c r="AJ27" s="7">
        <f>PHIHOCTHUAT!E31</f>
        <v>3</v>
      </c>
      <c r="AK27" s="7">
        <f>PHIHOCTHUAT!F31</f>
        <v>2</v>
      </c>
      <c r="AL27" s="24">
        <f t="shared" si="0"/>
        <v>3.8</v>
      </c>
      <c r="AM27" s="24">
        <f t="shared" si="1"/>
        <v>3.8</v>
      </c>
      <c r="AN27" s="24">
        <f t="shared" si="2"/>
        <v>2.6666666666666665</v>
      </c>
      <c r="AO27" s="24">
        <f t="shared" si="3"/>
        <v>3.4</v>
      </c>
      <c r="AP27" s="24">
        <f t="shared" si="4"/>
        <v>3.6666666666666665</v>
      </c>
      <c r="AQ27" s="25">
        <f t="shared" si="5"/>
        <v>2</v>
      </c>
    </row>
    <row r="28" spans="1:43" ht="12.5" x14ac:dyDescent="0.25">
      <c r="A28" s="2" t="s">
        <v>39</v>
      </c>
      <c r="B28" s="2" t="s">
        <v>37</v>
      </c>
      <c r="C28" s="2" t="s">
        <v>44</v>
      </c>
      <c r="D28" s="2" t="s">
        <v>47</v>
      </c>
      <c r="E28" s="2">
        <f>CLDV!A36</f>
        <v>3</v>
      </c>
      <c r="F28" s="2">
        <f>CLDV!B36</f>
        <v>3</v>
      </c>
      <c r="G28" s="2">
        <f>CLDV!C36</f>
        <v>3</v>
      </c>
      <c r="H28" s="2">
        <f>CLDV!D36</f>
        <v>3</v>
      </c>
      <c r="I28" s="2">
        <f>CLDV!E36</f>
        <v>2</v>
      </c>
      <c r="J28" s="7">
        <f>DAOTAO!A33</f>
        <v>4</v>
      </c>
      <c r="K28" s="7">
        <f>DAOTAO!B33</f>
        <v>3</v>
      </c>
      <c r="L28" s="7">
        <f>DAOTAO!C33</f>
        <v>3</v>
      </c>
      <c r="M28" s="7">
        <f>DAOTAO!D33</f>
        <v>3</v>
      </c>
      <c r="N28" s="7">
        <f>DAOTAO!E33</f>
        <v>3</v>
      </c>
      <c r="O28" s="2">
        <f>VATCHAT!A36</f>
        <v>2</v>
      </c>
      <c r="P28" s="2">
        <f>VATCHAT!B36</f>
        <v>3</v>
      </c>
      <c r="Q28" s="2">
        <f>VATCHAT!C36</f>
        <v>2</v>
      </c>
      <c r="R28" s="2">
        <f>VATCHAT!D36</f>
        <v>3</v>
      </c>
      <c r="S28" s="2">
        <f>VATCHAT!E36</f>
        <v>3</v>
      </c>
      <c r="T28" s="2">
        <f>VATCHAT!F36</f>
        <v>2</v>
      </c>
      <c r="U28" s="7">
        <f>DICHVU!A36</f>
        <v>2</v>
      </c>
      <c r="V28" s="7">
        <f>DICHVU!B36</f>
        <v>3</v>
      </c>
      <c r="W28" s="7">
        <f>DICHVU!C36</f>
        <v>3</v>
      </c>
      <c r="X28" s="7">
        <f>DICHVU!D36</f>
        <v>2</v>
      </c>
      <c r="Y28" s="7">
        <f>DICHVU!E36</f>
        <v>3</v>
      </c>
      <c r="Z28" s="2">
        <f>GIANGVIEN!A35</f>
        <v>4</v>
      </c>
      <c r="AA28" s="2">
        <f>GIANGVIEN!B35</f>
        <v>4</v>
      </c>
      <c r="AB28" s="2">
        <f>GIANGVIEN!C35</f>
        <v>4</v>
      </c>
      <c r="AC28" s="2">
        <f>GIANGVIEN!D35</f>
        <v>3</v>
      </c>
      <c r="AD28" s="2">
        <f>GIANGVIEN!E35</f>
        <v>4</v>
      </c>
      <c r="AE28" s="2">
        <f>GIANGVIEN!F35</f>
        <v>4</v>
      </c>
      <c r="AF28" s="7">
        <f>PHIHOCTHUAT!A32</f>
        <v>4</v>
      </c>
      <c r="AG28" s="7">
        <f>PHIHOCTHUAT!B32</f>
        <v>3</v>
      </c>
      <c r="AH28" s="7">
        <f>PHIHOCTHUAT!C32</f>
        <v>4</v>
      </c>
      <c r="AI28" s="7">
        <f>PHIHOCTHUAT!D32</f>
        <v>3</v>
      </c>
      <c r="AJ28" s="7">
        <f>PHIHOCTHUAT!E32</f>
        <v>3</v>
      </c>
      <c r="AK28" s="7">
        <f>PHIHOCTHUAT!F32</f>
        <v>4</v>
      </c>
      <c r="AL28" s="24">
        <f t="shared" si="0"/>
        <v>2.8</v>
      </c>
      <c r="AM28" s="24">
        <f t="shared" si="1"/>
        <v>3.2</v>
      </c>
      <c r="AN28" s="24">
        <f t="shared" si="2"/>
        <v>2.5</v>
      </c>
      <c r="AO28" s="24">
        <f t="shared" si="3"/>
        <v>2.6</v>
      </c>
      <c r="AP28" s="24">
        <f t="shared" si="4"/>
        <v>3.8333333333333335</v>
      </c>
      <c r="AQ28" s="25">
        <f t="shared" si="5"/>
        <v>3.5</v>
      </c>
    </row>
    <row r="29" spans="1:43" ht="12.5" x14ac:dyDescent="0.25">
      <c r="A29" s="2" t="s">
        <v>39</v>
      </c>
      <c r="B29" s="2" t="s">
        <v>41</v>
      </c>
      <c r="C29" s="2" t="s">
        <v>44</v>
      </c>
      <c r="D29" s="2" t="s">
        <v>47</v>
      </c>
      <c r="E29" s="2">
        <f>CLDV!A37</f>
        <v>2</v>
      </c>
      <c r="F29" s="2">
        <f>CLDV!B37</f>
        <v>3</v>
      </c>
      <c r="G29" s="2">
        <f>CLDV!C37</f>
        <v>3</v>
      </c>
      <c r="H29" s="2">
        <f>CLDV!D37</f>
        <v>1</v>
      </c>
      <c r="I29" s="2">
        <f>CLDV!E37</f>
        <v>3</v>
      </c>
      <c r="J29" s="7">
        <f>DAOTAO!A34</f>
        <v>4</v>
      </c>
      <c r="K29" s="7">
        <f>DAOTAO!B34</f>
        <v>3</v>
      </c>
      <c r="L29" s="7">
        <f>DAOTAO!C34</f>
        <v>4</v>
      </c>
      <c r="M29" s="7">
        <f>DAOTAO!D34</f>
        <v>5</v>
      </c>
      <c r="N29" s="7">
        <f>DAOTAO!E34</f>
        <v>5</v>
      </c>
      <c r="O29" s="2">
        <f>VATCHAT!A37</f>
        <v>1</v>
      </c>
      <c r="P29" s="2">
        <f>VATCHAT!B37</f>
        <v>3</v>
      </c>
      <c r="Q29" s="2">
        <f>VATCHAT!C37</f>
        <v>2</v>
      </c>
      <c r="R29" s="2">
        <f>VATCHAT!D37</f>
        <v>3</v>
      </c>
      <c r="S29" s="2">
        <f>VATCHAT!E37</f>
        <v>2</v>
      </c>
      <c r="T29" s="2">
        <f>VATCHAT!F37</f>
        <v>2</v>
      </c>
      <c r="U29" s="7">
        <f>DICHVU!A37</f>
        <v>2</v>
      </c>
      <c r="V29" s="7">
        <f>DICHVU!B37</f>
        <v>2</v>
      </c>
      <c r="W29" s="7">
        <f>DICHVU!C37</f>
        <v>3</v>
      </c>
      <c r="X29" s="7">
        <f>DICHVU!D37</f>
        <v>3</v>
      </c>
      <c r="Y29" s="7">
        <f>DICHVU!E37</f>
        <v>2</v>
      </c>
      <c r="Z29" s="2">
        <f>GIANGVIEN!A36</f>
        <v>4</v>
      </c>
      <c r="AA29" s="2">
        <f>GIANGVIEN!B36</f>
        <v>3</v>
      </c>
      <c r="AB29" s="2">
        <f>GIANGVIEN!C36</f>
        <v>4</v>
      </c>
      <c r="AC29" s="2">
        <f>GIANGVIEN!D36</f>
        <v>3</v>
      </c>
      <c r="AD29" s="2">
        <f>GIANGVIEN!E36</f>
        <v>4</v>
      </c>
      <c r="AE29" s="2">
        <f>GIANGVIEN!F36</f>
        <v>4</v>
      </c>
      <c r="AF29" s="7">
        <f>PHIHOCTHUAT!A33</f>
        <v>3</v>
      </c>
      <c r="AG29" s="7">
        <f>PHIHOCTHUAT!B33</f>
        <v>1</v>
      </c>
      <c r="AH29" s="7">
        <f>PHIHOCTHUAT!C33</f>
        <v>2</v>
      </c>
      <c r="AI29" s="7">
        <f>PHIHOCTHUAT!D33</f>
        <v>2</v>
      </c>
      <c r="AJ29" s="7">
        <f>PHIHOCTHUAT!E33</f>
        <v>1</v>
      </c>
      <c r="AK29" s="7">
        <f>PHIHOCTHUAT!F33</f>
        <v>1</v>
      </c>
      <c r="AL29" s="24">
        <f t="shared" si="0"/>
        <v>2.4</v>
      </c>
      <c r="AM29" s="24">
        <f t="shared" si="1"/>
        <v>4.2</v>
      </c>
      <c r="AN29" s="24">
        <f t="shared" si="2"/>
        <v>2.1666666666666665</v>
      </c>
      <c r="AO29" s="24">
        <f t="shared" si="3"/>
        <v>2.4</v>
      </c>
      <c r="AP29" s="24">
        <f t="shared" si="4"/>
        <v>3.6666666666666665</v>
      </c>
      <c r="AQ29" s="25">
        <f t="shared" si="5"/>
        <v>1.6666666666666667</v>
      </c>
    </row>
    <row r="30" spans="1:43" ht="12.5" x14ac:dyDescent="0.25">
      <c r="A30" s="2" t="s">
        <v>38</v>
      </c>
      <c r="B30" s="2" t="s">
        <v>37</v>
      </c>
      <c r="C30" s="2" t="s">
        <v>43</v>
      </c>
      <c r="D30" s="2" t="s">
        <v>47</v>
      </c>
      <c r="E30" s="2">
        <f>CLDV!A38</f>
        <v>2</v>
      </c>
      <c r="F30" s="2">
        <f>CLDV!B38</f>
        <v>4</v>
      </c>
      <c r="G30" s="2">
        <f>CLDV!C38</f>
        <v>3</v>
      </c>
      <c r="H30" s="2">
        <f>CLDV!D38</f>
        <v>4</v>
      </c>
      <c r="I30" s="2">
        <f>CLDV!E38</f>
        <v>3</v>
      </c>
      <c r="J30" s="7">
        <f>DAOTAO!A35</f>
        <v>2</v>
      </c>
      <c r="K30" s="7">
        <f>DAOTAO!B35</f>
        <v>2</v>
      </c>
      <c r="L30" s="7">
        <f>DAOTAO!C35</f>
        <v>1</v>
      </c>
      <c r="M30" s="7">
        <f>DAOTAO!D35</f>
        <v>3</v>
      </c>
      <c r="N30" s="7">
        <f>DAOTAO!E35</f>
        <v>3</v>
      </c>
      <c r="O30" s="2">
        <f>VATCHAT!A38</f>
        <v>3</v>
      </c>
      <c r="P30" s="2">
        <f>VATCHAT!B38</f>
        <v>3</v>
      </c>
      <c r="Q30" s="2">
        <f>VATCHAT!C38</f>
        <v>3</v>
      </c>
      <c r="R30" s="2">
        <f>VATCHAT!D38</f>
        <v>4</v>
      </c>
      <c r="S30" s="2">
        <f>VATCHAT!E38</f>
        <v>3</v>
      </c>
      <c r="T30" s="2">
        <f>VATCHAT!F38</f>
        <v>3</v>
      </c>
      <c r="U30" s="7">
        <f>DICHVU!A38</f>
        <v>2</v>
      </c>
      <c r="V30" s="7">
        <f>DICHVU!B38</f>
        <v>2</v>
      </c>
      <c r="W30" s="7">
        <f>DICHVU!C38</f>
        <v>2</v>
      </c>
      <c r="X30" s="7">
        <f>DICHVU!D38</f>
        <v>1</v>
      </c>
      <c r="Y30" s="7">
        <f>DICHVU!E38</f>
        <v>1</v>
      </c>
      <c r="Z30" s="2">
        <f>GIANGVIEN!A37</f>
        <v>3</v>
      </c>
      <c r="AA30" s="2">
        <f>GIANGVIEN!B37</f>
        <v>4</v>
      </c>
      <c r="AB30" s="2">
        <f>GIANGVIEN!C37</f>
        <v>5</v>
      </c>
      <c r="AC30" s="2">
        <f>GIANGVIEN!D37</f>
        <v>3</v>
      </c>
      <c r="AD30" s="2">
        <f>GIANGVIEN!E37</f>
        <v>3</v>
      </c>
      <c r="AE30" s="2">
        <f>GIANGVIEN!F37</f>
        <v>4</v>
      </c>
      <c r="AF30" s="7">
        <f>PHIHOCTHUAT!A34</f>
        <v>2</v>
      </c>
      <c r="AG30" s="7">
        <f>PHIHOCTHUAT!B34</f>
        <v>3</v>
      </c>
      <c r="AH30" s="7">
        <f>PHIHOCTHUAT!C34</f>
        <v>4</v>
      </c>
      <c r="AI30" s="7">
        <f>PHIHOCTHUAT!D34</f>
        <v>4</v>
      </c>
      <c r="AJ30" s="7">
        <f>PHIHOCTHUAT!E34</f>
        <v>2</v>
      </c>
      <c r="AK30" s="7">
        <f>PHIHOCTHUAT!F34</f>
        <v>4</v>
      </c>
      <c r="AL30" s="24">
        <f t="shared" si="0"/>
        <v>3.2</v>
      </c>
      <c r="AM30" s="24">
        <f t="shared" si="1"/>
        <v>2.2000000000000002</v>
      </c>
      <c r="AN30" s="24">
        <f t="shared" si="2"/>
        <v>3.1666666666666665</v>
      </c>
      <c r="AO30" s="24">
        <f t="shared" si="3"/>
        <v>1.6</v>
      </c>
      <c r="AP30" s="24">
        <f t="shared" si="4"/>
        <v>3.6666666666666665</v>
      </c>
      <c r="AQ30" s="25">
        <f t="shared" si="5"/>
        <v>3.1666666666666665</v>
      </c>
    </row>
    <row r="31" spans="1:43" ht="12.5" x14ac:dyDescent="0.25">
      <c r="A31" s="2" t="s">
        <v>39</v>
      </c>
      <c r="B31" s="2" t="s">
        <v>42</v>
      </c>
      <c r="C31" s="2" t="s">
        <v>45</v>
      </c>
      <c r="D31" s="2" t="s">
        <v>47</v>
      </c>
      <c r="E31" s="2">
        <f>CLDV!A39</f>
        <v>4</v>
      </c>
      <c r="F31" s="2">
        <f>CLDV!B39</f>
        <v>3</v>
      </c>
      <c r="G31" s="2">
        <f>CLDV!C39</f>
        <v>4</v>
      </c>
      <c r="H31" s="2">
        <f>CLDV!D39</f>
        <v>3</v>
      </c>
      <c r="I31" s="2">
        <f>CLDV!E39</f>
        <v>3</v>
      </c>
      <c r="J31" s="7">
        <f>DAOTAO!A36</f>
        <v>4</v>
      </c>
      <c r="K31" s="7">
        <f>DAOTAO!B36</f>
        <v>3</v>
      </c>
      <c r="L31" s="7">
        <f>DAOTAO!C36</f>
        <v>3</v>
      </c>
      <c r="M31" s="7">
        <f>DAOTAO!D36</f>
        <v>3</v>
      </c>
      <c r="N31" s="7">
        <f>DAOTAO!E36</f>
        <v>4</v>
      </c>
      <c r="O31" s="2">
        <f>VATCHAT!A39</f>
        <v>4</v>
      </c>
      <c r="P31" s="2">
        <f>VATCHAT!B39</f>
        <v>3</v>
      </c>
      <c r="Q31" s="2">
        <f>VATCHAT!C39</f>
        <v>3</v>
      </c>
      <c r="R31" s="2">
        <f>VATCHAT!D39</f>
        <v>5</v>
      </c>
      <c r="S31" s="2">
        <f>VATCHAT!E39</f>
        <v>5</v>
      </c>
      <c r="T31" s="2">
        <f>VATCHAT!F39</f>
        <v>3</v>
      </c>
      <c r="U31" s="7">
        <f>DICHVU!A39</f>
        <v>2</v>
      </c>
      <c r="V31" s="7">
        <f>DICHVU!B39</f>
        <v>2</v>
      </c>
      <c r="W31" s="7">
        <f>DICHVU!C39</f>
        <v>1</v>
      </c>
      <c r="X31" s="7">
        <f>DICHVU!D39</f>
        <v>1</v>
      </c>
      <c r="Y31" s="7">
        <f>DICHVU!E39</f>
        <v>1</v>
      </c>
      <c r="Z31" s="2">
        <f>GIANGVIEN!A38</f>
        <v>4</v>
      </c>
      <c r="AA31" s="2">
        <f>GIANGVIEN!B38</f>
        <v>3</v>
      </c>
      <c r="AB31" s="2">
        <f>GIANGVIEN!C38</f>
        <v>3</v>
      </c>
      <c r="AC31" s="2">
        <f>GIANGVIEN!D38</f>
        <v>2</v>
      </c>
      <c r="AD31" s="2">
        <f>GIANGVIEN!E38</f>
        <v>4</v>
      </c>
      <c r="AE31" s="2">
        <f>GIANGVIEN!F38</f>
        <v>3</v>
      </c>
      <c r="AF31" s="7">
        <f>PHIHOCTHUAT!A35</f>
        <v>3</v>
      </c>
      <c r="AG31" s="7">
        <f>PHIHOCTHUAT!B35</f>
        <v>3</v>
      </c>
      <c r="AH31" s="7">
        <f>PHIHOCTHUAT!C35</f>
        <v>4</v>
      </c>
      <c r="AI31" s="7">
        <f>PHIHOCTHUAT!D35</f>
        <v>2</v>
      </c>
      <c r="AJ31" s="7">
        <f>PHIHOCTHUAT!E35</f>
        <v>4</v>
      </c>
      <c r="AK31" s="7">
        <f>PHIHOCTHUAT!F35</f>
        <v>2</v>
      </c>
      <c r="AL31" s="24">
        <f t="shared" si="0"/>
        <v>3.4</v>
      </c>
      <c r="AM31" s="24">
        <f t="shared" si="1"/>
        <v>3.4</v>
      </c>
      <c r="AN31" s="24">
        <f t="shared" si="2"/>
        <v>3.8333333333333335</v>
      </c>
      <c r="AO31" s="24">
        <f t="shared" si="3"/>
        <v>1.4</v>
      </c>
      <c r="AP31" s="24">
        <f t="shared" si="4"/>
        <v>3.1666666666666665</v>
      </c>
      <c r="AQ31" s="25">
        <f t="shared" si="5"/>
        <v>3</v>
      </c>
    </row>
    <row r="32" spans="1:43" ht="12.5" x14ac:dyDescent="0.25">
      <c r="A32" s="2" t="s">
        <v>39</v>
      </c>
      <c r="B32" s="2" t="s">
        <v>40</v>
      </c>
      <c r="C32" s="2" t="s">
        <v>44</v>
      </c>
      <c r="D32" s="2" t="s">
        <v>48</v>
      </c>
      <c r="E32" s="2">
        <f>CLDV!A40</f>
        <v>3</v>
      </c>
      <c r="F32" s="2">
        <f>CLDV!B40</f>
        <v>3</v>
      </c>
      <c r="G32" s="2">
        <f>CLDV!C40</f>
        <v>4</v>
      </c>
      <c r="H32" s="2">
        <f>CLDV!D40</f>
        <v>4</v>
      </c>
      <c r="I32" s="2">
        <f>CLDV!E40</f>
        <v>3</v>
      </c>
      <c r="J32" s="7">
        <f>DAOTAO!A37</f>
        <v>4</v>
      </c>
      <c r="K32" s="7">
        <f>DAOTAO!B37</f>
        <v>3</v>
      </c>
      <c r="L32" s="7">
        <f>DAOTAO!C37</f>
        <v>5</v>
      </c>
      <c r="M32" s="7">
        <f>DAOTAO!D37</f>
        <v>3</v>
      </c>
      <c r="N32" s="7">
        <f>DAOTAO!E37</f>
        <v>5</v>
      </c>
      <c r="O32" s="2">
        <f>VATCHAT!A40</f>
        <v>2</v>
      </c>
      <c r="P32" s="2">
        <f>VATCHAT!B40</f>
        <v>3</v>
      </c>
      <c r="Q32" s="2">
        <f>VATCHAT!C40</f>
        <v>2</v>
      </c>
      <c r="R32" s="2">
        <f>VATCHAT!D40</f>
        <v>2</v>
      </c>
      <c r="S32" s="2">
        <f>VATCHAT!E40</f>
        <v>3</v>
      </c>
      <c r="T32" s="2">
        <f>VATCHAT!F40</f>
        <v>3</v>
      </c>
      <c r="U32" s="7">
        <f>DICHVU!A40</f>
        <v>3</v>
      </c>
      <c r="V32" s="7">
        <f>DICHVU!B40</f>
        <v>3</v>
      </c>
      <c r="W32" s="7">
        <f>DICHVU!C40</f>
        <v>3</v>
      </c>
      <c r="X32" s="7">
        <f>DICHVU!D40</f>
        <v>3</v>
      </c>
      <c r="Y32" s="7">
        <f>DICHVU!E40</f>
        <v>2</v>
      </c>
      <c r="Z32" s="2">
        <f>GIANGVIEN!A39</f>
        <v>3</v>
      </c>
      <c r="AA32" s="2">
        <f>GIANGVIEN!B39</f>
        <v>3</v>
      </c>
      <c r="AB32" s="2">
        <f>GIANGVIEN!C39</f>
        <v>3</v>
      </c>
      <c r="AC32" s="2">
        <f>GIANGVIEN!D39</f>
        <v>3</v>
      </c>
      <c r="AD32" s="2">
        <f>GIANGVIEN!E39</f>
        <v>3</v>
      </c>
      <c r="AE32" s="2">
        <f>GIANGVIEN!F39</f>
        <v>2</v>
      </c>
      <c r="AF32" s="7">
        <f>PHIHOCTHUAT!A36</f>
        <v>2</v>
      </c>
      <c r="AG32" s="7">
        <f>PHIHOCTHUAT!B36</f>
        <v>3</v>
      </c>
      <c r="AH32" s="7">
        <f>PHIHOCTHUAT!C36</f>
        <v>2</v>
      </c>
      <c r="AI32" s="7">
        <f>PHIHOCTHUAT!D36</f>
        <v>2</v>
      </c>
      <c r="AJ32" s="7">
        <f>PHIHOCTHUAT!E36</f>
        <v>3</v>
      </c>
      <c r="AK32" s="7">
        <f>PHIHOCTHUAT!F36</f>
        <v>3</v>
      </c>
      <c r="AL32" s="24">
        <f t="shared" si="0"/>
        <v>3.4</v>
      </c>
      <c r="AM32" s="24">
        <f t="shared" si="1"/>
        <v>4</v>
      </c>
      <c r="AN32" s="24">
        <f t="shared" si="2"/>
        <v>2.5</v>
      </c>
      <c r="AO32" s="24">
        <f t="shared" si="3"/>
        <v>2.8</v>
      </c>
      <c r="AP32" s="24">
        <f t="shared" si="4"/>
        <v>2.8333333333333335</v>
      </c>
      <c r="AQ32" s="25">
        <f t="shared" si="5"/>
        <v>2.5</v>
      </c>
    </row>
    <row r="33" spans="1:43" ht="12.5" x14ac:dyDescent="0.25">
      <c r="A33" s="2" t="s">
        <v>38</v>
      </c>
      <c r="B33" s="2" t="s">
        <v>40</v>
      </c>
      <c r="C33" s="2" t="s">
        <v>46</v>
      </c>
      <c r="D33" s="2" t="s">
        <v>50</v>
      </c>
      <c r="E33" s="2">
        <f>CLDV!A41</f>
        <v>4</v>
      </c>
      <c r="F33" s="2">
        <f>CLDV!B41</f>
        <v>3</v>
      </c>
      <c r="G33" s="2">
        <f>CLDV!C41</f>
        <v>4</v>
      </c>
      <c r="H33" s="2">
        <f>CLDV!D41</f>
        <v>3</v>
      </c>
      <c r="I33" s="2">
        <f>CLDV!E41</f>
        <v>4</v>
      </c>
      <c r="J33" s="7">
        <f>DAOTAO!A38</f>
        <v>2</v>
      </c>
      <c r="K33" s="7">
        <f>DAOTAO!B38</f>
        <v>3</v>
      </c>
      <c r="L33" s="7">
        <f>DAOTAO!C38</f>
        <v>3</v>
      </c>
      <c r="M33" s="7">
        <f>DAOTAO!D38</f>
        <v>2</v>
      </c>
      <c r="N33" s="7">
        <f>DAOTAO!E38</f>
        <v>2</v>
      </c>
      <c r="O33" s="2">
        <f>VATCHAT!A41</f>
        <v>2</v>
      </c>
      <c r="P33" s="2">
        <f>VATCHAT!B41</f>
        <v>2</v>
      </c>
      <c r="Q33" s="2">
        <f>VATCHAT!C41</f>
        <v>2</v>
      </c>
      <c r="R33" s="2">
        <f>VATCHAT!D41</f>
        <v>3</v>
      </c>
      <c r="S33" s="2">
        <f>VATCHAT!E41</f>
        <v>2</v>
      </c>
      <c r="T33" s="2">
        <f>VATCHAT!F41</f>
        <v>3</v>
      </c>
      <c r="U33" s="7">
        <f>DICHVU!A41</f>
        <v>5</v>
      </c>
      <c r="V33" s="7">
        <f>DICHVU!B41</f>
        <v>3</v>
      </c>
      <c r="W33" s="7">
        <f>DICHVU!C41</f>
        <v>4</v>
      </c>
      <c r="X33" s="7">
        <f>DICHVU!D41</f>
        <v>3</v>
      </c>
      <c r="Y33" s="7">
        <f>DICHVU!E41</f>
        <v>3</v>
      </c>
      <c r="Z33" s="2">
        <f>GIANGVIEN!A40</f>
        <v>3</v>
      </c>
      <c r="AA33" s="2">
        <f>GIANGVIEN!B40</f>
        <v>3</v>
      </c>
      <c r="AB33" s="2">
        <f>GIANGVIEN!C40</f>
        <v>4</v>
      </c>
      <c r="AC33" s="2">
        <f>GIANGVIEN!D40</f>
        <v>4</v>
      </c>
      <c r="AD33" s="2">
        <f>GIANGVIEN!E40</f>
        <v>3</v>
      </c>
      <c r="AE33" s="2">
        <f>GIANGVIEN!F40</f>
        <v>2</v>
      </c>
      <c r="AF33" s="7">
        <f>PHIHOCTHUAT!A37</f>
        <v>2</v>
      </c>
      <c r="AG33" s="7">
        <f>PHIHOCTHUAT!B37</f>
        <v>3</v>
      </c>
      <c r="AH33" s="7">
        <f>PHIHOCTHUAT!C37</f>
        <v>2</v>
      </c>
      <c r="AI33" s="7">
        <f>PHIHOCTHUAT!D37</f>
        <v>2</v>
      </c>
      <c r="AJ33" s="7">
        <f>PHIHOCTHUAT!E37</f>
        <v>3</v>
      </c>
      <c r="AK33" s="7">
        <f>PHIHOCTHUAT!F37</f>
        <v>2</v>
      </c>
      <c r="AL33" s="24">
        <f t="shared" si="0"/>
        <v>3.6</v>
      </c>
      <c r="AM33" s="24">
        <f t="shared" si="1"/>
        <v>2.4</v>
      </c>
      <c r="AN33" s="24">
        <f t="shared" si="2"/>
        <v>2.3333333333333335</v>
      </c>
      <c r="AO33" s="24">
        <f t="shared" si="3"/>
        <v>3.6</v>
      </c>
      <c r="AP33" s="24">
        <f t="shared" si="4"/>
        <v>3.1666666666666665</v>
      </c>
      <c r="AQ33" s="25">
        <f t="shared" si="5"/>
        <v>2.3333333333333335</v>
      </c>
    </row>
    <row r="34" spans="1:43" ht="12.5" x14ac:dyDescent="0.25">
      <c r="A34" s="2" t="s">
        <v>38</v>
      </c>
      <c r="B34" s="2" t="s">
        <v>40</v>
      </c>
      <c r="C34" s="2" t="s">
        <v>44</v>
      </c>
      <c r="D34" s="2" t="s">
        <v>47</v>
      </c>
      <c r="E34" s="2">
        <f>CLDV!A42</f>
        <v>3</v>
      </c>
      <c r="F34" s="2">
        <f>CLDV!B42</f>
        <v>4</v>
      </c>
      <c r="G34" s="2">
        <f>CLDV!C42</f>
        <v>3</v>
      </c>
      <c r="H34" s="2">
        <f>CLDV!D42</f>
        <v>4</v>
      </c>
      <c r="I34" s="2">
        <f>CLDV!E42</f>
        <v>3</v>
      </c>
      <c r="J34" s="7">
        <f>DAOTAO!A39</f>
        <v>4</v>
      </c>
      <c r="K34" s="7">
        <f>DAOTAO!B39</f>
        <v>3</v>
      </c>
      <c r="L34" s="7">
        <f>DAOTAO!C39</f>
        <v>5</v>
      </c>
      <c r="M34" s="7">
        <f>DAOTAO!D39</f>
        <v>3</v>
      </c>
      <c r="N34" s="7">
        <f>DAOTAO!E39</f>
        <v>5</v>
      </c>
      <c r="O34" s="2">
        <f>VATCHAT!A42</f>
        <v>2</v>
      </c>
      <c r="P34" s="2">
        <f>VATCHAT!B42</f>
        <v>2</v>
      </c>
      <c r="Q34" s="2">
        <f>VATCHAT!C42</f>
        <v>3</v>
      </c>
      <c r="R34" s="2">
        <f>VATCHAT!D42</f>
        <v>4</v>
      </c>
      <c r="S34" s="2">
        <f>VATCHAT!E42</f>
        <v>3</v>
      </c>
      <c r="T34" s="2">
        <f>VATCHAT!F42</f>
        <v>3</v>
      </c>
      <c r="U34" s="7">
        <f>DICHVU!A42</f>
        <v>2</v>
      </c>
      <c r="V34" s="7">
        <f>DICHVU!B42</f>
        <v>3</v>
      </c>
      <c r="W34" s="7">
        <f>DICHVU!C42</f>
        <v>2</v>
      </c>
      <c r="X34" s="7">
        <f>DICHVU!D42</f>
        <v>2</v>
      </c>
      <c r="Y34" s="7">
        <f>DICHVU!E42</f>
        <v>3</v>
      </c>
      <c r="Z34" s="2">
        <f>GIANGVIEN!A41</f>
        <v>3</v>
      </c>
      <c r="AA34" s="2">
        <f>GIANGVIEN!B41</f>
        <v>3</v>
      </c>
      <c r="AB34" s="2">
        <f>GIANGVIEN!C41</f>
        <v>4</v>
      </c>
      <c r="AC34" s="2">
        <f>GIANGVIEN!D41</f>
        <v>4</v>
      </c>
      <c r="AD34" s="2">
        <f>GIANGVIEN!E41</f>
        <v>4</v>
      </c>
      <c r="AE34" s="2">
        <f>GIANGVIEN!F41</f>
        <v>4</v>
      </c>
      <c r="AF34" s="7">
        <f>PHIHOCTHUAT!A38</f>
        <v>3</v>
      </c>
      <c r="AG34" s="7">
        <f>PHIHOCTHUAT!B38</f>
        <v>2</v>
      </c>
      <c r="AH34" s="7">
        <f>PHIHOCTHUAT!C38</f>
        <v>3</v>
      </c>
      <c r="AI34" s="7">
        <f>PHIHOCTHUAT!D38</f>
        <v>4</v>
      </c>
      <c r="AJ34" s="7">
        <f>PHIHOCTHUAT!E38</f>
        <v>3</v>
      </c>
      <c r="AK34" s="7">
        <f>PHIHOCTHUAT!F38</f>
        <v>3</v>
      </c>
      <c r="AL34" s="24">
        <f t="shared" si="0"/>
        <v>3.4</v>
      </c>
      <c r="AM34" s="24">
        <f t="shared" si="1"/>
        <v>4</v>
      </c>
      <c r="AN34" s="24">
        <f t="shared" si="2"/>
        <v>2.8333333333333335</v>
      </c>
      <c r="AO34" s="24">
        <f t="shared" si="3"/>
        <v>2.4</v>
      </c>
      <c r="AP34" s="24">
        <f t="shared" si="4"/>
        <v>3.6666666666666665</v>
      </c>
      <c r="AQ34" s="25">
        <f t="shared" si="5"/>
        <v>3</v>
      </c>
    </row>
    <row r="35" spans="1:43" ht="12.5" x14ac:dyDescent="0.25">
      <c r="A35" s="2" t="s">
        <v>38</v>
      </c>
      <c r="B35" s="2" t="s">
        <v>41</v>
      </c>
      <c r="C35" s="2" t="s">
        <v>46</v>
      </c>
      <c r="D35" s="2" t="s">
        <v>47</v>
      </c>
      <c r="E35" s="2">
        <f>CLDV!A43</f>
        <v>4</v>
      </c>
      <c r="F35" s="2">
        <f>CLDV!B43</f>
        <v>5</v>
      </c>
      <c r="G35" s="2">
        <f>CLDV!C43</f>
        <v>4</v>
      </c>
      <c r="H35" s="2">
        <f>CLDV!D43</f>
        <v>5</v>
      </c>
      <c r="I35" s="2">
        <f>CLDV!E43</f>
        <v>4</v>
      </c>
      <c r="J35" s="7">
        <f>DAOTAO!A40</f>
        <v>5</v>
      </c>
      <c r="K35" s="7">
        <f>DAOTAO!B40</f>
        <v>5</v>
      </c>
      <c r="L35" s="7">
        <f>DAOTAO!C40</f>
        <v>4</v>
      </c>
      <c r="M35" s="7">
        <f>DAOTAO!D40</f>
        <v>5</v>
      </c>
      <c r="N35" s="7">
        <f>DAOTAO!E40</f>
        <v>3</v>
      </c>
      <c r="O35" s="2">
        <f>VATCHAT!A43</f>
        <v>2</v>
      </c>
      <c r="P35" s="2">
        <f>VATCHAT!B43</f>
        <v>2</v>
      </c>
      <c r="Q35" s="2">
        <f>VATCHAT!C43</f>
        <v>3</v>
      </c>
      <c r="R35" s="2">
        <f>VATCHAT!D43</f>
        <v>3</v>
      </c>
      <c r="S35" s="2">
        <f>VATCHAT!E43</f>
        <v>3</v>
      </c>
      <c r="T35" s="2">
        <f>VATCHAT!F43</f>
        <v>4</v>
      </c>
      <c r="U35" s="7">
        <f>DICHVU!A43</f>
        <v>2</v>
      </c>
      <c r="V35" s="7">
        <f>DICHVU!B43</f>
        <v>4</v>
      </c>
      <c r="W35" s="7">
        <f>DICHVU!C43</f>
        <v>3</v>
      </c>
      <c r="X35" s="7">
        <f>DICHVU!D43</f>
        <v>3</v>
      </c>
      <c r="Y35" s="7">
        <f>DICHVU!E43</f>
        <v>2</v>
      </c>
      <c r="Z35" s="2">
        <f>GIANGVIEN!A42</f>
        <v>4</v>
      </c>
      <c r="AA35" s="2">
        <f>GIANGVIEN!B42</f>
        <v>3</v>
      </c>
      <c r="AB35" s="2">
        <f>GIANGVIEN!C42</f>
        <v>4</v>
      </c>
      <c r="AC35" s="2">
        <f>GIANGVIEN!D42</f>
        <v>3</v>
      </c>
      <c r="AD35" s="2">
        <f>GIANGVIEN!E42</f>
        <v>4</v>
      </c>
      <c r="AE35" s="2">
        <f>GIANGVIEN!F42</f>
        <v>5</v>
      </c>
      <c r="AF35" s="7">
        <f>PHIHOCTHUAT!A39</f>
        <v>4</v>
      </c>
      <c r="AG35" s="7">
        <f>PHIHOCTHUAT!B39</f>
        <v>3</v>
      </c>
      <c r="AH35" s="7">
        <f>PHIHOCTHUAT!C39</f>
        <v>2</v>
      </c>
      <c r="AI35" s="7">
        <f>PHIHOCTHUAT!D39</f>
        <v>4</v>
      </c>
      <c r="AJ35" s="7">
        <f>PHIHOCTHUAT!E39</f>
        <v>3</v>
      </c>
      <c r="AK35" s="7">
        <f>PHIHOCTHUAT!F39</f>
        <v>4</v>
      </c>
      <c r="AL35" s="24">
        <f t="shared" si="0"/>
        <v>4.4000000000000004</v>
      </c>
      <c r="AM35" s="24">
        <f t="shared" si="1"/>
        <v>4.4000000000000004</v>
      </c>
      <c r="AN35" s="24">
        <f t="shared" si="2"/>
        <v>2.8333333333333335</v>
      </c>
      <c r="AO35" s="24">
        <f t="shared" si="3"/>
        <v>2.8</v>
      </c>
      <c r="AP35" s="24">
        <f t="shared" si="4"/>
        <v>3.8333333333333335</v>
      </c>
      <c r="AQ35" s="25">
        <f t="shared" si="5"/>
        <v>3.3333333333333335</v>
      </c>
    </row>
    <row r="36" spans="1:43" ht="12.5" x14ac:dyDescent="0.25">
      <c r="A36" s="2" t="s">
        <v>39</v>
      </c>
      <c r="B36" s="2" t="s">
        <v>37</v>
      </c>
      <c r="C36" s="2" t="s">
        <v>45</v>
      </c>
      <c r="D36" s="2" t="s">
        <v>47</v>
      </c>
      <c r="E36" s="2">
        <f>CLDV!A44</f>
        <v>2</v>
      </c>
      <c r="F36" s="2">
        <f>CLDV!B44</f>
        <v>4</v>
      </c>
      <c r="G36" s="2">
        <f>CLDV!C44</f>
        <v>4</v>
      </c>
      <c r="H36" s="2">
        <f>CLDV!D44</f>
        <v>3</v>
      </c>
      <c r="I36" s="2">
        <f>CLDV!E44</f>
        <v>3</v>
      </c>
      <c r="J36" s="7">
        <f>DAOTAO!A41</f>
        <v>5</v>
      </c>
      <c r="K36" s="7">
        <f>DAOTAO!B41</f>
        <v>4</v>
      </c>
      <c r="L36" s="7">
        <f>DAOTAO!C41</f>
        <v>5</v>
      </c>
      <c r="M36" s="7">
        <f>DAOTAO!D41</f>
        <v>3</v>
      </c>
      <c r="N36" s="7">
        <f>DAOTAO!E41</f>
        <v>3</v>
      </c>
      <c r="O36" s="2">
        <f>VATCHAT!A44</f>
        <v>2</v>
      </c>
      <c r="P36" s="2">
        <f>VATCHAT!B44</f>
        <v>3</v>
      </c>
      <c r="Q36" s="2">
        <f>VATCHAT!C44</f>
        <v>3</v>
      </c>
      <c r="R36" s="2">
        <f>VATCHAT!D44</f>
        <v>3</v>
      </c>
      <c r="S36" s="2">
        <f>VATCHAT!E44</f>
        <v>4</v>
      </c>
      <c r="T36" s="2">
        <f>VATCHAT!F44</f>
        <v>4</v>
      </c>
      <c r="U36" s="7">
        <f>DICHVU!A44</f>
        <v>3</v>
      </c>
      <c r="V36" s="7">
        <f>DICHVU!B44</f>
        <v>2</v>
      </c>
      <c r="W36" s="7">
        <f>DICHVU!C44</f>
        <v>4</v>
      </c>
      <c r="X36" s="7">
        <f>DICHVU!D44</f>
        <v>3</v>
      </c>
      <c r="Y36" s="7">
        <f>DICHVU!E44</f>
        <v>2</v>
      </c>
      <c r="Z36" s="2">
        <f>GIANGVIEN!A43</f>
        <v>4</v>
      </c>
      <c r="AA36" s="2">
        <f>GIANGVIEN!B43</f>
        <v>3</v>
      </c>
      <c r="AB36" s="2">
        <f>GIANGVIEN!C43</f>
        <v>5</v>
      </c>
      <c r="AC36" s="2">
        <f>GIANGVIEN!D43</f>
        <v>4</v>
      </c>
      <c r="AD36" s="2">
        <f>GIANGVIEN!E43</f>
        <v>5</v>
      </c>
      <c r="AE36" s="2">
        <f>GIANGVIEN!F43</f>
        <v>3</v>
      </c>
      <c r="AF36" s="7">
        <f>PHIHOCTHUAT!A40</f>
        <v>3</v>
      </c>
      <c r="AG36" s="7">
        <f>PHIHOCTHUAT!B40</f>
        <v>3</v>
      </c>
      <c r="AH36" s="7">
        <f>PHIHOCTHUAT!C40</f>
        <v>4</v>
      </c>
      <c r="AI36" s="7">
        <f>PHIHOCTHUAT!D40</f>
        <v>2</v>
      </c>
      <c r="AJ36" s="7">
        <f>PHIHOCTHUAT!E40</f>
        <v>2</v>
      </c>
      <c r="AK36" s="7">
        <f>PHIHOCTHUAT!F40</f>
        <v>2</v>
      </c>
      <c r="AL36" s="24">
        <f t="shared" si="0"/>
        <v>3.2</v>
      </c>
      <c r="AM36" s="24">
        <f t="shared" si="1"/>
        <v>4</v>
      </c>
      <c r="AN36" s="24">
        <f t="shared" si="2"/>
        <v>3.1666666666666665</v>
      </c>
      <c r="AO36" s="24">
        <f t="shared" si="3"/>
        <v>2.8</v>
      </c>
      <c r="AP36" s="24">
        <f t="shared" si="4"/>
        <v>4</v>
      </c>
      <c r="AQ36" s="25">
        <f t="shared" si="5"/>
        <v>2.6666666666666665</v>
      </c>
    </row>
    <row r="37" spans="1:43" ht="12.5" x14ac:dyDescent="0.25">
      <c r="A37" s="2" t="s">
        <v>39</v>
      </c>
      <c r="B37" s="2" t="s">
        <v>42</v>
      </c>
      <c r="C37" s="2" t="s">
        <v>45</v>
      </c>
      <c r="D37" s="2" t="s">
        <v>50</v>
      </c>
      <c r="E37" s="2">
        <f>CLDV!A45</f>
        <v>4</v>
      </c>
      <c r="F37" s="2">
        <f>CLDV!B45</f>
        <v>5</v>
      </c>
      <c r="G37" s="2">
        <f>CLDV!C45</f>
        <v>4</v>
      </c>
      <c r="H37" s="2">
        <f>CLDV!D45</f>
        <v>5</v>
      </c>
      <c r="I37" s="2">
        <f>CLDV!E45</f>
        <v>3</v>
      </c>
      <c r="J37" s="7">
        <f>DAOTAO!A42</f>
        <v>4</v>
      </c>
      <c r="K37" s="7">
        <f>DAOTAO!B42</f>
        <v>4</v>
      </c>
      <c r="L37" s="7">
        <f>DAOTAO!C42</f>
        <v>5</v>
      </c>
      <c r="M37" s="7">
        <f>DAOTAO!D42</f>
        <v>5</v>
      </c>
      <c r="N37" s="7">
        <f>DAOTAO!E42</f>
        <v>3</v>
      </c>
      <c r="O37" s="2">
        <f>VATCHAT!A45</f>
        <v>3</v>
      </c>
      <c r="P37" s="2">
        <f>VATCHAT!B45</f>
        <v>3</v>
      </c>
      <c r="Q37" s="2">
        <f>VATCHAT!C45</f>
        <v>3</v>
      </c>
      <c r="R37" s="2">
        <f>VATCHAT!D45</f>
        <v>3</v>
      </c>
      <c r="S37" s="2">
        <f>VATCHAT!E45</f>
        <v>3</v>
      </c>
      <c r="T37" s="2">
        <f>VATCHAT!F45</f>
        <v>4</v>
      </c>
      <c r="U37" s="7">
        <f>DICHVU!A45</f>
        <v>4</v>
      </c>
      <c r="V37" s="7">
        <f>DICHVU!B45</f>
        <v>5</v>
      </c>
      <c r="W37" s="7">
        <f>DICHVU!C45</f>
        <v>4</v>
      </c>
      <c r="X37" s="7">
        <f>DICHVU!D45</f>
        <v>5</v>
      </c>
      <c r="Y37" s="7">
        <f>DICHVU!E45</f>
        <v>5</v>
      </c>
      <c r="Z37" s="2">
        <f>GIANGVIEN!A44</f>
        <v>4</v>
      </c>
      <c r="AA37" s="2">
        <f>GIANGVIEN!B44</f>
        <v>3</v>
      </c>
      <c r="AB37" s="2">
        <f>GIANGVIEN!C44</f>
        <v>3</v>
      </c>
      <c r="AC37" s="2">
        <f>GIANGVIEN!D44</f>
        <v>3</v>
      </c>
      <c r="AD37" s="2">
        <f>GIANGVIEN!E44</f>
        <v>4</v>
      </c>
      <c r="AE37" s="2">
        <f>GIANGVIEN!F44</f>
        <v>3</v>
      </c>
      <c r="AF37" s="7">
        <f>PHIHOCTHUAT!A41</f>
        <v>4</v>
      </c>
      <c r="AG37" s="7">
        <f>PHIHOCTHUAT!B41</f>
        <v>5</v>
      </c>
      <c r="AH37" s="7">
        <f>PHIHOCTHUAT!C41</f>
        <v>3</v>
      </c>
      <c r="AI37" s="7">
        <f>PHIHOCTHUAT!D41</f>
        <v>4</v>
      </c>
      <c r="AJ37" s="7">
        <f>PHIHOCTHUAT!E41</f>
        <v>5</v>
      </c>
      <c r="AK37" s="7">
        <f>PHIHOCTHUAT!F41</f>
        <v>5</v>
      </c>
      <c r="AL37" s="24">
        <f t="shared" si="0"/>
        <v>4.2</v>
      </c>
      <c r="AM37" s="24">
        <f t="shared" si="1"/>
        <v>4.2</v>
      </c>
      <c r="AN37" s="24">
        <f t="shared" si="2"/>
        <v>3.1666666666666665</v>
      </c>
      <c r="AO37" s="24">
        <f t="shared" si="3"/>
        <v>4.5999999999999996</v>
      </c>
      <c r="AP37" s="24">
        <f t="shared" si="4"/>
        <v>3.3333333333333335</v>
      </c>
      <c r="AQ37" s="25">
        <f t="shared" si="5"/>
        <v>4.333333333333333</v>
      </c>
    </row>
    <row r="38" spans="1:43" ht="12.5" x14ac:dyDescent="0.25">
      <c r="A38" s="2" t="s">
        <v>39</v>
      </c>
      <c r="B38" s="2" t="s">
        <v>37</v>
      </c>
      <c r="C38" s="2" t="s">
        <v>44</v>
      </c>
      <c r="D38" s="2" t="s">
        <v>50</v>
      </c>
      <c r="E38" s="2">
        <f>CLDV!A46</f>
        <v>3</v>
      </c>
      <c r="F38" s="2">
        <f>CLDV!B46</f>
        <v>3</v>
      </c>
      <c r="G38" s="2">
        <f>CLDV!C46</f>
        <v>3</v>
      </c>
      <c r="H38" s="2">
        <f>CLDV!D46</f>
        <v>4</v>
      </c>
      <c r="I38" s="2">
        <f>CLDV!E46</f>
        <v>2</v>
      </c>
      <c r="J38" s="7">
        <f>DAOTAO!A43</f>
        <v>2</v>
      </c>
      <c r="K38" s="7">
        <f>DAOTAO!B43</f>
        <v>3</v>
      </c>
      <c r="L38" s="7">
        <f>DAOTAO!C43</f>
        <v>3</v>
      </c>
      <c r="M38" s="7">
        <f>DAOTAO!D43</f>
        <v>3</v>
      </c>
      <c r="N38" s="7">
        <f>DAOTAO!E43</f>
        <v>3</v>
      </c>
      <c r="O38" s="2">
        <f>VATCHAT!A46</f>
        <v>2</v>
      </c>
      <c r="P38" s="2">
        <f>VATCHAT!B46</f>
        <v>3</v>
      </c>
      <c r="Q38" s="2">
        <f>VATCHAT!C46</f>
        <v>2</v>
      </c>
      <c r="R38" s="2">
        <f>VATCHAT!D46</f>
        <v>3</v>
      </c>
      <c r="S38" s="2">
        <f>VATCHAT!E46</f>
        <v>2</v>
      </c>
      <c r="T38" s="2">
        <f>VATCHAT!F46</f>
        <v>3</v>
      </c>
      <c r="U38" s="7">
        <f>DICHVU!A46</f>
        <v>2</v>
      </c>
      <c r="V38" s="7">
        <f>DICHVU!B46</f>
        <v>2</v>
      </c>
      <c r="W38" s="7">
        <f>DICHVU!C46</f>
        <v>3</v>
      </c>
      <c r="X38" s="7">
        <f>DICHVU!D46</f>
        <v>2</v>
      </c>
      <c r="Y38" s="7">
        <f>DICHVU!E46</f>
        <v>3</v>
      </c>
      <c r="Z38" s="2">
        <f>GIANGVIEN!A45</f>
        <v>4</v>
      </c>
      <c r="AA38" s="2">
        <f>GIANGVIEN!B45</f>
        <v>3</v>
      </c>
      <c r="AB38" s="2">
        <f>GIANGVIEN!C45</f>
        <v>3</v>
      </c>
      <c r="AC38" s="2">
        <f>GIANGVIEN!D45</f>
        <v>5</v>
      </c>
      <c r="AD38" s="2">
        <f>GIANGVIEN!E45</f>
        <v>4</v>
      </c>
      <c r="AE38" s="2">
        <f>GIANGVIEN!F45</f>
        <v>4</v>
      </c>
      <c r="AF38" s="7">
        <f>PHIHOCTHUAT!A42</f>
        <v>2</v>
      </c>
      <c r="AG38" s="7">
        <f>PHIHOCTHUAT!B42</f>
        <v>3</v>
      </c>
      <c r="AH38" s="7">
        <f>PHIHOCTHUAT!C42</f>
        <v>3</v>
      </c>
      <c r="AI38" s="7">
        <f>PHIHOCTHUAT!D42</f>
        <v>4</v>
      </c>
      <c r="AJ38" s="7">
        <f>PHIHOCTHUAT!E42</f>
        <v>4</v>
      </c>
      <c r="AK38" s="7">
        <f>PHIHOCTHUAT!F42</f>
        <v>4</v>
      </c>
      <c r="AL38" s="24">
        <f t="shared" si="0"/>
        <v>3</v>
      </c>
      <c r="AM38" s="24">
        <f t="shared" si="1"/>
        <v>2.8</v>
      </c>
      <c r="AN38" s="24">
        <f t="shared" si="2"/>
        <v>2.5</v>
      </c>
      <c r="AO38" s="24">
        <f t="shared" si="3"/>
        <v>2.4</v>
      </c>
      <c r="AP38" s="24">
        <f t="shared" si="4"/>
        <v>3.8333333333333335</v>
      </c>
      <c r="AQ38" s="25">
        <f t="shared" si="5"/>
        <v>3.3333333333333335</v>
      </c>
    </row>
    <row r="39" spans="1:43" ht="12.5" x14ac:dyDescent="0.25">
      <c r="A39" s="2" t="s">
        <v>38</v>
      </c>
      <c r="B39" s="2" t="s">
        <v>40</v>
      </c>
      <c r="C39" s="2" t="s">
        <v>43</v>
      </c>
      <c r="D39" s="2" t="s">
        <v>48</v>
      </c>
      <c r="E39" s="2">
        <f>CLDV!A47</f>
        <v>3</v>
      </c>
      <c r="F39" s="2">
        <f>CLDV!B47</f>
        <v>4</v>
      </c>
      <c r="G39" s="2">
        <f>CLDV!C47</f>
        <v>3</v>
      </c>
      <c r="H39" s="2">
        <f>CLDV!D47</f>
        <v>3</v>
      </c>
      <c r="I39" s="2">
        <f>CLDV!E47</f>
        <v>3</v>
      </c>
      <c r="J39" s="7">
        <f>DAOTAO!A44</f>
        <v>3</v>
      </c>
      <c r="K39" s="7">
        <f>DAOTAO!B44</f>
        <v>3</v>
      </c>
      <c r="L39" s="7">
        <f>DAOTAO!C44</f>
        <v>4</v>
      </c>
      <c r="M39" s="7">
        <f>DAOTAO!D44</f>
        <v>3</v>
      </c>
      <c r="N39" s="7">
        <f>DAOTAO!E44</f>
        <v>3</v>
      </c>
      <c r="O39" s="2">
        <f>VATCHAT!A47</f>
        <v>2</v>
      </c>
      <c r="P39" s="2">
        <f>VATCHAT!B47</f>
        <v>2</v>
      </c>
      <c r="Q39" s="2">
        <f>VATCHAT!C47</f>
        <v>3</v>
      </c>
      <c r="R39" s="2">
        <f>VATCHAT!D47</f>
        <v>2</v>
      </c>
      <c r="S39" s="2">
        <f>VATCHAT!E47</f>
        <v>2</v>
      </c>
      <c r="T39" s="2">
        <f>VATCHAT!F47</f>
        <v>3</v>
      </c>
      <c r="U39" s="7">
        <f>DICHVU!A47</f>
        <v>2</v>
      </c>
      <c r="V39" s="7">
        <f>DICHVU!B47</f>
        <v>2</v>
      </c>
      <c r="W39" s="7">
        <f>DICHVU!C47</f>
        <v>3</v>
      </c>
      <c r="X39" s="7">
        <f>DICHVU!D47</f>
        <v>2</v>
      </c>
      <c r="Y39" s="7">
        <f>DICHVU!E47</f>
        <v>1</v>
      </c>
      <c r="Z39" s="2">
        <f>GIANGVIEN!A46</f>
        <v>2</v>
      </c>
      <c r="AA39" s="2">
        <f>GIANGVIEN!B46</f>
        <v>3</v>
      </c>
      <c r="AB39" s="2">
        <f>GIANGVIEN!C46</f>
        <v>2</v>
      </c>
      <c r="AC39" s="2">
        <f>GIANGVIEN!D46</f>
        <v>4</v>
      </c>
      <c r="AD39" s="2">
        <f>GIANGVIEN!E46</f>
        <v>2</v>
      </c>
      <c r="AE39" s="2">
        <f>GIANGVIEN!F46</f>
        <v>3</v>
      </c>
      <c r="AF39" s="7">
        <f>PHIHOCTHUAT!A43</f>
        <v>4</v>
      </c>
      <c r="AG39" s="7">
        <f>PHIHOCTHUAT!B43</f>
        <v>4</v>
      </c>
      <c r="AH39" s="7">
        <f>PHIHOCTHUAT!C43</f>
        <v>3</v>
      </c>
      <c r="AI39" s="7">
        <f>PHIHOCTHUAT!D43</f>
        <v>3</v>
      </c>
      <c r="AJ39" s="7">
        <f>PHIHOCTHUAT!E43</f>
        <v>3</v>
      </c>
      <c r="AK39" s="7">
        <f>PHIHOCTHUAT!F43</f>
        <v>3</v>
      </c>
      <c r="AL39" s="24">
        <f t="shared" si="0"/>
        <v>3.2</v>
      </c>
      <c r="AM39" s="24">
        <f t="shared" si="1"/>
        <v>3.2</v>
      </c>
      <c r="AN39" s="24">
        <f t="shared" si="2"/>
        <v>2.3333333333333335</v>
      </c>
      <c r="AO39" s="24">
        <f t="shared" si="3"/>
        <v>2</v>
      </c>
      <c r="AP39" s="24">
        <f t="shared" si="4"/>
        <v>2.6666666666666665</v>
      </c>
      <c r="AQ39" s="25">
        <f t="shared" si="5"/>
        <v>3.3333333333333335</v>
      </c>
    </row>
    <row r="40" spans="1:43" ht="12.5" x14ac:dyDescent="0.25">
      <c r="A40" s="2" t="s">
        <v>39</v>
      </c>
      <c r="B40" s="2" t="s">
        <v>40</v>
      </c>
      <c r="C40" s="2" t="s">
        <v>46</v>
      </c>
      <c r="D40" s="2" t="s">
        <v>47</v>
      </c>
      <c r="E40" s="2">
        <f>CLDV!A48</f>
        <v>3</v>
      </c>
      <c r="F40" s="2">
        <f>CLDV!B48</f>
        <v>3</v>
      </c>
      <c r="G40" s="2">
        <f>CLDV!C48</f>
        <v>4</v>
      </c>
      <c r="H40" s="2">
        <f>CLDV!D48</f>
        <v>1</v>
      </c>
      <c r="I40" s="2">
        <f>CLDV!E48</f>
        <v>2</v>
      </c>
      <c r="J40" s="7">
        <f>DAOTAO!A45</f>
        <v>5</v>
      </c>
      <c r="K40" s="7">
        <f>DAOTAO!B45</f>
        <v>4</v>
      </c>
      <c r="L40" s="7">
        <f>DAOTAO!C45</f>
        <v>5</v>
      </c>
      <c r="M40" s="7">
        <f>DAOTAO!D45</f>
        <v>5</v>
      </c>
      <c r="N40" s="7">
        <f>DAOTAO!E45</f>
        <v>5</v>
      </c>
      <c r="O40" s="2">
        <f>VATCHAT!A48</f>
        <v>2</v>
      </c>
      <c r="P40" s="2">
        <f>VATCHAT!B48</f>
        <v>3</v>
      </c>
      <c r="Q40" s="2">
        <f>VATCHAT!C48</f>
        <v>3</v>
      </c>
      <c r="R40" s="2">
        <f>VATCHAT!D48</f>
        <v>4</v>
      </c>
      <c r="S40" s="2">
        <f>VATCHAT!E48</f>
        <v>3</v>
      </c>
      <c r="T40" s="2">
        <f>VATCHAT!F48</f>
        <v>3</v>
      </c>
      <c r="U40" s="7">
        <f>DICHVU!A48</f>
        <v>2</v>
      </c>
      <c r="V40" s="7">
        <f>DICHVU!B48</f>
        <v>3</v>
      </c>
      <c r="W40" s="7">
        <f>DICHVU!C48</f>
        <v>2</v>
      </c>
      <c r="X40" s="7">
        <f>DICHVU!D48</f>
        <v>2</v>
      </c>
      <c r="Y40" s="7">
        <f>DICHVU!E48</f>
        <v>2</v>
      </c>
      <c r="Z40" s="2">
        <f>GIANGVIEN!A47</f>
        <v>1</v>
      </c>
      <c r="AA40" s="2">
        <f>GIANGVIEN!B47</f>
        <v>3</v>
      </c>
      <c r="AB40" s="2">
        <f>GIANGVIEN!C47</f>
        <v>3</v>
      </c>
      <c r="AC40" s="2">
        <f>GIANGVIEN!D47</f>
        <v>2</v>
      </c>
      <c r="AD40" s="2">
        <f>GIANGVIEN!E47</f>
        <v>2</v>
      </c>
      <c r="AE40" s="2">
        <f>GIANGVIEN!F47</f>
        <v>2</v>
      </c>
      <c r="AF40" s="7">
        <f>PHIHOCTHUAT!A44</f>
        <v>2</v>
      </c>
      <c r="AG40" s="7">
        <f>PHIHOCTHUAT!B44</f>
        <v>3</v>
      </c>
      <c r="AH40" s="7">
        <f>PHIHOCTHUAT!C44</f>
        <v>2</v>
      </c>
      <c r="AI40" s="7">
        <f>PHIHOCTHUAT!D44</f>
        <v>2</v>
      </c>
      <c r="AJ40" s="7">
        <f>PHIHOCTHUAT!E44</f>
        <v>2</v>
      </c>
      <c r="AK40" s="7">
        <f>PHIHOCTHUAT!F44</f>
        <v>2</v>
      </c>
      <c r="AL40" s="24">
        <f t="shared" si="0"/>
        <v>2.6</v>
      </c>
      <c r="AM40" s="24">
        <f t="shared" si="1"/>
        <v>4.8</v>
      </c>
      <c r="AN40" s="24">
        <f t="shared" si="2"/>
        <v>3</v>
      </c>
      <c r="AO40" s="24">
        <f t="shared" si="3"/>
        <v>2.2000000000000002</v>
      </c>
      <c r="AP40" s="24">
        <f t="shared" si="4"/>
        <v>2.1666666666666665</v>
      </c>
      <c r="AQ40" s="25">
        <f t="shared" si="5"/>
        <v>2.1666666666666665</v>
      </c>
    </row>
    <row r="41" spans="1:43" ht="12.5" x14ac:dyDescent="0.25">
      <c r="A41" s="2" t="s">
        <v>39</v>
      </c>
      <c r="B41" s="2" t="s">
        <v>36</v>
      </c>
      <c r="C41" s="2" t="s">
        <v>43</v>
      </c>
      <c r="D41" s="2" t="s">
        <v>48</v>
      </c>
      <c r="E41" s="2">
        <f>CLDV!A49</f>
        <v>4</v>
      </c>
      <c r="F41" s="2">
        <f>CLDV!B49</f>
        <v>3</v>
      </c>
      <c r="G41" s="2">
        <f>CLDV!C49</f>
        <v>4</v>
      </c>
      <c r="H41" s="2">
        <f>CLDV!D49</f>
        <v>4</v>
      </c>
      <c r="I41" s="2">
        <f>CLDV!E49</f>
        <v>5</v>
      </c>
      <c r="J41" s="7">
        <f>DAOTAO!A46</f>
        <v>2</v>
      </c>
      <c r="K41" s="7">
        <f>DAOTAO!B46</f>
        <v>2</v>
      </c>
      <c r="L41" s="7">
        <f>DAOTAO!C46</f>
        <v>1</v>
      </c>
      <c r="M41" s="7">
        <f>DAOTAO!D46</f>
        <v>2</v>
      </c>
      <c r="N41" s="7">
        <f>DAOTAO!E46</f>
        <v>1</v>
      </c>
      <c r="O41" s="2">
        <f>VATCHAT!A49</f>
        <v>2</v>
      </c>
      <c r="P41" s="2">
        <f>VATCHAT!B49</f>
        <v>3</v>
      </c>
      <c r="Q41" s="2">
        <f>VATCHAT!C49</f>
        <v>4</v>
      </c>
      <c r="R41" s="2">
        <f>VATCHAT!D49</f>
        <v>3</v>
      </c>
      <c r="S41" s="2">
        <f>VATCHAT!E49</f>
        <v>3</v>
      </c>
      <c r="T41" s="2">
        <f>VATCHAT!F49</f>
        <v>2</v>
      </c>
      <c r="U41" s="7">
        <f>DICHVU!A49</f>
        <v>4</v>
      </c>
      <c r="V41" s="7">
        <f>DICHVU!B49</f>
        <v>2</v>
      </c>
      <c r="W41" s="7">
        <f>DICHVU!C49</f>
        <v>3</v>
      </c>
      <c r="X41" s="7">
        <f>DICHVU!D49</f>
        <v>3</v>
      </c>
      <c r="Y41" s="7">
        <f>DICHVU!E49</f>
        <v>3</v>
      </c>
      <c r="Z41" s="2">
        <f>GIANGVIEN!A48</f>
        <v>4</v>
      </c>
      <c r="AA41" s="2">
        <f>GIANGVIEN!B48</f>
        <v>2</v>
      </c>
      <c r="AB41" s="2">
        <f>GIANGVIEN!C48</f>
        <v>4</v>
      </c>
      <c r="AC41" s="2">
        <f>GIANGVIEN!D48</f>
        <v>3</v>
      </c>
      <c r="AD41" s="2">
        <f>GIANGVIEN!E48</f>
        <v>4</v>
      </c>
      <c r="AE41" s="2">
        <f>GIANGVIEN!F48</f>
        <v>4</v>
      </c>
      <c r="AF41" s="7">
        <f>PHIHOCTHUAT!A45</f>
        <v>4</v>
      </c>
      <c r="AG41" s="7">
        <f>PHIHOCTHUAT!B45</f>
        <v>3</v>
      </c>
      <c r="AH41" s="7">
        <f>PHIHOCTHUAT!C45</f>
        <v>4</v>
      </c>
      <c r="AI41" s="7">
        <f>PHIHOCTHUAT!D45</f>
        <v>3</v>
      </c>
      <c r="AJ41" s="7">
        <f>PHIHOCTHUAT!E45</f>
        <v>5</v>
      </c>
      <c r="AK41" s="7">
        <f>PHIHOCTHUAT!F45</f>
        <v>3</v>
      </c>
      <c r="AL41" s="24">
        <f t="shared" si="0"/>
        <v>4</v>
      </c>
      <c r="AM41" s="24">
        <f t="shared" si="1"/>
        <v>1.6</v>
      </c>
      <c r="AN41" s="24">
        <f t="shared" si="2"/>
        <v>2.8333333333333335</v>
      </c>
      <c r="AO41" s="24">
        <f t="shared" si="3"/>
        <v>3</v>
      </c>
      <c r="AP41" s="24">
        <f t="shared" si="4"/>
        <v>3.5</v>
      </c>
      <c r="AQ41" s="25">
        <f t="shared" si="5"/>
        <v>3.6666666666666665</v>
      </c>
    </row>
    <row r="42" spans="1:43" ht="12.5" x14ac:dyDescent="0.25">
      <c r="A42" s="2" t="s">
        <v>38</v>
      </c>
      <c r="B42" s="2" t="s">
        <v>41</v>
      </c>
      <c r="C42" s="2" t="s">
        <v>46</v>
      </c>
      <c r="D42" s="2" t="s">
        <v>47</v>
      </c>
      <c r="E42" s="2">
        <f>CLDV!A50</f>
        <v>4</v>
      </c>
      <c r="F42" s="2">
        <f>CLDV!B50</f>
        <v>5</v>
      </c>
      <c r="G42" s="2">
        <f>CLDV!C50</f>
        <v>4</v>
      </c>
      <c r="H42" s="2">
        <f>CLDV!D50</f>
        <v>5</v>
      </c>
      <c r="I42" s="2">
        <f>CLDV!E50</f>
        <v>4</v>
      </c>
      <c r="J42" s="7">
        <f>DAOTAO!A47</f>
        <v>2</v>
      </c>
      <c r="K42" s="7">
        <f>DAOTAO!B47</f>
        <v>3</v>
      </c>
      <c r="L42" s="7">
        <f>DAOTAO!C47</f>
        <v>3</v>
      </c>
      <c r="M42" s="7">
        <f>DAOTAO!D47</f>
        <v>3</v>
      </c>
      <c r="N42" s="7">
        <f>DAOTAO!E47</f>
        <v>3</v>
      </c>
      <c r="O42" s="2">
        <f>VATCHAT!A50</f>
        <v>4</v>
      </c>
      <c r="P42" s="2">
        <f>VATCHAT!B50</f>
        <v>3</v>
      </c>
      <c r="Q42" s="2">
        <f>VATCHAT!C50</f>
        <v>3</v>
      </c>
      <c r="R42" s="2">
        <f>VATCHAT!D50</f>
        <v>4</v>
      </c>
      <c r="S42" s="2">
        <f>VATCHAT!E50</f>
        <v>5</v>
      </c>
      <c r="T42" s="2">
        <f>VATCHAT!F50</f>
        <v>3</v>
      </c>
      <c r="U42" s="7">
        <f>DICHVU!A50</f>
        <v>3</v>
      </c>
      <c r="V42" s="7">
        <f>DICHVU!B50</f>
        <v>3</v>
      </c>
      <c r="W42" s="7">
        <f>DICHVU!C50</f>
        <v>4</v>
      </c>
      <c r="X42" s="7">
        <f>DICHVU!D50</f>
        <v>3</v>
      </c>
      <c r="Y42" s="7">
        <f>DICHVU!E50</f>
        <v>3</v>
      </c>
      <c r="Z42" s="2">
        <f>GIANGVIEN!A49</f>
        <v>5</v>
      </c>
      <c r="AA42" s="2">
        <f>GIANGVIEN!B49</f>
        <v>4</v>
      </c>
      <c r="AB42" s="2">
        <f>GIANGVIEN!C49</f>
        <v>4</v>
      </c>
      <c r="AC42" s="2">
        <f>GIANGVIEN!D49</f>
        <v>4</v>
      </c>
      <c r="AD42" s="2">
        <f>GIANGVIEN!E49</f>
        <v>4</v>
      </c>
      <c r="AE42" s="2">
        <f>GIANGVIEN!F49</f>
        <v>4</v>
      </c>
      <c r="AF42" s="7">
        <f>PHIHOCTHUAT!A46</f>
        <v>3</v>
      </c>
      <c r="AG42" s="7">
        <f>PHIHOCTHUAT!B46</f>
        <v>4</v>
      </c>
      <c r="AH42" s="7">
        <f>PHIHOCTHUAT!C46</f>
        <v>4</v>
      </c>
      <c r="AI42" s="7">
        <f>PHIHOCTHUAT!D46</f>
        <v>4</v>
      </c>
      <c r="AJ42" s="7">
        <f>PHIHOCTHUAT!E46</f>
        <v>3</v>
      </c>
      <c r="AK42" s="7">
        <f>PHIHOCTHUAT!F46</f>
        <v>3</v>
      </c>
      <c r="AL42" s="24">
        <f t="shared" si="0"/>
        <v>4.4000000000000004</v>
      </c>
      <c r="AM42" s="24">
        <f t="shared" si="1"/>
        <v>2.8</v>
      </c>
      <c r="AN42" s="24">
        <f t="shared" si="2"/>
        <v>3.6666666666666665</v>
      </c>
      <c r="AO42" s="24">
        <f t="shared" si="3"/>
        <v>3.2</v>
      </c>
      <c r="AP42" s="24">
        <f t="shared" si="4"/>
        <v>4.166666666666667</v>
      </c>
      <c r="AQ42" s="25">
        <f t="shared" si="5"/>
        <v>3.5</v>
      </c>
    </row>
    <row r="43" spans="1:43" ht="12.5" x14ac:dyDescent="0.25">
      <c r="A43" s="2" t="s">
        <v>38</v>
      </c>
      <c r="B43" s="2" t="s">
        <v>40</v>
      </c>
      <c r="C43" s="2" t="s">
        <v>43</v>
      </c>
      <c r="D43" s="2" t="s">
        <v>48</v>
      </c>
      <c r="E43" s="2">
        <f>CLDV!A51</f>
        <v>4</v>
      </c>
      <c r="F43" s="2">
        <f>CLDV!B51</f>
        <v>5</v>
      </c>
      <c r="G43" s="2">
        <f>CLDV!C51</f>
        <v>3</v>
      </c>
      <c r="H43" s="2">
        <f>CLDV!D51</f>
        <v>4</v>
      </c>
      <c r="I43" s="2">
        <f>CLDV!E51</f>
        <v>5</v>
      </c>
      <c r="J43" s="7">
        <f>DAOTAO!A48</f>
        <v>3</v>
      </c>
      <c r="K43" s="7">
        <f>DAOTAO!B48</f>
        <v>3</v>
      </c>
      <c r="L43" s="7">
        <f>DAOTAO!C48</f>
        <v>4</v>
      </c>
      <c r="M43" s="7">
        <f>DAOTAO!D48</f>
        <v>3</v>
      </c>
      <c r="N43" s="7">
        <f>DAOTAO!E48</f>
        <v>3</v>
      </c>
      <c r="O43" s="2">
        <f>VATCHAT!A51</f>
        <v>2</v>
      </c>
      <c r="P43" s="2">
        <f>VATCHAT!B51</f>
        <v>2</v>
      </c>
      <c r="Q43" s="2">
        <f>VATCHAT!C51</f>
        <v>2</v>
      </c>
      <c r="R43" s="2">
        <f>VATCHAT!D51</f>
        <v>4</v>
      </c>
      <c r="S43" s="2">
        <f>VATCHAT!E51</f>
        <v>4</v>
      </c>
      <c r="T43" s="2">
        <f>VATCHAT!F51</f>
        <v>3</v>
      </c>
      <c r="U43" s="7">
        <f>DICHVU!A51</f>
        <v>3</v>
      </c>
      <c r="V43" s="7">
        <f>DICHVU!B51</f>
        <v>4</v>
      </c>
      <c r="W43" s="7">
        <f>DICHVU!C51</f>
        <v>3</v>
      </c>
      <c r="X43" s="7">
        <f>DICHVU!D51</f>
        <v>3</v>
      </c>
      <c r="Y43" s="7">
        <f>DICHVU!E51</f>
        <v>2</v>
      </c>
      <c r="Z43" s="2">
        <f>GIANGVIEN!A50</f>
        <v>3</v>
      </c>
      <c r="AA43" s="2">
        <f>GIANGVIEN!B50</f>
        <v>5</v>
      </c>
      <c r="AB43" s="2">
        <f>GIANGVIEN!C50</f>
        <v>2</v>
      </c>
      <c r="AC43" s="2">
        <f>GIANGVIEN!D50</f>
        <v>4</v>
      </c>
      <c r="AD43" s="2">
        <f>GIANGVIEN!E50</f>
        <v>3</v>
      </c>
      <c r="AE43" s="2">
        <f>GIANGVIEN!F50</f>
        <v>4</v>
      </c>
      <c r="AF43" s="7">
        <f>PHIHOCTHUAT!A47</f>
        <v>4</v>
      </c>
      <c r="AG43" s="7">
        <f>PHIHOCTHUAT!B47</f>
        <v>4</v>
      </c>
      <c r="AH43" s="7">
        <f>PHIHOCTHUAT!C47</f>
        <v>3</v>
      </c>
      <c r="AI43" s="7">
        <f>PHIHOCTHUAT!D47</f>
        <v>5</v>
      </c>
      <c r="AJ43" s="7">
        <f>PHIHOCTHUAT!E47</f>
        <v>4</v>
      </c>
      <c r="AK43" s="7">
        <f>PHIHOCTHUAT!F47</f>
        <v>4</v>
      </c>
      <c r="AL43" s="24">
        <f t="shared" si="0"/>
        <v>4.2</v>
      </c>
      <c r="AM43" s="24">
        <f t="shared" si="1"/>
        <v>3.2</v>
      </c>
      <c r="AN43" s="24">
        <f t="shared" si="2"/>
        <v>2.8333333333333335</v>
      </c>
      <c r="AO43" s="24">
        <f t="shared" si="3"/>
        <v>3</v>
      </c>
      <c r="AP43" s="24">
        <f t="shared" si="4"/>
        <v>3.5</v>
      </c>
      <c r="AQ43" s="25">
        <f t="shared" si="5"/>
        <v>4</v>
      </c>
    </row>
    <row r="44" spans="1:43" ht="12.5" x14ac:dyDescent="0.25">
      <c r="A44" s="2" t="s">
        <v>39</v>
      </c>
      <c r="B44" s="2" t="s">
        <v>37</v>
      </c>
      <c r="C44" s="2" t="s">
        <v>44</v>
      </c>
      <c r="D44" s="2" t="s">
        <v>48</v>
      </c>
      <c r="E44" s="2">
        <f>CLDV!A52</f>
        <v>3</v>
      </c>
      <c r="F44" s="2">
        <f>CLDV!B52</f>
        <v>4</v>
      </c>
      <c r="G44" s="2">
        <f>CLDV!C52</f>
        <v>5</v>
      </c>
      <c r="H44" s="2">
        <f>CLDV!D52</f>
        <v>3</v>
      </c>
      <c r="I44" s="2">
        <f>CLDV!E52</f>
        <v>4</v>
      </c>
      <c r="J44" s="7">
        <f>DAOTAO!A49</f>
        <v>3</v>
      </c>
      <c r="K44" s="7">
        <f>DAOTAO!B49</f>
        <v>3</v>
      </c>
      <c r="L44" s="7">
        <f>DAOTAO!C49</f>
        <v>4</v>
      </c>
      <c r="M44" s="7">
        <f>DAOTAO!D49</f>
        <v>4</v>
      </c>
      <c r="N44" s="7">
        <f>DAOTAO!E49</f>
        <v>4</v>
      </c>
      <c r="O44" s="2">
        <f>VATCHAT!A52</f>
        <v>2</v>
      </c>
      <c r="P44" s="2">
        <f>VATCHAT!B52</f>
        <v>2</v>
      </c>
      <c r="Q44" s="2">
        <f>VATCHAT!C52</f>
        <v>1</v>
      </c>
      <c r="R44" s="2">
        <f>VATCHAT!D52</f>
        <v>3</v>
      </c>
      <c r="S44" s="2">
        <f>VATCHAT!E52</f>
        <v>2</v>
      </c>
      <c r="T44" s="2">
        <f>VATCHAT!F52</f>
        <v>2</v>
      </c>
      <c r="U44" s="7">
        <f>DICHVU!A52</f>
        <v>3</v>
      </c>
      <c r="V44" s="7">
        <f>DICHVU!B52</f>
        <v>4</v>
      </c>
      <c r="W44" s="7">
        <f>DICHVU!C52</f>
        <v>4</v>
      </c>
      <c r="X44" s="7">
        <f>DICHVU!D52</f>
        <v>4</v>
      </c>
      <c r="Y44" s="7">
        <f>DICHVU!E52</f>
        <v>3</v>
      </c>
      <c r="Z44" s="2">
        <f>GIANGVIEN!A51</f>
        <v>4</v>
      </c>
      <c r="AA44" s="2">
        <f>GIANGVIEN!B51</f>
        <v>4</v>
      </c>
      <c r="AB44" s="2">
        <f>GIANGVIEN!C51</f>
        <v>5</v>
      </c>
      <c r="AC44" s="2">
        <f>GIANGVIEN!D51</f>
        <v>4</v>
      </c>
      <c r="AD44" s="2">
        <f>GIANGVIEN!E51</f>
        <v>4</v>
      </c>
      <c r="AE44" s="2">
        <f>GIANGVIEN!F51</f>
        <v>3</v>
      </c>
      <c r="AF44" s="7">
        <f>PHIHOCTHUAT!A48</f>
        <v>5</v>
      </c>
      <c r="AG44" s="7">
        <f>PHIHOCTHUAT!B48</f>
        <v>4</v>
      </c>
      <c r="AH44" s="7">
        <f>PHIHOCTHUAT!C48</f>
        <v>4</v>
      </c>
      <c r="AI44" s="7">
        <f>PHIHOCTHUAT!D48</f>
        <v>4</v>
      </c>
      <c r="AJ44" s="7">
        <f>PHIHOCTHUAT!E48</f>
        <v>5</v>
      </c>
      <c r="AK44" s="7">
        <f>PHIHOCTHUAT!F48</f>
        <v>3</v>
      </c>
      <c r="AL44" s="24">
        <f t="shared" si="0"/>
        <v>3.8</v>
      </c>
      <c r="AM44" s="24">
        <f t="shared" si="1"/>
        <v>3.6</v>
      </c>
      <c r="AN44" s="24">
        <f t="shared" si="2"/>
        <v>2</v>
      </c>
      <c r="AO44" s="24">
        <f t="shared" si="3"/>
        <v>3.6</v>
      </c>
      <c r="AP44" s="24">
        <f t="shared" si="4"/>
        <v>4</v>
      </c>
      <c r="AQ44" s="25">
        <f t="shared" si="5"/>
        <v>4.166666666666667</v>
      </c>
    </row>
    <row r="45" spans="1:43" ht="12.5" x14ac:dyDescent="0.25">
      <c r="A45" s="2" t="s">
        <v>39</v>
      </c>
      <c r="B45" s="2" t="s">
        <v>37</v>
      </c>
      <c r="C45" s="2" t="s">
        <v>43</v>
      </c>
      <c r="D45" s="2" t="s">
        <v>50</v>
      </c>
      <c r="E45" s="2">
        <f>CLDV!A53</f>
        <v>3</v>
      </c>
      <c r="F45" s="2">
        <f>CLDV!B53</f>
        <v>3</v>
      </c>
      <c r="G45" s="2">
        <f>CLDV!C53</f>
        <v>4</v>
      </c>
      <c r="H45" s="2">
        <f>CLDV!D53</f>
        <v>3</v>
      </c>
      <c r="I45" s="2">
        <f>CLDV!E53</f>
        <v>4</v>
      </c>
      <c r="J45" s="7">
        <f>DAOTAO!A50</f>
        <v>3</v>
      </c>
      <c r="K45" s="7">
        <f>DAOTAO!B50</f>
        <v>4</v>
      </c>
      <c r="L45" s="7">
        <f>DAOTAO!C50</f>
        <v>3</v>
      </c>
      <c r="M45" s="7">
        <f>DAOTAO!D50</f>
        <v>4</v>
      </c>
      <c r="N45" s="7">
        <f>DAOTAO!E50</f>
        <v>5</v>
      </c>
      <c r="O45" s="2">
        <f>VATCHAT!A53</f>
        <v>3</v>
      </c>
      <c r="P45" s="2">
        <f>VATCHAT!B53</f>
        <v>4</v>
      </c>
      <c r="Q45" s="2">
        <f>VATCHAT!C53</f>
        <v>2</v>
      </c>
      <c r="R45" s="2">
        <f>VATCHAT!D53</f>
        <v>3</v>
      </c>
      <c r="S45" s="2">
        <f>VATCHAT!E53</f>
        <v>2</v>
      </c>
      <c r="T45" s="2">
        <f>VATCHAT!F53</f>
        <v>3</v>
      </c>
      <c r="U45" s="7">
        <f>DICHVU!A53</f>
        <v>2</v>
      </c>
      <c r="V45" s="7">
        <f>DICHVU!B53</f>
        <v>2</v>
      </c>
      <c r="W45" s="7">
        <f>DICHVU!C53</f>
        <v>2</v>
      </c>
      <c r="X45" s="7">
        <f>DICHVU!D53</f>
        <v>3</v>
      </c>
      <c r="Y45" s="7">
        <f>DICHVU!E53</f>
        <v>2</v>
      </c>
      <c r="Z45" s="2">
        <f>GIANGVIEN!A52</f>
        <v>4</v>
      </c>
      <c r="AA45" s="2">
        <f>GIANGVIEN!B52</f>
        <v>3</v>
      </c>
      <c r="AB45" s="2">
        <f>GIANGVIEN!C52</f>
        <v>4</v>
      </c>
      <c r="AC45" s="2">
        <f>GIANGVIEN!D52</f>
        <v>4</v>
      </c>
      <c r="AD45" s="2">
        <f>GIANGVIEN!E52</f>
        <v>5</v>
      </c>
      <c r="AE45" s="2">
        <f>GIANGVIEN!F52</f>
        <v>4</v>
      </c>
      <c r="AF45" s="7">
        <f>PHIHOCTHUAT!A49</f>
        <v>4</v>
      </c>
      <c r="AG45" s="7">
        <f>PHIHOCTHUAT!B49</f>
        <v>4</v>
      </c>
      <c r="AH45" s="7">
        <f>PHIHOCTHUAT!C49</f>
        <v>4</v>
      </c>
      <c r="AI45" s="7">
        <f>PHIHOCTHUAT!D49</f>
        <v>3</v>
      </c>
      <c r="AJ45" s="7">
        <f>PHIHOCTHUAT!E49</f>
        <v>3</v>
      </c>
      <c r="AK45" s="7">
        <f>PHIHOCTHUAT!F49</f>
        <v>3</v>
      </c>
      <c r="AL45" s="24">
        <f t="shared" si="0"/>
        <v>3.4</v>
      </c>
      <c r="AM45" s="24">
        <f t="shared" si="1"/>
        <v>3.8</v>
      </c>
      <c r="AN45" s="24">
        <f t="shared" si="2"/>
        <v>2.8333333333333335</v>
      </c>
      <c r="AO45" s="24">
        <f t="shared" si="3"/>
        <v>2.2000000000000002</v>
      </c>
      <c r="AP45" s="24">
        <f t="shared" si="4"/>
        <v>4</v>
      </c>
      <c r="AQ45" s="25">
        <f t="shared" si="5"/>
        <v>3.5</v>
      </c>
    </row>
    <row r="46" spans="1:43" ht="12.5" x14ac:dyDescent="0.25">
      <c r="A46" s="2" t="s">
        <v>38</v>
      </c>
      <c r="B46" s="2" t="s">
        <v>41</v>
      </c>
      <c r="C46" s="2" t="s">
        <v>46</v>
      </c>
      <c r="D46" s="2" t="s">
        <v>50</v>
      </c>
      <c r="E46" s="2">
        <f>CLDV!A54</f>
        <v>3</v>
      </c>
      <c r="F46" s="2">
        <f>CLDV!B54</f>
        <v>2</v>
      </c>
      <c r="G46" s="2">
        <f>CLDV!C54</f>
        <v>3</v>
      </c>
      <c r="H46" s="2">
        <f>CLDV!D54</f>
        <v>3</v>
      </c>
      <c r="I46" s="2">
        <f>CLDV!E54</f>
        <v>2</v>
      </c>
      <c r="J46" s="7">
        <f>DAOTAO!A51</f>
        <v>3</v>
      </c>
      <c r="K46" s="7">
        <f>DAOTAO!B51</f>
        <v>2</v>
      </c>
      <c r="L46" s="7">
        <f>DAOTAO!C51</f>
        <v>2</v>
      </c>
      <c r="M46" s="7">
        <f>DAOTAO!D51</f>
        <v>3</v>
      </c>
      <c r="N46" s="7">
        <f>DAOTAO!E51</f>
        <v>4</v>
      </c>
      <c r="O46" s="2">
        <f>VATCHAT!A54</f>
        <v>2</v>
      </c>
      <c r="P46" s="2">
        <f>VATCHAT!B54</f>
        <v>2</v>
      </c>
      <c r="Q46" s="2">
        <f>VATCHAT!C54</f>
        <v>3</v>
      </c>
      <c r="R46" s="2">
        <f>VATCHAT!D54</f>
        <v>3</v>
      </c>
      <c r="S46" s="2">
        <f>VATCHAT!E54</f>
        <v>4</v>
      </c>
      <c r="T46" s="2">
        <f>VATCHAT!F54</f>
        <v>3</v>
      </c>
      <c r="U46" s="7">
        <f>DICHVU!A54</f>
        <v>2</v>
      </c>
      <c r="V46" s="7">
        <f>DICHVU!B54</f>
        <v>3</v>
      </c>
      <c r="W46" s="7">
        <f>DICHVU!C54</f>
        <v>3</v>
      </c>
      <c r="X46" s="7">
        <f>DICHVU!D54</f>
        <v>3</v>
      </c>
      <c r="Y46" s="7">
        <f>DICHVU!E54</f>
        <v>2</v>
      </c>
      <c r="Z46" s="2">
        <f>GIANGVIEN!A53</f>
        <v>3</v>
      </c>
      <c r="AA46" s="2">
        <f>GIANGVIEN!B53</f>
        <v>3</v>
      </c>
      <c r="AB46" s="2">
        <f>GIANGVIEN!C53</f>
        <v>4</v>
      </c>
      <c r="AC46" s="2">
        <f>GIANGVIEN!D53</f>
        <v>4</v>
      </c>
      <c r="AD46" s="2">
        <f>GIANGVIEN!E53</f>
        <v>3</v>
      </c>
      <c r="AE46" s="2">
        <f>GIANGVIEN!F53</f>
        <v>3</v>
      </c>
      <c r="AF46" s="7">
        <f>PHIHOCTHUAT!A50</f>
        <v>3</v>
      </c>
      <c r="AG46" s="7">
        <f>PHIHOCTHUAT!B50</f>
        <v>3</v>
      </c>
      <c r="AH46" s="7">
        <f>PHIHOCTHUAT!C50</f>
        <v>3</v>
      </c>
      <c r="AI46" s="7">
        <f>PHIHOCTHUAT!D50</f>
        <v>3</v>
      </c>
      <c r="AJ46" s="7">
        <f>PHIHOCTHUAT!E50</f>
        <v>2</v>
      </c>
      <c r="AK46" s="7">
        <f>PHIHOCTHUAT!F50</f>
        <v>1</v>
      </c>
      <c r="AL46" s="24">
        <f t="shared" si="0"/>
        <v>2.6</v>
      </c>
      <c r="AM46" s="24">
        <f t="shared" si="1"/>
        <v>2.8</v>
      </c>
      <c r="AN46" s="24">
        <f t="shared" si="2"/>
        <v>2.8333333333333335</v>
      </c>
      <c r="AO46" s="24">
        <f t="shared" si="3"/>
        <v>2.6</v>
      </c>
      <c r="AP46" s="24">
        <f t="shared" si="4"/>
        <v>3.3333333333333335</v>
      </c>
      <c r="AQ46" s="25">
        <f t="shared" si="5"/>
        <v>2.5</v>
      </c>
    </row>
    <row r="47" spans="1:43" ht="12.5" x14ac:dyDescent="0.25">
      <c r="A47" s="2" t="s">
        <v>38</v>
      </c>
      <c r="B47" s="2" t="s">
        <v>40</v>
      </c>
      <c r="C47" s="2" t="s">
        <v>46</v>
      </c>
      <c r="D47" s="2" t="s">
        <v>48</v>
      </c>
      <c r="E47" s="2">
        <f>CLDV!A55</f>
        <v>2</v>
      </c>
      <c r="F47" s="2">
        <f>CLDV!B55</f>
        <v>4</v>
      </c>
      <c r="G47" s="2">
        <f>CLDV!C55</f>
        <v>3</v>
      </c>
      <c r="H47" s="2">
        <f>CLDV!D55</f>
        <v>2</v>
      </c>
      <c r="I47" s="2">
        <f>CLDV!E55</f>
        <v>3</v>
      </c>
      <c r="J47" s="7">
        <f>DAOTAO!A52</f>
        <v>3</v>
      </c>
      <c r="K47" s="7">
        <f>DAOTAO!B52</f>
        <v>3</v>
      </c>
      <c r="L47" s="7">
        <f>DAOTAO!C52</f>
        <v>3</v>
      </c>
      <c r="M47" s="7">
        <f>DAOTAO!D52</f>
        <v>4</v>
      </c>
      <c r="N47" s="7">
        <f>DAOTAO!E52</f>
        <v>3</v>
      </c>
      <c r="O47" s="2">
        <f>VATCHAT!A55</f>
        <v>2</v>
      </c>
      <c r="P47" s="2">
        <f>VATCHAT!B55</f>
        <v>2</v>
      </c>
      <c r="Q47" s="2">
        <f>VATCHAT!C55</f>
        <v>2</v>
      </c>
      <c r="R47" s="2">
        <f>VATCHAT!D55</f>
        <v>4</v>
      </c>
      <c r="S47" s="2">
        <f>VATCHAT!E55</f>
        <v>2</v>
      </c>
      <c r="T47" s="2">
        <f>VATCHAT!F55</f>
        <v>2</v>
      </c>
      <c r="U47" s="7">
        <f>DICHVU!A55</f>
        <v>4</v>
      </c>
      <c r="V47" s="7">
        <f>DICHVU!B55</f>
        <v>4</v>
      </c>
      <c r="W47" s="7">
        <f>DICHVU!C55</f>
        <v>4</v>
      </c>
      <c r="X47" s="7">
        <f>DICHVU!D55</f>
        <v>3</v>
      </c>
      <c r="Y47" s="7">
        <f>DICHVU!E55</f>
        <v>3</v>
      </c>
      <c r="Z47" s="2">
        <f>GIANGVIEN!A54</f>
        <v>3</v>
      </c>
      <c r="AA47" s="2">
        <f>GIANGVIEN!B54</f>
        <v>4</v>
      </c>
      <c r="AB47" s="2">
        <f>GIANGVIEN!C54</f>
        <v>4</v>
      </c>
      <c r="AC47" s="2">
        <f>GIANGVIEN!D54</f>
        <v>3</v>
      </c>
      <c r="AD47" s="2">
        <f>GIANGVIEN!E54</f>
        <v>3</v>
      </c>
      <c r="AE47" s="2">
        <f>GIANGVIEN!F54</f>
        <v>3</v>
      </c>
      <c r="AF47" s="7">
        <f>PHIHOCTHUAT!A51</f>
        <v>2</v>
      </c>
      <c r="AG47" s="7">
        <f>PHIHOCTHUAT!B51</f>
        <v>3</v>
      </c>
      <c r="AH47" s="7">
        <f>PHIHOCTHUAT!C51</f>
        <v>3</v>
      </c>
      <c r="AI47" s="7">
        <f>PHIHOCTHUAT!D51</f>
        <v>2</v>
      </c>
      <c r="AJ47" s="7">
        <f>PHIHOCTHUAT!E51</f>
        <v>3</v>
      </c>
      <c r="AK47" s="7">
        <f>PHIHOCTHUAT!F51</f>
        <v>3</v>
      </c>
      <c r="AL47" s="24">
        <f t="shared" si="0"/>
        <v>2.8</v>
      </c>
      <c r="AM47" s="24">
        <f t="shared" si="1"/>
        <v>3.2</v>
      </c>
      <c r="AN47" s="24">
        <f t="shared" si="2"/>
        <v>2.3333333333333335</v>
      </c>
      <c r="AO47" s="24">
        <f t="shared" si="3"/>
        <v>3.6</v>
      </c>
      <c r="AP47" s="24">
        <f t="shared" si="4"/>
        <v>3.3333333333333335</v>
      </c>
      <c r="AQ47" s="25">
        <f t="shared" si="5"/>
        <v>2.6666666666666665</v>
      </c>
    </row>
    <row r="48" spans="1:43" ht="12.5" x14ac:dyDescent="0.25">
      <c r="A48" s="2" t="s">
        <v>39</v>
      </c>
      <c r="B48" s="2" t="s">
        <v>40</v>
      </c>
      <c r="C48" s="2" t="s">
        <v>44</v>
      </c>
      <c r="D48" s="2" t="s">
        <v>47</v>
      </c>
      <c r="E48" s="2">
        <f>CLDV!A56</f>
        <v>3</v>
      </c>
      <c r="F48" s="2">
        <f>CLDV!B56</f>
        <v>2</v>
      </c>
      <c r="G48" s="2">
        <f>CLDV!C56</f>
        <v>5</v>
      </c>
      <c r="H48" s="2">
        <f>CLDV!D56</f>
        <v>2</v>
      </c>
      <c r="I48" s="2">
        <f>CLDV!E56</f>
        <v>3</v>
      </c>
      <c r="J48" s="7">
        <f>DAOTAO!A53</f>
        <v>2</v>
      </c>
      <c r="K48" s="7">
        <f>DAOTAO!B53</f>
        <v>3</v>
      </c>
      <c r="L48" s="7">
        <f>DAOTAO!C53</f>
        <v>1</v>
      </c>
      <c r="M48" s="7">
        <f>DAOTAO!D53</f>
        <v>3</v>
      </c>
      <c r="N48" s="7">
        <f>DAOTAO!E53</f>
        <v>2</v>
      </c>
      <c r="O48" s="2">
        <f>VATCHAT!A56</f>
        <v>2</v>
      </c>
      <c r="P48" s="2">
        <f>VATCHAT!B56</f>
        <v>3</v>
      </c>
      <c r="Q48" s="2">
        <f>VATCHAT!C56</f>
        <v>2</v>
      </c>
      <c r="R48" s="2">
        <f>VATCHAT!D56</f>
        <v>2</v>
      </c>
      <c r="S48" s="2">
        <f>VATCHAT!E56</f>
        <v>2</v>
      </c>
      <c r="T48" s="2">
        <f>VATCHAT!F56</f>
        <v>3</v>
      </c>
      <c r="U48" s="7">
        <f>DICHVU!A56</f>
        <v>2</v>
      </c>
      <c r="V48" s="7">
        <f>DICHVU!B56</f>
        <v>2</v>
      </c>
      <c r="W48" s="7">
        <f>DICHVU!C56</f>
        <v>3</v>
      </c>
      <c r="X48" s="7">
        <f>DICHVU!D56</f>
        <v>3</v>
      </c>
      <c r="Y48" s="7">
        <f>DICHVU!E56</f>
        <v>2</v>
      </c>
      <c r="Z48" s="2">
        <f>GIANGVIEN!A55</f>
        <v>4</v>
      </c>
      <c r="AA48" s="2">
        <f>GIANGVIEN!B55</f>
        <v>3</v>
      </c>
      <c r="AB48" s="2">
        <f>GIANGVIEN!C55</f>
        <v>2</v>
      </c>
      <c r="AC48" s="2">
        <f>GIANGVIEN!D55</f>
        <v>2</v>
      </c>
      <c r="AD48" s="2">
        <f>GIANGVIEN!E55</f>
        <v>2</v>
      </c>
      <c r="AE48" s="2">
        <f>GIANGVIEN!F55</f>
        <v>3</v>
      </c>
      <c r="AF48" s="7">
        <f>PHIHOCTHUAT!A52</f>
        <v>2</v>
      </c>
      <c r="AG48" s="7">
        <f>PHIHOCTHUAT!B52</f>
        <v>3</v>
      </c>
      <c r="AH48" s="7">
        <f>PHIHOCTHUAT!C52</f>
        <v>3</v>
      </c>
      <c r="AI48" s="7">
        <f>PHIHOCTHUAT!D52</f>
        <v>2</v>
      </c>
      <c r="AJ48" s="7">
        <f>PHIHOCTHUAT!E52</f>
        <v>3</v>
      </c>
      <c r="AK48" s="7">
        <f>PHIHOCTHUAT!F52</f>
        <v>2</v>
      </c>
      <c r="AL48" s="24">
        <f t="shared" si="0"/>
        <v>3</v>
      </c>
      <c r="AM48" s="24">
        <f t="shared" si="1"/>
        <v>2.2000000000000002</v>
      </c>
      <c r="AN48" s="24">
        <f t="shared" si="2"/>
        <v>2.3333333333333335</v>
      </c>
      <c r="AO48" s="24">
        <f t="shared" si="3"/>
        <v>2.4</v>
      </c>
      <c r="AP48" s="24">
        <f t="shared" si="4"/>
        <v>2.6666666666666665</v>
      </c>
      <c r="AQ48" s="25">
        <f t="shared" si="5"/>
        <v>2.5</v>
      </c>
    </row>
    <row r="49" spans="1:43" ht="12.5" x14ac:dyDescent="0.25">
      <c r="A49" s="2" t="s">
        <v>38</v>
      </c>
      <c r="B49" s="2" t="s">
        <v>41</v>
      </c>
      <c r="C49" s="2" t="s">
        <v>45</v>
      </c>
      <c r="D49" s="2" t="s">
        <v>47</v>
      </c>
      <c r="E49" s="2">
        <f>CLDV!A57</f>
        <v>2</v>
      </c>
      <c r="F49" s="2">
        <f>CLDV!B57</f>
        <v>5</v>
      </c>
      <c r="G49" s="2">
        <f>CLDV!C57</f>
        <v>4</v>
      </c>
      <c r="H49" s="2">
        <f>CLDV!D57</f>
        <v>4</v>
      </c>
      <c r="I49" s="2">
        <f>CLDV!E57</f>
        <v>3</v>
      </c>
      <c r="J49" s="7">
        <f>DAOTAO!A54</f>
        <v>2</v>
      </c>
      <c r="K49" s="7">
        <f>DAOTAO!B54</f>
        <v>2</v>
      </c>
      <c r="L49" s="7">
        <f>DAOTAO!C54</f>
        <v>2</v>
      </c>
      <c r="M49" s="7">
        <f>DAOTAO!D54</f>
        <v>1</v>
      </c>
      <c r="N49" s="7">
        <f>DAOTAO!E54</f>
        <v>2</v>
      </c>
      <c r="O49" s="2">
        <f>VATCHAT!A57</f>
        <v>2</v>
      </c>
      <c r="P49" s="2">
        <f>VATCHAT!B57</f>
        <v>3</v>
      </c>
      <c r="Q49" s="2">
        <f>VATCHAT!C57</f>
        <v>3</v>
      </c>
      <c r="R49" s="2">
        <f>VATCHAT!D57</f>
        <v>2</v>
      </c>
      <c r="S49" s="2">
        <f>VATCHAT!E57</f>
        <v>4</v>
      </c>
      <c r="T49" s="2">
        <f>VATCHAT!F57</f>
        <v>3</v>
      </c>
      <c r="U49" s="7">
        <f>DICHVU!A57</f>
        <v>3</v>
      </c>
      <c r="V49" s="7">
        <f>DICHVU!B57</f>
        <v>2</v>
      </c>
      <c r="W49" s="7">
        <f>DICHVU!C57</f>
        <v>3</v>
      </c>
      <c r="X49" s="7">
        <f>DICHVU!D57</f>
        <v>4</v>
      </c>
      <c r="Y49" s="7">
        <f>DICHVU!E57</f>
        <v>2</v>
      </c>
      <c r="Z49" s="2">
        <f>GIANGVIEN!A56</f>
        <v>3</v>
      </c>
      <c r="AA49" s="2">
        <f>GIANGVIEN!B56</f>
        <v>3</v>
      </c>
      <c r="AB49" s="2">
        <f>GIANGVIEN!C56</f>
        <v>2</v>
      </c>
      <c r="AC49" s="2">
        <f>GIANGVIEN!D56</f>
        <v>3</v>
      </c>
      <c r="AD49" s="2">
        <f>GIANGVIEN!E56</f>
        <v>4</v>
      </c>
      <c r="AE49" s="2">
        <f>GIANGVIEN!F56</f>
        <v>3</v>
      </c>
      <c r="AF49" s="7">
        <f>PHIHOCTHUAT!A53</f>
        <v>4</v>
      </c>
      <c r="AG49" s="7">
        <f>PHIHOCTHUAT!B53</f>
        <v>5</v>
      </c>
      <c r="AH49" s="7">
        <f>PHIHOCTHUAT!C53</f>
        <v>3</v>
      </c>
      <c r="AI49" s="7">
        <f>PHIHOCTHUAT!D53</f>
        <v>4</v>
      </c>
      <c r="AJ49" s="7">
        <f>PHIHOCTHUAT!E53</f>
        <v>3</v>
      </c>
      <c r="AK49" s="7">
        <f>PHIHOCTHUAT!F53</f>
        <v>3</v>
      </c>
      <c r="AL49" s="24">
        <f t="shared" si="0"/>
        <v>3.6</v>
      </c>
      <c r="AM49" s="24">
        <f t="shared" si="1"/>
        <v>1.8</v>
      </c>
      <c r="AN49" s="24">
        <f t="shared" si="2"/>
        <v>2.8333333333333335</v>
      </c>
      <c r="AO49" s="24">
        <f t="shared" si="3"/>
        <v>2.8</v>
      </c>
      <c r="AP49" s="24">
        <f t="shared" si="4"/>
        <v>3</v>
      </c>
      <c r="AQ49" s="25">
        <f t="shared" si="5"/>
        <v>3.6666666666666665</v>
      </c>
    </row>
    <row r="50" spans="1:43" ht="12.5" x14ac:dyDescent="0.25">
      <c r="A50" s="2" t="s">
        <v>39</v>
      </c>
      <c r="B50" s="2" t="s">
        <v>37</v>
      </c>
      <c r="C50" s="2" t="s">
        <v>46</v>
      </c>
      <c r="D50" s="2" t="s">
        <v>47</v>
      </c>
      <c r="E50" s="2">
        <f>CLDV!A58</f>
        <v>4</v>
      </c>
      <c r="F50" s="2">
        <f>CLDV!B58</f>
        <v>5</v>
      </c>
      <c r="G50" s="2">
        <f>CLDV!C58</f>
        <v>4</v>
      </c>
      <c r="H50" s="2">
        <f>CLDV!D58</f>
        <v>5</v>
      </c>
      <c r="I50" s="2">
        <f>CLDV!E58</f>
        <v>4</v>
      </c>
      <c r="J50" s="7">
        <f>DAOTAO!A55</f>
        <v>4</v>
      </c>
      <c r="K50" s="7">
        <f>DAOTAO!B55</f>
        <v>5</v>
      </c>
      <c r="L50" s="7">
        <f>DAOTAO!C55</f>
        <v>4</v>
      </c>
      <c r="M50" s="7">
        <f>DAOTAO!D55</f>
        <v>5</v>
      </c>
      <c r="N50" s="7">
        <f>DAOTAO!E55</f>
        <v>4</v>
      </c>
      <c r="O50" s="2">
        <f>VATCHAT!A58</f>
        <v>4</v>
      </c>
      <c r="P50" s="2">
        <f>VATCHAT!B58</f>
        <v>2</v>
      </c>
      <c r="Q50" s="2">
        <f>VATCHAT!C58</f>
        <v>3</v>
      </c>
      <c r="R50" s="2">
        <f>VATCHAT!D58</f>
        <v>2</v>
      </c>
      <c r="S50" s="2">
        <f>VATCHAT!E58</f>
        <v>3</v>
      </c>
      <c r="T50" s="2">
        <f>VATCHAT!F58</f>
        <v>3</v>
      </c>
      <c r="U50" s="7">
        <f>DICHVU!A58</f>
        <v>2</v>
      </c>
      <c r="V50" s="7">
        <f>DICHVU!B58</f>
        <v>2</v>
      </c>
      <c r="W50" s="7">
        <f>DICHVU!C58</f>
        <v>3</v>
      </c>
      <c r="X50" s="7">
        <f>DICHVU!D58</f>
        <v>4</v>
      </c>
      <c r="Y50" s="7">
        <f>DICHVU!E58</f>
        <v>4</v>
      </c>
      <c r="Z50" s="2">
        <f>GIANGVIEN!A57</f>
        <v>4</v>
      </c>
      <c r="AA50" s="2">
        <f>GIANGVIEN!B57</f>
        <v>5</v>
      </c>
      <c r="AB50" s="2">
        <f>GIANGVIEN!C57</f>
        <v>3</v>
      </c>
      <c r="AC50" s="2">
        <f>GIANGVIEN!D57</f>
        <v>5</v>
      </c>
      <c r="AD50" s="2">
        <f>GIANGVIEN!E57</f>
        <v>3</v>
      </c>
      <c r="AE50" s="2">
        <f>GIANGVIEN!F57</f>
        <v>4</v>
      </c>
      <c r="AF50" s="7">
        <f>PHIHOCTHUAT!A54</f>
        <v>3</v>
      </c>
      <c r="AG50" s="7">
        <f>PHIHOCTHUAT!B54</f>
        <v>3</v>
      </c>
      <c r="AH50" s="7">
        <f>PHIHOCTHUAT!C54</f>
        <v>3</v>
      </c>
      <c r="AI50" s="7">
        <f>PHIHOCTHUAT!D54</f>
        <v>4</v>
      </c>
      <c r="AJ50" s="7">
        <f>PHIHOCTHUAT!E54</f>
        <v>4</v>
      </c>
      <c r="AK50" s="7">
        <f>PHIHOCTHUAT!F54</f>
        <v>4</v>
      </c>
      <c r="AL50" s="24">
        <f t="shared" si="0"/>
        <v>4.4000000000000004</v>
      </c>
      <c r="AM50" s="24">
        <f t="shared" si="1"/>
        <v>4.4000000000000004</v>
      </c>
      <c r="AN50" s="24">
        <f t="shared" si="2"/>
        <v>2.8333333333333335</v>
      </c>
      <c r="AO50" s="24">
        <f t="shared" si="3"/>
        <v>3</v>
      </c>
      <c r="AP50" s="24">
        <f t="shared" si="4"/>
        <v>4</v>
      </c>
      <c r="AQ50" s="25">
        <f t="shared" si="5"/>
        <v>3.5</v>
      </c>
    </row>
    <row r="51" spans="1:43" ht="12.5" x14ac:dyDescent="0.25">
      <c r="A51" s="2" t="s">
        <v>38</v>
      </c>
      <c r="B51" s="2" t="s">
        <v>40</v>
      </c>
      <c r="C51" s="2" t="s">
        <v>46</v>
      </c>
      <c r="D51" s="2" t="s">
        <v>47</v>
      </c>
      <c r="E51" s="2">
        <f>CLDV!A59</f>
        <v>3</v>
      </c>
      <c r="F51" s="2">
        <f>CLDV!B59</f>
        <v>4</v>
      </c>
      <c r="G51" s="2">
        <f>CLDV!C59</f>
        <v>3</v>
      </c>
      <c r="H51" s="2">
        <f>CLDV!D59</f>
        <v>3</v>
      </c>
      <c r="I51" s="2">
        <f>CLDV!E59</f>
        <v>2</v>
      </c>
      <c r="J51" s="7">
        <f>DAOTAO!A56</f>
        <v>4</v>
      </c>
      <c r="K51" s="7">
        <f>DAOTAO!B56</f>
        <v>3</v>
      </c>
      <c r="L51" s="7">
        <f>DAOTAO!C56</f>
        <v>4</v>
      </c>
      <c r="M51" s="7">
        <f>DAOTAO!D56</f>
        <v>4</v>
      </c>
      <c r="N51" s="7">
        <f>DAOTAO!E56</f>
        <v>4</v>
      </c>
      <c r="O51" s="2">
        <f>VATCHAT!A59</f>
        <v>2</v>
      </c>
      <c r="P51" s="2">
        <f>VATCHAT!B59</f>
        <v>2</v>
      </c>
      <c r="Q51" s="2">
        <f>VATCHAT!C59</f>
        <v>3</v>
      </c>
      <c r="R51" s="2">
        <f>VATCHAT!D59</f>
        <v>2</v>
      </c>
      <c r="S51" s="2">
        <f>VATCHAT!E59</f>
        <v>4</v>
      </c>
      <c r="T51" s="2">
        <f>VATCHAT!F59</f>
        <v>2</v>
      </c>
      <c r="U51" s="7">
        <f>DICHVU!A59</f>
        <v>2</v>
      </c>
      <c r="V51" s="7">
        <f>DICHVU!B59</f>
        <v>3</v>
      </c>
      <c r="W51" s="7">
        <f>DICHVU!C59</f>
        <v>3</v>
      </c>
      <c r="X51" s="7">
        <f>DICHVU!D59</f>
        <v>2</v>
      </c>
      <c r="Y51" s="7">
        <f>DICHVU!E59</f>
        <v>2</v>
      </c>
      <c r="Z51" s="2">
        <f>GIANGVIEN!A58</f>
        <v>4</v>
      </c>
      <c r="AA51" s="2">
        <f>GIANGVIEN!B58</f>
        <v>3</v>
      </c>
      <c r="AB51" s="2">
        <f>GIANGVIEN!C58</f>
        <v>2</v>
      </c>
      <c r="AC51" s="2">
        <f>GIANGVIEN!D58</f>
        <v>3</v>
      </c>
      <c r="AD51" s="2">
        <f>GIANGVIEN!E58</f>
        <v>2</v>
      </c>
      <c r="AE51" s="2">
        <f>GIANGVIEN!F58</f>
        <v>4</v>
      </c>
      <c r="AF51" s="7">
        <f>PHIHOCTHUAT!A55</f>
        <v>4</v>
      </c>
      <c r="AG51" s="7">
        <f>PHIHOCTHUAT!B55</f>
        <v>3</v>
      </c>
      <c r="AH51" s="7">
        <f>PHIHOCTHUAT!C55</f>
        <v>2</v>
      </c>
      <c r="AI51" s="7">
        <f>PHIHOCTHUAT!D55</f>
        <v>3</v>
      </c>
      <c r="AJ51" s="7">
        <f>PHIHOCTHUAT!E55</f>
        <v>3</v>
      </c>
      <c r="AK51" s="7">
        <f>PHIHOCTHUAT!F55</f>
        <v>3</v>
      </c>
      <c r="AL51" s="24">
        <f t="shared" si="0"/>
        <v>3</v>
      </c>
      <c r="AM51" s="24">
        <f t="shared" si="1"/>
        <v>3.8</v>
      </c>
      <c r="AN51" s="24">
        <f t="shared" si="2"/>
        <v>2.5</v>
      </c>
      <c r="AO51" s="24">
        <f t="shared" si="3"/>
        <v>2.4</v>
      </c>
      <c r="AP51" s="24">
        <f t="shared" si="4"/>
        <v>3</v>
      </c>
      <c r="AQ51" s="25">
        <f t="shared" si="5"/>
        <v>3</v>
      </c>
    </row>
    <row r="52" spans="1:43" ht="12.5" x14ac:dyDescent="0.25">
      <c r="A52" s="2" t="s">
        <v>39</v>
      </c>
      <c r="B52" s="2" t="s">
        <v>36</v>
      </c>
      <c r="C52" s="2" t="s">
        <v>46</v>
      </c>
      <c r="D52" s="2" t="s">
        <v>48</v>
      </c>
      <c r="E52" s="2">
        <f>CLDV!A60</f>
        <v>3</v>
      </c>
      <c r="F52" s="2">
        <f>CLDV!B60</f>
        <v>2</v>
      </c>
      <c r="G52" s="2">
        <f>CLDV!C60</f>
        <v>3</v>
      </c>
      <c r="H52" s="2">
        <f>CLDV!D60</f>
        <v>3</v>
      </c>
      <c r="I52" s="2">
        <f>CLDV!E60</f>
        <v>3</v>
      </c>
      <c r="J52" s="7">
        <f>DAOTAO!A57</f>
        <v>3</v>
      </c>
      <c r="K52" s="7">
        <f>DAOTAO!B57</f>
        <v>3</v>
      </c>
      <c r="L52" s="7">
        <f>DAOTAO!C57</f>
        <v>3</v>
      </c>
      <c r="M52" s="7">
        <f>DAOTAO!D57</f>
        <v>4</v>
      </c>
      <c r="N52" s="7">
        <f>DAOTAO!E57</f>
        <v>4</v>
      </c>
      <c r="O52" s="2">
        <f>VATCHAT!A60</f>
        <v>3</v>
      </c>
      <c r="P52" s="2">
        <f>VATCHAT!B60</f>
        <v>4</v>
      </c>
      <c r="Q52" s="2">
        <f>VATCHAT!C60</f>
        <v>2</v>
      </c>
      <c r="R52" s="2">
        <f>VATCHAT!D60</f>
        <v>3</v>
      </c>
      <c r="S52" s="2">
        <f>VATCHAT!E60</f>
        <v>2</v>
      </c>
      <c r="T52" s="2">
        <f>VATCHAT!F60</f>
        <v>2</v>
      </c>
      <c r="U52" s="7">
        <f>DICHVU!A60</f>
        <v>2</v>
      </c>
      <c r="V52" s="7">
        <f>DICHVU!B60</f>
        <v>3</v>
      </c>
      <c r="W52" s="7">
        <f>DICHVU!C60</f>
        <v>3</v>
      </c>
      <c r="X52" s="7">
        <f>DICHVU!D60</f>
        <v>2</v>
      </c>
      <c r="Y52" s="7">
        <f>DICHVU!E60</f>
        <v>2</v>
      </c>
      <c r="Z52" s="2">
        <f>GIANGVIEN!A59</f>
        <v>2</v>
      </c>
      <c r="AA52" s="2">
        <f>GIANGVIEN!B59</f>
        <v>2</v>
      </c>
      <c r="AB52" s="2">
        <f>GIANGVIEN!C59</f>
        <v>2</v>
      </c>
      <c r="AC52" s="2">
        <f>GIANGVIEN!D59</f>
        <v>3</v>
      </c>
      <c r="AD52" s="2">
        <f>GIANGVIEN!E59</f>
        <v>3</v>
      </c>
      <c r="AE52" s="2">
        <f>GIANGVIEN!F59</f>
        <v>5</v>
      </c>
      <c r="AF52" s="7">
        <f>PHIHOCTHUAT!A56</f>
        <v>2</v>
      </c>
      <c r="AG52" s="7">
        <f>PHIHOCTHUAT!B56</f>
        <v>2</v>
      </c>
      <c r="AH52" s="7">
        <f>PHIHOCTHUAT!C56</f>
        <v>3</v>
      </c>
      <c r="AI52" s="7">
        <f>PHIHOCTHUAT!D56</f>
        <v>2</v>
      </c>
      <c r="AJ52" s="7">
        <f>PHIHOCTHUAT!E56</f>
        <v>2</v>
      </c>
      <c r="AK52" s="7">
        <f>PHIHOCTHUAT!F56</f>
        <v>3</v>
      </c>
      <c r="AL52" s="24">
        <f t="shared" si="0"/>
        <v>2.8</v>
      </c>
      <c r="AM52" s="24">
        <f t="shared" si="1"/>
        <v>3.4</v>
      </c>
      <c r="AN52" s="24">
        <f t="shared" si="2"/>
        <v>2.6666666666666665</v>
      </c>
      <c r="AO52" s="24">
        <f t="shared" si="3"/>
        <v>2.4</v>
      </c>
      <c r="AP52" s="24">
        <f t="shared" si="4"/>
        <v>2.8333333333333335</v>
      </c>
      <c r="AQ52" s="25">
        <f t="shared" si="5"/>
        <v>2.3333333333333335</v>
      </c>
    </row>
    <row r="53" spans="1:43" ht="12.5" x14ac:dyDescent="0.25">
      <c r="A53" s="2" t="s">
        <v>39</v>
      </c>
      <c r="B53" s="2" t="s">
        <v>36</v>
      </c>
      <c r="C53" s="2" t="s">
        <v>43</v>
      </c>
      <c r="D53" s="2" t="s">
        <v>48</v>
      </c>
      <c r="E53" s="2">
        <f>CLDV!A61</f>
        <v>3</v>
      </c>
      <c r="F53" s="2">
        <f>CLDV!B61</f>
        <v>3</v>
      </c>
      <c r="G53" s="2">
        <f>CLDV!C61</f>
        <v>3</v>
      </c>
      <c r="H53" s="2">
        <f>CLDV!D61</f>
        <v>4</v>
      </c>
      <c r="I53" s="2">
        <f>CLDV!E61</f>
        <v>3</v>
      </c>
      <c r="J53" s="7">
        <f>DAOTAO!A58</f>
        <v>3</v>
      </c>
      <c r="K53" s="7">
        <f>DAOTAO!B58</f>
        <v>2</v>
      </c>
      <c r="L53" s="7">
        <f>DAOTAO!C58</f>
        <v>3</v>
      </c>
      <c r="M53" s="7">
        <f>DAOTAO!D58</f>
        <v>3</v>
      </c>
      <c r="N53" s="7">
        <f>DAOTAO!E58</f>
        <v>3</v>
      </c>
      <c r="O53" s="2">
        <f>VATCHAT!A61</f>
        <v>2</v>
      </c>
      <c r="P53" s="2">
        <f>VATCHAT!B61</f>
        <v>3</v>
      </c>
      <c r="Q53" s="2">
        <f>VATCHAT!C61</f>
        <v>2</v>
      </c>
      <c r="R53" s="2">
        <f>VATCHAT!D61</f>
        <v>4</v>
      </c>
      <c r="S53" s="2">
        <f>VATCHAT!E61</f>
        <v>4</v>
      </c>
      <c r="T53" s="2">
        <f>VATCHAT!F61</f>
        <v>2</v>
      </c>
      <c r="U53" s="7">
        <f>DICHVU!A61</f>
        <v>4</v>
      </c>
      <c r="V53" s="7">
        <f>DICHVU!B61</f>
        <v>4</v>
      </c>
      <c r="W53" s="7">
        <f>DICHVU!C61</f>
        <v>3</v>
      </c>
      <c r="X53" s="7">
        <f>DICHVU!D61</f>
        <v>3</v>
      </c>
      <c r="Y53" s="7">
        <f>DICHVU!E61</f>
        <v>2</v>
      </c>
      <c r="Z53" s="2">
        <f>GIANGVIEN!A60</f>
        <v>4</v>
      </c>
      <c r="AA53" s="2">
        <f>GIANGVIEN!B60</f>
        <v>4</v>
      </c>
      <c r="AB53" s="2">
        <f>GIANGVIEN!C60</f>
        <v>5</v>
      </c>
      <c r="AC53" s="2">
        <f>GIANGVIEN!D60</f>
        <v>4</v>
      </c>
      <c r="AD53" s="2">
        <f>GIANGVIEN!E60</f>
        <v>3</v>
      </c>
      <c r="AE53" s="2">
        <f>GIANGVIEN!F60</f>
        <v>3</v>
      </c>
      <c r="AF53" s="7">
        <f>PHIHOCTHUAT!A57</f>
        <v>4</v>
      </c>
      <c r="AG53" s="7">
        <f>PHIHOCTHUAT!B57</f>
        <v>3</v>
      </c>
      <c r="AH53" s="7">
        <f>PHIHOCTHUAT!C57</f>
        <v>3</v>
      </c>
      <c r="AI53" s="7">
        <f>PHIHOCTHUAT!D57</f>
        <v>3</v>
      </c>
      <c r="AJ53" s="7">
        <f>PHIHOCTHUAT!E57</f>
        <v>3</v>
      </c>
      <c r="AK53" s="7">
        <f>PHIHOCTHUAT!F57</f>
        <v>4</v>
      </c>
      <c r="AL53" s="24">
        <f t="shared" si="0"/>
        <v>3.2</v>
      </c>
      <c r="AM53" s="24">
        <f t="shared" si="1"/>
        <v>2.8</v>
      </c>
      <c r="AN53" s="24">
        <f t="shared" si="2"/>
        <v>2.8333333333333335</v>
      </c>
      <c r="AO53" s="24">
        <f t="shared" si="3"/>
        <v>3.2</v>
      </c>
      <c r="AP53" s="24">
        <f t="shared" si="4"/>
        <v>3.8333333333333335</v>
      </c>
      <c r="AQ53" s="25">
        <f t="shared" si="5"/>
        <v>3.3333333333333335</v>
      </c>
    </row>
    <row r="54" spans="1:43" ht="12.5" x14ac:dyDescent="0.25">
      <c r="A54" s="2" t="s">
        <v>39</v>
      </c>
      <c r="B54" s="2" t="s">
        <v>40</v>
      </c>
      <c r="C54" s="2" t="s">
        <v>44</v>
      </c>
      <c r="D54" s="2" t="s">
        <v>48</v>
      </c>
      <c r="E54" s="2">
        <f>CLDV!A62</f>
        <v>4</v>
      </c>
      <c r="F54" s="2">
        <f>CLDV!B62</f>
        <v>4</v>
      </c>
      <c r="G54" s="2">
        <f>CLDV!C62</f>
        <v>4</v>
      </c>
      <c r="H54" s="2">
        <f>CLDV!D62</f>
        <v>4</v>
      </c>
      <c r="I54" s="2">
        <f>CLDV!E62</f>
        <v>4</v>
      </c>
      <c r="J54" s="7">
        <f>DAOTAO!A59</f>
        <v>4</v>
      </c>
      <c r="K54" s="7">
        <f>DAOTAO!B59</f>
        <v>3</v>
      </c>
      <c r="L54" s="7">
        <f>DAOTAO!C59</f>
        <v>5</v>
      </c>
      <c r="M54" s="7">
        <f>DAOTAO!D59</f>
        <v>5</v>
      </c>
      <c r="N54" s="7">
        <f>DAOTAO!E59</f>
        <v>3</v>
      </c>
      <c r="O54" s="2">
        <f>VATCHAT!A62</f>
        <v>2</v>
      </c>
      <c r="P54" s="2">
        <f>VATCHAT!B62</f>
        <v>4</v>
      </c>
      <c r="Q54" s="2">
        <f>VATCHAT!C62</f>
        <v>4</v>
      </c>
      <c r="R54" s="2">
        <f>VATCHAT!D62</f>
        <v>3</v>
      </c>
      <c r="S54" s="2">
        <f>VATCHAT!E62</f>
        <v>3</v>
      </c>
      <c r="T54" s="2">
        <f>VATCHAT!F62</f>
        <v>3</v>
      </c>
      <c r="U54" s="7">
        <f>DICHVU!A62</f>
        <v>3</v>
      </c>
      <c r="V54" s="7">
        <f>DICHVU!B62</f>
        <v>3</v>
      </c>
      <c r="W54" s="7">
        <f>DICHVU!C62</f>
        <v>4</v>
      </c>
      <c r="X54" s="7">
        <f>DICHVU!D62</f>
        <v>3</v>
      </c>
      <c r="Y54" s="7">
        <f>DICHVU!E62</f>
        <v>3</v>
      </c>
      <c r="Z54" s="2">
        <f>GIANGVIEN!A61</f>
        <v>2</v>
      </c>
      <c r="AA54" s="2">
        <f>GIANGVIEN!B61</f>
        <v>3</v>
      </c>
      <c r="AB54" s="2">
        <f>GIANGVIEN!C61</f>
        <v>2</v>
      </c>
      <c r="AC54" s="2">
        <f>GIANGVIEN!D61</f>
        <v>4</v>
      </c>
      <c r="AD54" s="2">
        <f>GIANGVIEN!E61</f>
        <v>2</v>
      </c>
      <c r="AE54" s="2">
        <f>GIANGVIEN!F61</f>
        <v>4</v>
      </c>
      <c r="AF54" s="7">
        <f>PHIHOCTHUAT!A58</f>
        <v>3</v>
      </c>
      <c r="AG54" s="7">
        <f>PHIHOCTHUAT!B58</f>
        <v>4</v>
      </c>
      <c r="AH54" s="7">
        <f>PHIHOCTHUAT!C58</f>
        <v>4</v>
      </c>
      <c r="AI54" s="7">
        <f>PHIHOCTHUAT!D58</f>
        <v>3</v>
      </c>
      <c r="AJ54" s="7">
        <f>PHIHOCTHUAT!E58</f>
        <v>4</v>
      </c>
      <c r="AK54" s="7">
        <f>PHIHOCTHUAT!F58</f>
        <v>4</v>
      </c>
      <c r="AL54" s="24">
        <f t="shared" si="0"/>
        <v>4</v>
      </c>
      <c r="AM54" s="24">
        <f t="shared" si="1"/>
        <v>4</v>
      </c>
      <c r="AN54" s="24">
        <f t="shared" si="2"/>
        <v>3.1666666666666665</v>
      </c>
      <c r="AO54" s="24">
        <f t="shared" si="3"/>
        <v>3.2</v>
      </c>
      <c r="AP54" s="24">
        <f t="shared" si="4"/>
        <v>2.8333333333333335</v>
      </c>
      <c r="AQ54" s="25">
        <f t="shared" si="5"/>
        <v>3.6666666666666665</v>
      </c>
    </row>
    <row r="55" spans="1:43" ht="12.5" x14ac:dyDescent="0.25">
      <c r="A55" s="2" t="s">
        <v>39</v>
      </c>
      <c r="B55" s="2" t="s">
        <v>36</v>
      </c>
      <c r="C55" s="2" t="s">
        <v>43</v>
      </c>
      <c r="D55" s="2" t="s">
        <v>47</v>
      </c>
      <c r="E55" s="2">
        <f>CLDV!A63</f>
        <v>3</v>
      </c>
      <c r="F55" s="2">
        <f>CLDV!B63</f>
        <v>4</v>
      </c>
      <c r="G55" s="2">
        <f>CLDV!C63</f>
        <v>3</v>
      </c>
      <c r="H55" s="2">
        <f>CLDV!D63</f>
        <v>5</v>
      </c>
      <c r="I55" s="2">
        <f>CLDV!E63</f>
        <v>4</v>
      </c>
      <c r="J55" s="7">
        <f>DAOTAO!A60</f>
        <v>2</v>
      </c>
      <c r="K55" s="7">
        <f>DAOTAO!B60</f>
        <v>3</v>
      </c>
      <c r="L55" s="7">
        <f>DAOTAO!C60</f>
        <v>2</v>
      </c>
      <c r="M55" s="7">
        <f>DAOTAO!D60</f>
        <v>2</v>
      </c>
      <c r="N55" s="7">
        <f>DAOTAO!E60</f>
        <v>1</v>
      </c>
      <c r="O55" s="2">
        <f>VATCHAT!A63</f>
        <v>2</v>
      </c>
      <c r="P55" s="2">
        <f>VATCHAT!B63</f>
        <v>3</v>
      </c>
      <c r="Q55" s="2">
        <f>VATCHAT!C63</f>
        <v>3</v>
      </c>
      <c r="R55" s="2">
        <f>VATCHAT!D63</f>
        <v>4</v>
      </c>
      <c r="S55" s="2">
        <f>VATCHAT!E63</f>
        <v>3</v>
      </c>
      <c r="T55" s="2">
        <f>VATCHAT!F63</f>
        <v>4</v>
      </c>
      <c r="U55" s="7">
        <f>DICHVU!A63</f>
        <v>3</v>
      </c>
      <c r="V55" s="7">
        <f>DICHVU!B63</f>
        <v>2</v>
      </c>
      <c r="W55" s="7">
        <f>DICHVU!C63</f>
        <v>2</v>
      </c>
      <c r="X55" s="7">
        <f>DICHVU!D63</f>
        <v>4</v>
      </c>
      <c r="Y55" s="7">
        <f>DICHVU!E63</f>
        <v>3</v>
      </c>
      <c r="Z55" s="2">
        <f>GIANGVIEN!A62</f>
        <v>3</v>
      </c>
      <c r="AA55" s="2">
        <f>GIANGVIEN!B62</f>
        <v>3</v>
      </c>
      <c r="AB55" s="2">
        <f>GIANGVIEN!C62</f>
        <v>3</v>
      </c>
      <c r="AC55" s="2">
        <f>GIANGVIEN!D62</f>
        <v>2</v>
      </c>
      <c r="AD55" s="2">
        <f>GIANGVIEN!E62</f>
        <v>3</v>
      </c>
      <c r="AE55" s="2">
        <f>GIANGVIEN!F62</f>
        <v>5</v>
      </c>
      <c r="AF55" s="7">
        <f>PHIHOCTHUAT!A59</f>
        <v>2</v>
      </c>
      <c r="AG55" s="7">
        <f>PHIHOCTHUAT!B59</f>
        <v>3</v>
      </c>
      <c r="AH55" s="7">
        <f>PHIHOCTHUAT!C59</f>
        <v>2</v>
      </c>
      <c r="AI55" s="7">
        <f>PHIHOCTHUAT!D59</f>
        <v>3</v>
      </c>
      <c r="AJ55" s="7">
        <f>PHIHOCTHUAT!E59</f>
        <v>2</v>
      </c>
      <c r="AK55" s="7">
        <f>PHIHOCTHUAT!F59</f>
        <v>3</v>
      </c>
      <c r="AL55" s="24">
        <f t="shared" si="0"/>
        <v>3.8</v>
      </c>
      <c r="AM55" s="24">
        <f t="shared" si="1"/>
        <v>2</v>
      </c>
      <c r="AN55" s="24">
        <f t="shared" si="2"/>
        <v>3.1666666666666665</v>
      </c>
      <c r="AO55" s="24">
        <f t="shared" si="3"/>
        <v>2.8</v>
      </c>
      <c r="AP55" s="24">
        <f t="shared" si="4"/>
        <v>3.1666666666666665</v>
      </c>
      <c r="AQ55" s="25">
        <f t="shared" si="5"/>
        <v>2.5</v>
      </c>
    </row>
    <row r="56" spans="1:43" ht="12.5" x14ac:dyDescent="0.25">
      <c r="A56" s="2" t="s">
        <v>39</v>
      </c>
      <c r="B56" s="2" t="s">
        <v>42</v>
      </c>
      <c r="C56" s="2" t="s">
        <v>45</v>
      </c>
      <c r="D56" s="2" t="s">
        <v>48</v>
      </c>
      <c r="E56" s="2">
        <f>CLDV!A64</f>
        <v>4</v>
      </c>
      <c r="F56" s="2">
        <f>CLDV!B64</f>
        <v>3</v>
      </c>
      <c r="G56" s="2">
        <f>CLDV!C64</f>
        <v>3</v>
      </c>
      <c r="H56" s="2">
        <f>CLDV!D64</f>
        <v>3</v>
      </c>
      <c r="I56" s="2">
        <f>CLDV!E64</f>
        <v>3</v>
      </c>
      <c r="J56" s="7">
        <f>DAOTAO!A61</f>
        <v>4</v>
      </c>
      <c r="K56" s="7">
        <f>DAOTAO!B61</f>
        <v>3</v>
      </c>
      <c r="L56" s="7">
        <f>DAOTAO!C61</f>
        <v>4</v>
      </c>
      <c r="M56" s="7">
        <f>DAOTAO!D61</f>
        <v>4</v>
      </c>
      <c r="N56" s="7">
        <f>DAOTAO!E61</f>
        <v>4</v>
      </c>
      <c r="O56" s="2">
        <f>VATCHAT!A64</f>
        <v>4</v>
      </c>
      <c r="P56" s="2">
        <f>VATCHAT!B64</f>
        <v>3</v>
      </c>
      <c r="Q56" s="2">
        <f>VATCHAT!C64</f>
        <v>4</v>
      </c>
      <c r="R56" s="2">
        <f>VATCHAT!D64</f>
        <v>4</v>
      </c>
      <c r="S56" s="2">
        <f>VATCHAT!E64</f>
        <v>3</v>
      </c>
      <c r="T56" s="2">
        <f>VATCHAT!F64</f>
        <v>3</v>
      </c>
      <c r="U56" s="7">
        <f>DICHVU!A64</f>
        <v>3</v>
      </c>
      <c r="V56" s="7">
        <f>DICHVU!B64</f>
        <v>4</v>
      </c>
      <c r="W56" s="7">
        <f>DICHVU!C64</f>
        <v>4</v>
      </c>
      <c r="X56" s="7">
        <f>DICHVU!D64</f>
        <v>4</v>
      </c>
      <c r="Y56" s="7">
        <f>DICHVU!E64</f>
        <v>3</v>
      </c>
      <c r="Z56" s="2">
        <f>GIANGVIEN!A63</f>
        <v>2</v>
      </c>
      <c r="AA56" s="2">
        <f>GIANGVIEN!B63</f>
        <v>3</v>
      </c>
      <c r="AB56" s="2">
        <f>GIANGVIEN!C63</f>
        <v>2</v>
      </c>
      <c r="AC56" s="2">
        <f>GIANGVIEN!D63</f>
        <v>2</v>
      </c>
      <c r="AD56" s="2">
        <f>GIANGVIEN!E63</f>
        <v>2</v>
      </c>
      <c r="AE56" s="2">
        <f>GIANGVIEN!F63</f>
        <v>3</v>
      </c>
      <c r="AF56" s="7">
        <f>PHIHOCTHUAT!A60</f>
        <v>3</v>
      </c>
      <c r="AG56" s="7">
        <f>PHIHOCTHUAT!B60</f>
        <v>2</v>
      </c>
      <c r="AH56" s="7">
        <f>PHIHOCTHUAT!C60</f>
        <v>4</v>
      </c>
      <c r="AI56" s="7">
        <f>PHIHOCTHUAT!D60</f>
        <v>3</v>
      </c>
      <c r="AJ56" s="7">
        <f>PHIHOCTHUAT!E60</f>
        <v>4</v>
      </c>
      <c r="AK56" s="7">
        <f>PHIHOCTHUAT!F60</f>
        <v>4</v>
      </c>
      <c r="AL56" s="24">
        <f t="shared" si="0"/>
        <v>3.2</v>
      </c>
      <c r="AM56" s="24">
        <f t="shared" si="1"/>
        <v>3.8</v>
      </c>
      <c r="AN56" s="24">
        <f t="shared" si="2"/>
        <v>3.5</v>
      </c>
      <c r="AO56" s="24">
        <f t="shared" si="3"/>
        <v>3.6</v>
      </c>
      <c r="AP56" s="24">
        <f t="shared" si="4"/>
        <v>2.3333333333333335</v>
      </c>
      <c r="AQ56" s="25">
        <f t="shared" si="5"/>
        <v>3.3333333333333335</v>
      </c>
    </row>
    <row r="57" spans="1:43" ht="12.5" x14ac:dyDescent="0.25">
      <c r="A57" s="2" t="s">
        <v>38</v>
      </c>
      <c r="B57" s="2" t="s">
        <v>36</v>
      </c>
      <c r="C57" s="2" t="s">
        <v>44</v>
      </c>
      <c r="D57" s="2" t="s">
        <v>47</v>
      </c>
      <c r="E57" s="2">
        <f>CLDV!A65</f>
        <v>3</v>
      </c>
      <c r="F57" s="2">
        <f>CLDV!B65</f>
        <v>3</v>
      </c>
      <c r="G57" s="2">
        <f>CLDV!C65</f>
        <v>4</v>
      </c>
      <c r="H57" s="2">
        <f>CLDV!D65</f>
        <v>3</v>
      </c>
      <c r="I57" s="2">
        <f>CLDV!E65</f>
        <v>3</v>
      </c>
      <c r="J57" s="7">
        <f>DAOTAO!A62</f>
        <v>2</v>
      </c>
      <c r="K57" s="7">
        <f>DAOTAO!B62</f>
        <v>2</v>
      </c>
      <c r="L57" s="7">
        <f>DAOTAO!C62</f>
        <v>3</v>
      </c>
      <c r="M57" s="7">
        <f>DAOTAO!D62</f>
        <v>2</v>
      </c>
      <c r="N57" s="7">
        <f>DAOTAO!E62</f>
        <v>2</v>
      </c>
      <c r="O57" s="2">
        <f>VATCHAT!A65</f>
        <v>4</v>
      </c>
      <c r="P57" s="2">
        <f>VATCHAT!B65</f>
        <v>3</v>
      </c>
      <c r="Q57" s="2">
        <f>VATCHAT!C65</f>
        <v>4</v>
      </c>
      <c r="R57" s="2">
        <f>VATCHAT!D65</f>
        <v>3</v>
      </c>
      <c r="S57" s="2">
        <f>VATCHAT!E65</f>
        <v>3</v>
      </c>
      <c r="T57" s="2">
        <f>VATCHAT!F65</f>
        <v>5</v>
      </c>
      <c r="U57" s="7">
        <f>DICHVU!A65</f>
        <v>3</v>
      </c>
      <c r="V57" s="7">
        <f>DICHVU!B65</f>
        <v>4</v>
      </c>
      <c r="W57" s="7">
        <f>DICHVU!C65</f>
        <v>3</v>
      </c>
      <c r="X57" s="7">
        <f>DICHVU!D65</f>
        <v>4</v>
      </c>
      <c r="Y57" s="7">
        <f>DICHVU!E65</f>
        <v>2</v>
      </c>
      <c r="Z57" s="2">
        <f>GIANGVIEN!A64</f>
        <v>3</v>
      </c>
      <c r="AA57" s="2">
        <f>GIANGVIEN!B64</f>
        <v>2</v>
      </c>
      <c r="AB57" s="2">
        <f>GIANGVIEN!C64</f>
        <v>2</v>
      </c>
      <c r="AC57" s="2">
        <f>GIANGVIEN!D64</f>
        <v>3</v>
      </c>
      <c r="AD57" s="2">
        <f>GIANGVIEN!E64</f>
        <v>4</v>
      </c>
      <c r="AE57" s="2">
        <f>GIANGVIEN!F64</f>
        <v>4</v>
      </c>
      <c r="AF57" s="7">
        <f>PHIHOCTHUAT!A61</f>
        <v>2</v>
      </c>
      <c r="AG57" s="7">
        <f>PHIHOCTHUAT!B61</f>
        <v>3</v>
      </c>
      <c r="AH57" s="7">
        <f>PHIHOCTHUAT!C61</f>
        <v>2</v>
      </c>
      <c r="AI57" s="7">
        <f>PHIHOCTHUAT!D61</f>
        <v>3</v>
      </c>
      <c r="AJ57" s="7">
        <f>PHIHOCTHUAT!E61</f>
        <v>2</v>
      </c>
      <c r="AK57" s="7">
        <f>PHIHOCTHUAT!F61</f>
        <v>3</v>
      </c>
      <c r="AL57" s="24">
        <f t="shared" si="0"/>
        <v>3.2</v>
      </c>
      <c r="AM57" s="24">
        <f t="shared" si="1"/>
        <v>2.2000000000000002</v>
      </c>
      <c r="AN57" s="24">
        <f t="shared" si="2"/>
        <v>3.6666666666666665</v>
      </c>
      <c r="AO57" s="24">
        <f t="shared" si="3"/>
        <v>3.2</v>
      </c>
      <c r="AP57" s="24">
        <f t="shared" si="4"/>
        <v>3</v>
      </c>
      <c r="AQ57" s="25">
        <f t="shared" si="5"/>
        <v>2.5</v>
      </c>
    </row>
    <row r="58" spans="1:43" ht="12.5" x14ac:dyDescent="0.25">
      <c r="A58" s="2" t="s">
        <v>38</v>
      </c>
      <c r="B58" s="2" t="s">
        <v>36</v>
      </c>
      <c r="C58" s="2" t="s">
        <v>43</v>
      </c>
      <c r="D58" s="2" t="s">
        <v>47</v>
      </c>
      <c r="E58" s="2">
        <f>CLDV!A66</f>
        <v>3</v>
      </c>
      <c r="F58" s="2">
        <f>CLDV!B66</f>
        <v>5</v>
      </c>
      <c r="G58" s="2">
        <f>CLDV!C66</f>
        <v>4</v>
      </c>
      <c r="H58" s="2">
        <f>CLDV!D66</f>
        <v>5</v>
      </c>
      <c r="I58" s="2">
        <f>CLDV!E66</f>
        <v>4</v>
      </c>
      <c r="J58" s="7">
        <f>DAOTAO!A63</f>
        <v>5</v>
      </c>
      <c r="K58" s="7">
        <f>DAOTAO!B63</f>
        <v>4</v>
      </c>
      <c r="L58" s="7">
        <f>DAOTAO!C63</f>
        <v>5</v>
      </c>
      <c r="M58" s="7">
        <f>DAOTAO!D63</f>
        <v>3</v>
      </c>
      <c r="N58" s="7">
        <f>DAOTAO!E63</f>
        <v>4</v>
      </c>
      <c r="O58" s="2">
        <f>VATCHAT!A66</f>
        <v>4</v>
      </c>
      <c r="P58" s="2">
        <f>VATCHAT!B66</f>
        <v>3</v>
      </c>
      <c r="Q58" s="2">
        <f>VATCHAT!C66</f>
        <v>4</v>
      </c>
      <c r="R58" s="2">
        <f>VATCHAT!D66</f>
        <v>4</v>
      </c>
      <c r="S58" s="2">
        <f>VATCHAT!E66</f>
        <v>4</v>
      </c>
      <c r="T58" s="2">
        <f>VATCHAT!F66</f>
        <v>5</v>
      </c>
      <c r="U58" s="7">
        <f>DICHVU!A66</f>
        <v>3</v>
      </c>
      <c r="V58" s="7">
        <f>DICHVU!B66</f>
        <v>3</v>
      </c>
      <c r="W58" s="7">
        <f>DICHVU!C66</f>
        <v>4</v>
      </c>
      <c r="X58" s="7">
        <f>DICHVU!D66</f>
        <v>3</v>
      </c>
      <c r="Y58" s="7">
        <f>DICHVU!E66</f>
        <v>4</v>
      </c>
      <c r="Z58" s="2">
        <f>GIANGVIEN!A65</f>
        <v>4</v>
      </c>
      <c r="AA58" s="2">
        <f>GIANGVIEN!B65</f>
        <v>3</v>
      </c>
      <c r="AB58" s="2">
        <f>GIANGVIEN!C65</f>
        <v>4</v>
      </c>
      <c r="AC58" s="2">
        <f>GIANGVIEN!D65</f>
        <v>5</v>
      </c>
      <c r="AD58" s="2">
        <f>GIANGVIEN!E65</f>
        <v>4</v>
      </c>
      <c r="AE58" s="2">
        <f>GIANGVIEN!F65</f>
        <v>3</v>
      </c>
      <c r="AF58" s="7">
        <f>PHIHOCTHUAT!A62</f>
        <v>3</v>
      </c>
      <c r="AG58" s="7">
        <f>PHIHOCTHUAT!B62</f>
        <v>3</v>
      </c>
      <c r="AH58" s="7">
        <f>PHIHOCTHUAT!C62</f>
        <v>3</v>
      </c>
      <c r="AI58" s="7">
        <f>PHIHOCTHUAT!D62</f>
        <v>4</v>
      </c>
      <c r="AJ58" s="7">
        <f>PHIHOCTHUAT!E62</f>
        <v>4</v>
      </c>
      <c r="AK58" s="7">
        <f>PHIHOCTHUAT!F62</f>
        <v>3</v>
      </c>
      <c r="AL58" s="24">
        <f t="shared" si="0"/>
        <v>4.2</v>
      </c>
      <c r="AM58" s="24">
        <f t="shared" si="1"/>
        <v>4.2</v>
      </c>
      <c r="AN58" s="24">
        <f t="shared" si="2"/>
        <v>4</v>
      </c>
      <c r="AO58" s="24">
        <f t="shared" si="3"/>
        <v>3.4</v>
      </c>
      <c r="AP58" s="24">
        <f t="shared" si="4"/>
        <v>3.8333333333333335</v>
      </c>
      <c r="AQ58" s="25">
        <f t="shared" si="5"/>
        <v>3.3333333333333335</v>
      </c>
    </row>
    <row r="59" spans="1:43" ht="12.5" x14ac:dyDescent="0.25">
      <c r="A59" s="2" t="s">
        <v>39</v>
      </c>
      <c r="B59" s="2" t="s">
        <v>40</v>
      </c>
      <c r="C59" s="2" t="s">
        <v>46</v>
      </c>
      <c r="D59" s="2" t="s">
        <v>50</v>
      </c>
      <c r="E59" s="2">
        <f>CLDV!A67</f>
        <v>3</v>
      </c>
      <c r="F59" s="2">
        <f>CLDV!B67</f>
        <v>2</v>
      </c>
      <c r="G59" s="2">
        <f>CLDV!C67</f>
        <v>4</v>
      </c>
      <c r="H59" s="2">
        <f>CLDV!D67</f>
        <v>2</v>
      </c>
      <c r="I59" s="2">
        <f>CLDV!E67</f>
        <v>3</v>
      </c>
      <c r="J59" s="7">
        <f>DAOTAO!A64</f>
        <v>4</v>
      </c>
      <c r="K59" s="7">
        <f>DAOTAO!B64</f>
        <v>2</v>
      </c>
      <c r="L59" s="7">
        <f>DAOTAO!C64</f>
        <v>3</v>
      </c>
      <c r="M59" s="7">
        <f>DAOTAO!D64</f>
        <v>4</v>
      </c>
      <c r="N59" s="7">
        <f>DAOTAO!E64</f>
        <v>3</v>
      </c>
      <c r="O59" s="2">
        <f>VATCHAT!A67</f>
        <v>4</v>
      </c>
      <c r="P59" s="2">
        <f>VATCHAT!B67</f>
        <v>4</v>
      </c>
      <c r="Q59" s="2">
        <f>VATCHAT!C67</f>
        <v>3</v>
      </c>
      <c r="R59" s="2">
        <f>VATCHAT!D67</f>
        <v>3</v>
      </c>
      <c r="S59" s="2">
        <f>VATCHAT!E67</f>
        <v>5</v>
      </c>
      <c r="T59" s="2">
        <f>VATCHAT!F67</f>
        <v>3</v>
      </c>
      <c r="U59" s="7">
        <f>DICHVU!A67</f>
        <v>3</v>
      </c>
      <c r="V59" s="7">
        <f>DICHVU!B67</f>
        <v>4</v>
      </c>
      <c r="W59" s="7">
        <f>DICHVU!C67</f>
        <v>3</v>
      </c>
      <c r="X59" s="7">
        <f>DICHVU!D67</f>
        <v>4</v>
      </c>
      <c r="Y59" s="7">
        <f>DICHVU!E67</f>
        <v>4</v>
      </c>
      <c r="Z59" s="2">
        <f>GIANGVIEN!A66</f>
        <v>4</v>
      </c>
      <c r="AA59" s="2">
        <f>GIANGVIEN!B66</f>
        <v>3</v>
      </c>
      <c r="AB59" s="2">
        <f>GIANGVIEN!C66</f>
        <v>3</v>
      </c>
      <c r="AC59" s="2">
        <f>GIANGVIEN!D66</f>
        <v>3</v>
      </c>
      <c r="AD59" s="2">
        <f>GIANGVIEN!E66</f>
        <v>4</v>
      </c>
      <c r="AE59" s="2">
        <f>GIANGVIEN!F66</f>
        <v>4</v>
      </c>
      <c r="AF59" s="7">
        <f>PHIHOCTHUAT!A63</f>
        <v>4</v>
      </c>
      <c r="AG59" s="7">
        <f>PHIHOCTHUAT!B63</f>
        <v>2</v>
      </c>
      <c r="AH59" s="7">
        <f>PHIHOCTHUAT!C63</f>
        <v>4</v>
      </c>
      <c r="AI59" s="7">
        <f>PHIHOCTHUAT!D63</f>
        <v>3</v>
      </c>
      <c r="AJ59" s="7">
        <f>PHIHOCTHUAT!E63</f>
        <v>2</v>
      </c>
      <c r="AK59" s="7">
        <f>PHIHOCTHUAT!F63</f>
        <v>3</v>
      </c>
      <c r="AL59" s="24">
        <f t="shared" si="0"/>
        <v>2.8</v>
      </c>
      <c r="AM59" s="24">
        <f t="shared" si="1"/>
        <v>3.2</v>
      </c>
      <c r="AN59" s="24">
        <f t="shared" si="2"/>
        <v>3.6666666666666665</v>
      </c>
      <c r="AO59" s="24">
        <f t="shared" si="3"/>
        <v>3.6</v>
      </c>
      <c r="AP59" s="24">
        <f t="shared" si="4"/>
        <v>3.5</v>
      </c>
      <c r="AQ59" s="25">
        <f t="shared" si="5"/>
        <v>3</v>
      </c>
    </row>
    <row r="60" spans="1:43" ht="12.5" x14ac:dyDescent="0.25">
      <c r="A60" s="2" t="s">
        <v>38</v>
      </c>
      <c r="B60" s="2" t="s">
        <v>40</v>
      </c>
      <c r="C60" s="2" t="s">
        <v>45</v>
      </c>
      <c r="D60" s="2" t="s">
        <v>47</v>
      </c>
      <c r="E60" s="2">
        <f>CLDV!A68</f>
        <v>3</v>
      </c>
      <c r="F60" s="2">
        <f>CLDV!B68</f>
        <v>5</v>
      </c>
      <c r="G60" s="2">
        <f>CLDV!C68</f>
        <v>5</v>
      </c>
      <c r="H60" s="2">
        <f>CLDV!D68</f>
        <v>4</v>
      </c>
      <c r="I60" s="2">
        <f>CLDV!E68</f>
        <v>4</v>
      </c>
      <c r="J60" s="7">
        <f>DAOTAO!A65</f>
        <v>4</v>
      </c>
      <c r="K60" s="7">
        <f>DAOTAO!B65</f>
        <v>2</v>
      </c>
      <c r="L60" s="7">
        <f>DAOTAO!C65</f>
        <v>2</v>
      </c>
      <c r="M60" s="7">
        <f>DAOTAO!D65</f>
        <v>3</v>
      </c>
      <c r="N60" s="7">
        <f>DAOTAO!E65</f>
        <v>3</v>
      </c>
      <c r="O60" s="2">
        <f>VATCHAT!A68</f>
        <v>3</v>
      </c>
      <c r="P60" s="2">
        <f>VATCHAT!B68</f>
        <v>4</v>
      </c>
      <c r="Q60" s="2">
        <f>VATCHAT!C68</f>
        <v>4</v>
      </c>
      <c r="R60" s="2">
        <f>VATCHAT!D68</f>
        <v>3</v>
      </c>
      <c r="S60" s="2">
        <f>VATCHAT!E68</f>
        <v>4</v>
      </c>
      <c r="T60" s="2">
        <f>VATCHAT!F68</f>
        <v>3</v>
      </c>
      <c r="U60" s="7">
        <f>DICHVU!A68</f>
        <v>2</v>
      </c>
      <c r="V60" s="7">
        <f>DICHVU!B68</f>
        <v>3</v>
      </c>
      <c r="W60" s="7">
        <f>DICHVU!C68</f>
        <v>3</v>
      </c>
      <c r="X60" s="7">
        <f>DICHVU!D68</f>
        <v>4</v>
      </c>
      <c r="Y60" s="7">
        <f>DICHVU!E68</f>
        <v>3</v>
      </c>
      <c r="Z60" s="2">
        <f>GIANGVIEN!A67</f>
        <v>3</v>
      </c>
      <c r="AA60" s="2">
        <f>GIANGVIEN!B67</f>
        <v>3</v>
      </c>
      <c r="AB60" s="2">
        <f>GIANGVIEN!C67</f>
        <v>4</v>
      </c>
      <c r="AC60" s="2">
        <f>GIANGVIEN!D67</f>
        <v>3</v>
      </c>
      <c r="AD60" s="2">
        <f>GIANGVIEN!E67</f>
        <v>4</v>
      </c>
      <c r="AE60" s="2">
        <f>GIANGVIEN!F67</f>
        <v>3</v>
      </c>
      <c r="AF60" s="7">
        <f>PHIHOCTHUAT!A64</f>
        <v>4</v>
      </c>
      <c r="AG60" s="7">
        <f>PHIHOCTHUAT!B64</f>
        <v>4</v>
      </c>
      <c r="AH60" s="7">
        <f>PHIHOCTHUAT!C64</f>
        <v>3</v>
      </c>
      <c r="AI60" s="7">
        <f>PHIHOCTHUAT!D64</f>
        <v>5</v>
      </c>
      <c r="AJ60" s="7">
        <f>PHIHOCTHUAT!E64</f>
        <v>5</v>
      </c>
      <c r="AK60" s="7">
        <f>PHIHOCTHUAT!F64</f>
        <v>3</v>
      </c>
      <c r="AL60" s="24">
        <f t="shared" si="0"/>
        <v>4.2</v>
      </c>
      <c r="AM60" s="24">
        <f t="shared" si="1"/>
        <v>2.8</v>
      </c>
      <c r="AN60" s="24">
        <f t="shared" si="2"/>
        <v>3.5</v>
      </c>
      <c r="AO60" s="24">
        <f t="shared" si="3"/>
        <v>3</v>
      </c>
      <c r="AP60" s="24">
        <f t="shared" si="4"/>
        <v>3.3333333333333335</v>
      </c>
      <c r="AQ60" s="25">
        <f t="shared" si="5"/>
        <v>4</v>
      </c>
    </row>
    <row r="61" spans="1:43" ht="12.5" x14ac:dyDescent="0.25">
      <c r="A61" s="2" t="s">
        <v>39</v>
      </c>
      <c r="B61" s="2" t="s">
        <v>36</v>
      </c>
      <c r="C61" s="2" t="s">
        <v>45</v>
      </c>
      <c r="D61" s="2" t="s">
        <v>47</v>
      </c>
      <c r="E61" s="2">
        <f>CLDV!A69</f>
        <v>3</v>
      </c>
      <c r="F61" s="2">
        <f>CLDV!B69</f>
        <v>3</v>
      </c>
      <c r="G61" s="2">
        <f>CLDV!C69</f>
        <v>3</v>
      </c>
      <c r="H61" s="2">
        <f>CLDV!D69</f>
        <v>3</v>
      </c>
      <c r="I61" s="2">
        <f>CLDV!E69</f>
        <v>4</v>
      </c>
      <c r="J61" s="7">
        <f>DAOTAO!A66</f>
        <v>4</v>
      </c>
      <c r="K61" s="7">
        <f>DAOTAO!B66</f>
        <v>3</v>
      </c>
      <c r="L61" s="7">
        <f>DAOTAO!C66</f>
        <v>3</v>
      </c>
      <c r="M61" s="7">
        <f>DAOTAO!D66</f>
        <v>4</v>
      </c>
      <c r="N61" s="7">
        <f>DAOTAO!E66</f>
        <v>3</v>
      </c>
      <c r="O61" s="2">
        <f>VATCHAT!A69</f>
        <v>2</v>
      </c>
      <c r="P61" s="2">
        <f>VATCHAT!B69</f>
        <v>4</v>
      </c>
      <c r="Q61" s="2">
        <f>VATCHAT!C69</f>
        <v>3</v>
      </c>
      <c r="R61" s="2">
        <f>VATCHAT!D69</f>
        <v>2</v>
      </c>
      <c r="S61" s="2">
        <f>VATCHAT!E69</f>
        <v>2</v>
      </c>
      <c r="T61" s="2">
        <f>VATCHAT!F69</f>
        <v>3</v>
      </c>
      <c r="U61" s="7">
        <f>DICHVU!A69</f>
        <v>2</v>
      </c>
      <c r="V61" s="7">
        <f>DICHVU!B69</f>
        <v>2</v>
      </c>
      <c r="W61" s="7">
        <f>DICHVU!C69</f>
        <v>3</v>
      </c>
      <c r="X61" s="7">
        <f>DICHVU!D69</f>
        <v>3</v>
      </c>
      <c r="Y61" s="7">
        <f>DICHVU!E69</f>
        <v>3</v>
      </c>
      <c r="Z61" s="2">
        <f>GIANGVIEN!A68</f>
        <v>4</v>
      </c>
      <c r="AA61" s="2">
        <f>GIANGVIEN!B68</f>
        <v>3</v>
      </c>
      <c r="AB61" s="2">
        <f>GIANGVIEN!C68</f>
        <v>4</v>
      </c>
      <c r="AC61" s="2">
        <f>GIANGVIEN!D68</f>
        <v>3</v>
      </c>
      <c r="AD61" s="2">
        <f>GIANGVIEN!E68</f>
        <v>4</v>
      </c>
      <c r="AE61" s="2">
        <f>GIANGVIEN!F68</f>
        <v>2</v>
      </c>
      <c r="AF61" s="7">
        <f>PHIHOCTHUAT!A65</f>
        <v>3</v>
      </c>
      <c r="AG61" s="7">
        <f>PHIHOCTHUAT!B65</f>
        <v>5</v>
      </c>
      <c r="AH61" s="7">
        <f>PHIHOCTHUAT!C65</f>
        <v>4</v>
      </c>
      <c r="AI61" s="7">
        <f>PHIHOCTHUAT!D65</f>
        <v>3</v>
      </c>
      <c r="AJ61" s="7">
        <f>PHIHOCTHUAT!E65</f>
        <v>3</v>
      </c>
      <c r="AK61" s="7">
        <f>PHIHOCTHUAT!F65</f>
        <v>3</v>
      </c>
      <c r="AL61" s="24">
        <f t="shared" si="0"/>
        <v>3.2</v>
      </c>
      <c r="AM61" s="24">
        <f t="shared" si="1"/>
        <v>3.4</v>
      </c>
      <c r="AN61" s="24">
        <f t="shared" si="2"/>
        <v>2.6666666666666665</v>
      </c>
      <c r="AO61" s="24">
        <f t="shared" si="3"/>
        <v>2.6</v>
      </c>
      <c r="AP61" s="24">
        <f t="shared" si="4"/>
        <v>3.3333333333333335</v>
      </c>
      <c r="AQ61" s="25">
        <f t="shared" si="5"/>
        <v>3.5</v>
      </c>
    </row>
    <row r="62" spans="1:43" ht="12.5" x14ac:dyDescent="0.25">
      <c r="A62" s="2" t="s">
        <v>38</v>
      </c>
      <c r="B62" s="2" t="s">
        <v>42</v>
      </c>
      <c r="C62" s="2" t="s">
        <v>46</v>
      </c>
      <c r="D62" s="2" t="s">
        <v>47</v>
      </c>
      <c r="E62" s="2">
        <f>CLDV!A70</f>
        <v>5</v>
      </c>
      <c r="F62" s="2">
        <f>CLDV!B70</f>
        <v>3</v>
      </c>
      <c r="G62" s="2">
        <f>CLDV!C70</f>
        <v>4</v>
      </c>
      <c r="H62" s="2">
        <f>CLDV!D70</f>
        <v>3</v>
      </c>
      <c r="I62" s="2">
        <f>CLDV!E70</f>
        <v>4</v>
      </c>
      <c r="J62" s="7">
        <f>DAOTAO!A67</f>
        <v>4</v>
      </c>
      <c r="K62" s="7">
        <f>DAOTAO!B67</f>
        <v>3</v>
      </c>
      <c r="L62" s="7">
        <f>DAOTAO!C67</f>
        <v>3</v>
      </c>
      <c r="M62" s="7">
        <f>DAOTAO!D67</f>
        <v>4</v>
      </c>
      <c r="N62" s="7">
        <f>DAOTAO!E67</f>
        <v>5</v>
      </c>
      <c r="O62" s="2">
        <f>VATCHAT!A70</f>
        <v>4</v>
      </c>
      <c r="P62" s="2">
        <f>VATCHAT!B70</f>
        <v>4</v>
      </c>
      <c r="Q62" s="2">
        <f>VATCHAT!C70</f>
        <v>2</v>
      </c>
      <c r="R62" s="2">
        <f>VATCHAT!D70</f>
        <v>3</v>
      </c>
      <c r="S62" s="2">
        <f>VATCHAT!E70</f>
        <v>3</v>
      </c>
      <c r="T62" s="2">
        <f>VATCHAT!F70</f>
        <v>4</v>
      </c>
      <c r="U62" s="7">
        <f>DICHVU!A70</f>
        <v>2</v>
      </c>
      <c r="V62" s="7">
        <f>DICHVU!B70</f>
        <v>4</v>
      </c>
      <c r="W62" s="7">
        <f>DICHVU!C70</f>
        <v>3</v>
      </c>
      <c r="X62" s="7">
        <f>DICHVU!D70</f>
        <v>4</v>
      </c>
      <c r="Y62" s="7">
        <f>DICHVU!E70</f>
        <v>3</v>
      </c>
      <c r="Z62" s="2">
        <f>GIANGVIEN!A69</f>
        <v>3</v>
      </c>
      <c r="AA62" s="2">
        <f>GIANGVIEN!B69</f>
        <v>3</v>
      </c>
      <c r="AB62" s="2">
        <f>GIANGVIEN!C69</f>
        <v>2</v>
      </c>
      <c r="AC62" s="2">
        <f>GIANGVIEN!D69</f>
        <v>3</v>
      </c>
      <c r="AD62" s="2">
        <f>GIANGVIEN!E69</f>
        <v>4</v>
      </c>
      <c r="AE62" s="2">
        <f>GIANGVIEN!F69</f>
        <v>4</v>
      </c>
      <c r="AF62" s="7">
        <f>PHIHOCTHUAT!A66</f>
        <v>2</v>
      </c>
      <c r="AG62" s="7">
        <f>PHIHOCTHUAT!B66</f>
        <v>3</v>
      </c>
      <c r="AH62" s="7">
        <f>PHIHOCTHUAT!C66</f>
        <v>3</v>
      </c>
      <c r="AI62" s="7">
        <f>PHIHOCTHUAT!D66</f>
        <v>2</v>
      </c>
      <c r="AJ62" s="7">
        <f>PHIHOCTHUAT!E66</f>
        <v>3</v>
      </c>
      <c r="AK62" s="7">
        <f>PHIHOCTHUAT!F66</f>
        <v>3</v>
      </c>
      <c r="AL62" s="24">
        <f t="shared" si="0"/>
        <v>3.8</v>
      </c>
      <c r="AM62" s="24">
        <f t="shared" si="1"/>
        <v>3.8</v>
      </c>
      <c r="AN62" s="24">
        <f t="shared" si="2"/>
        <v>3.3333333333333335</v>
      </c>
      <c r="AO62" s="24">
        <f t="shared" si="3"/>
        <v>3.2</v>
      </c>
      <c r="AP62" s="24">
        <f t="shared" si="4"/>
        <v>3.1666666666666665</v>
      </c>
      <c r="AQ62" s="25">
        <f t="shared" si="5"/>
        <v>2.6666666666666665</v>
      </c>
    </row>
    <row r="63" spans="1:43" ht="12.5" x14ac:dyDescent="0.25">
      <c r="A63" s="2" t="s">
        <v>39</v>
      </c>
      <c r="B63" s="2" t="s">
        <v>40</v>
      </c>
      <c r="C63" s="2" t="s">
        <v>46</v>
      </c>
      <c r="D63" s="2" t="s">
        <v>47</v>
      </c>
      <c r="E63" s="2">
        <f>CLDV!A71</f>
        <v>3</v>
      </c>
      <c r="F63" s="2">
        <f>CLDV!B71</f>
        <v>2</v>
      </c>
      <c r="G63" s="2">
        <f>CLDV!C71</f>
        <v>3</v>
      </c>
      <c r="H63" s="2">
        <f>CLDV!D71</f>
        <v>3</v>
      </c>
      <c r="I63" s="2">
        <f>CLDV!E71</f>
        <v>2</v>
      </c>
      <c r="J63" s="7">
        <f>DAOTAO!A68</f>
        <v>4</v>
      </c>
      <c r="K63" s="7">
        <f>DAOTAO!B68</f>
        <v>3</v>
      </c>
      <c r="L63" s="7">
        <f>DAOTAO!C68</f>
        <v>4</v>
      </c>
      <c r="M63" s="7">
        <f>DAOTAO!D68</f>
        <v>2</v>
      </c>
      <c r="N63" s="7">
        <f>DAOTAO!E68</f>
        <v>4</v>
      </c>
      <c r="O63" s="2">
        <f>VATCHAT!A71</f>
        <v>5</v>
      </c>
      <c r="P63" s="2">
        <f>VATCHAT!B71</f>
        <v>3</v>
      </c>
      <c r="Q63" s="2">
        <f>VATCHAT!C71</f>
        <v>5</v>
      </c>
      <c r="R63" s="2">
        <f>VATCHAT!D71</f>
        <v>4</v>
      </c>
      <c r="S63" s="2">
        <f>VATCHAT!E71</f>
        <v>4</v>
      </c>
      <c r="T63" s="2">
        <f>VATCHAT!F71</f>
        <v>4</v>
      </c>
      <c r="U63" s="7">
        <f>DICHVU!A71</f>
        <v>3</v>
      </c>
      <c r="V63" s="7">
        <f>DICHVU!B71</f>
        <v>4</v>
      </c>
      <c r="W63" s="7">
        <f>DICHVU!C71</f>
        <v>4</v>
      </c>
      <c r="X63" s="7">
        <f>DICHVU!D71</f>
        <v>3</v>
      </c>
      <c r="Y63" s="7">
        <f>DICHVU!E71</f>
        <v>4</v>
      </c>
      <c r="Z63" s="2">
        <f>GIANGVIEN!A70</f>
        <v>2</v>
      </c>
      <c r="AA63" s="2">
        <f>GIANGVIEN!B70</f>
        <v>1</v>
      </c>
      <c r="AB63" s="2">
        <f>GIANGVIEN!C70</f>
        <v>3</v>
      </c>
      <c r="AC63" s="2">
        <f>GIANGVIEN!D70</f>
        <v>2</v>
      </c>
      <c r="AD63" s="2">
        <f>GIANGVIEN!E70</f>
        <v>2</v>
      </c>
      <c r="AE63" s="2">
        <f>GIANGVIEN!F70</f>
        <v>3</v>
      </c>
      <c r="AF63" s="7">
        <f>PHIHOCTHUAT!A67</f>
        <v>2</v>
      </c>
      <c r="AG63" s="7">
        <f>PHIHOCTHUAT!B67</f>
        <v>2</v>
      </c>
      <c r="AH63" s="7">
        <f>PHIHOCTHUAT!C67</f>
        <v>3</v>
      </c>
      <c r="AI63" s="7">
        <f>PHIHOCTHUAT!D67</f>
        <v>3</v>
      </c>
      <c r="AJ63" s="7">
        <f>PHIHOCTHUAT!E67</f>
        <v>2</v>
      </c>
      <c r="AK63" s="7">
        <f>PHIHOCTHUAT!F67</f>
        <v>4</v>
      </c>
      <c r="AL63" s="24">
        <f t="shared" si="0"/>
        <v>2.6</v>
      </c>
      <c r="AM63" s="24">
        <f t="shared" si="1"/>
        <v>3.4</v>
      </c>
      <c r="AN63" s="24">
        <f t="shared" si="2"/>
        <v>4.166666666666667</v>
      </c>
      <c r="AO63" s="24">
        <f t="shared" si="3"/>
        <v>3.6</v>
      </c>
      <c r="AP63" s="24">
        <f t="shared" si="4"/>
        <v>2.1666666666666665</v>
      </c>
      <c r="AQ63" s="25">
        <f t="shared" si="5"/>
        <v>2.6666666666666665</v>
      </c>
    </row>
    <row r="64" spans="1:43" ht="12.5" x14ac:dyDescent="0.25">
      <c r="A64" s="2" t="s">
        <v>39</v>
      </c>
      <c r="B64" s="2" t="s">
        <v>40</v>
      </c>
      <c r="C64" s="2" t="s">
        <v>46</v>
      </c>
      <c r="D64" s="2" t="s">
        <v>47</v>
      </c>
      <c r="E64" s="2">
        <f>CLDV!A72</f>
        <v>3</v>
      </c>
      <c r="F64" s="2">
        <f>CLDV!B72</f>
        <v>2</v>
      </c>
      <c r="G64" s="2">
        <f>CLDV!C72</f>
        <v>3</v>
      </c>
      <c r="H64" s="2">
        <f>CLDV!D72</f>
        <v>4</v>
      </c>
      <c r="I64" s="2">
        <f>CLDV!E72</f>
        <v>3</v>
      </c>
      <c r="J64" s="7">
        <f>DAOTAO!A69</f>
        <v>2</v>
      </c>
      <c r="K64" s="7">
        <f>DAOTAO!B69</f>
        <v>2</v>
      </c>
      <c r="L64" s="7">
        <f>DAOTAO!C69</f>
        <v>1</v>
      </c>
      <c r="M64" s="7">
        <f>DAOTAO!D69</f>
        <v>3</v>
      </c>
      <c r="N64" s="7">
        <f>DAOTAO!E69</f>
        <v>2</v>
      </c>
      <c r="O64" s="2">
        <f>VATCHAT!A72</f>
        <v>4</v>
      </c>
      <c r="P64" s="2">
        <f>VATCHAT!B72</f>
        <v>4</v>
      </c>
      <c r="Q64" s="2">
        <f>VATCHAT!C72</f>
        <v>3</v>
      </c>
      <c r="R64" s="2">
        <f>VATCHAT!D72</f>
        <v>4</v>
      </c>
      <c r="S64" s="2">
        <f>VATCHAT!E72</f>
        <v>3</v>
      </c>
      <c r="T64" s="2">
        <f>VATCHAT!F72</f>
        <v>4</v>
      </c>
      <c r="U64" s="7">
        <f>DICHVU!A72</f>
        <v>2</v>
      </c>
      <c r="V64" s="7">
        <f>DICHVU!B72</f>
        <v>2</v>
      </c>
      <c r="W64" s="7">
        <f>DICHVU!C72</f>
        <v>3</v>
      </c>
      <c r="X64" s="7">
        <f>DICHVU!D72</f>
        <v>3</v>
      </c>
      <c r="Y64" s="7">
        <f>DICHVU!E72</f>
        <v>1</v>
      </c>
      <c r="Z64" s="2">
        <f>GIANGVIEN!A71</f>
        <v>2</v>
      </c>
      <c r="AA64" s="2">
        <f>GIANGVIEN!B71</f>
        <v>3</v>
      </c>
      <c r="AB64" s="2">
        <f>GIANGVIEN!C71</f>
        <v>2</v>
      </c>
      <c r="AC64" s="2">
        <f>GIANGVIEN!D71</f>
        <v>3</v>
      </c>
      <c r="AD64" s="2">
        <f>GIANGVIEN!E71</f>
        <v>2</v>
      </c>
      <c r="AE64" s="2">
        <f>GIANGVIEN!F71</f>
        <v>3</v>
      </c>
      <c r="AF64" s="7">
        <f>PHIHOCTHUAT!A68</f>
        <v>3</v>
      </c>
      <c r="AG64" s="7">
        <f>PHIHOCTHUAT!B68</f>
        <v>4</v>
      </c>
      <c r="AH64" s="7">
        <f>PHIHOCTHUAT!C68</f>
        <v>3</v>
      </c>
      <c r="AI64" s="7">
        <f>PHIHOCTHUAT!D68</f>
        <v>4</v>
      </c>
      <c r="AJ64" s="7">
        <f>PHIHOCTHUAT!E68</f>
        <v>3</v>
      </c>
      <c r="AK64" s="7">
        <f>PHIHOCTHUAT!F68</f>
        <v>2</v>
      </c>
      <c r="AL64" s="24">
        <f t="shared" si="0"/>
        <v>3</v>
      </c>
      <c r="AM64" s="24">
        <f t="shared" si="1"/>
        <v>2</v>
      </c>
      <c r="AN64" s="24">
        <f t="shared" si="2"/>
        <v>3.6666666666666665</v>
      </c>
      <c r="AO64" s="24">
        <f t="shared" si="3"/>
        <v>2.2000000000000002</v>
      </c>
      <c r="AP64" s="24">
        <f t="shared" si="4"/>
        <v>2.5</v>
      </c>
      <c r="AQ64" s="25">
        <f t="shared" si="5"/>
        <v>3.1666666666666665</v>
      </c>
    </row>
    <row r="65" spans="1:43" ht="12.5" x14ac:dyDescent="0.25">
      <c r="A65" s="2" t="s">
        <v>39</v>
      </c>
      <c r="B65" s="2" t="s">
        <v>37</v>
      </c>
      <c r="C65" s="2" t="s">
        <v>46</v>
      </c>
      <c r="D65" s="2" t="s">
        <v>48</v>
      </c>
      <c r="E65" s="2">
        <f>CLDV!A73</f>
        <v>3</v>
      </c>
      <c r="F65" s="2">
        <f>CLDV!B73</f>
        <v>3</v>
      </c>
      <c r="G65" s="2">
        <f>CLDV!C73</f>
        <v>4</v>
      </c>
      <c r="H65" s="2">
        <f>CLDV!D73</f>
        <v>3</v>
      </c>
      <c r="I65" s="2">
        <f>CLDV!E73</f>
        <v>2</v>
      </c>
      <c r="J65" s="7">
        <f>DAOTAO!A70</f>
        <v>2</v>
      </c>
      <c r="K65" s="7">
        <f>DAOTAO!B70</f>
        <v>3</v>
      </c>
      <c r="L65" s="7">
        <f>DAOTAO!C70</f>
        <v>4</v>
      </c>
      <c r="M65" s="7">
        <f>DAOTAO!D70</f>
        <v>3</v>
      </c>
      <c r="N65" s="7">
        <f>DAOTAO!E70</f>
        <v>4</v>
      </c>
      <c r="O65" s="2">
        <f>VATCHAT!A73</f>
        <v>2</v>
      </c>
      <c r="P65" s="2">
        <f>VATCHAT!B73</f>
        <v>3</v>
      </c>
      <c r="Q65" s="2">
        <f>VATCHAT!C73</f>
        <v>3</v>
      </c>
      <c r="R65" s="2">
        <f>VATCHAT!D73</f>
        <v>3</v>
      </c>
      <c r="S65" s="2">
        <f>VATCHAT!E73</f>
        <v>3</v>
      </c>
      <c r="T65" s="2">
        <f>VATCHAT!F73</f>
        <v>4</v>
      </c>
      <c r="U65" s="7">
        <f>DICHVU!A73</f>
        <v>2</v>
      </c>
      <c r="V65" s="7">
        <f>DICHVU!B73</f>
        <v>4</v>
      </c>
      <c r="W65" s="7">
        <f>DICHVU!C73</f>
        <v>2</v>
      </c>
      <c r="X65" s="7">
        <f>DICHVU!D73</f>
        <v>4</v>
      </c>
      <c r="Y65" s="7">
        <f>DICHVU!E73</f>
        <v>3</v>
      </c>
      <c r="Z65" s="2">
        <f>GIANGVIEN!A72</f>
        <v>4</v>
      </c>
      <c r="AA65" s="2">
        <f>GIANGVIEN!B72</f>
        <v>3</v>
      </c>
      <c r="AB65" s="2">
        <f>GIANGVIEN!C72</f>
        <v>4</v>
      </c>
      <c r="AC65" s="2">
        <f>GIANGVIEN!D72</f>
        <v>3</v>
      </c>
      <c r="AD65" s="2">
        <f>GIANGVIEN!E72</f>
        <v>2</v>
      </c>
      <c r="AE65" s="2">
        <f>GIANGVIEN!F72</f>
        <v>3</v>
      </c>
      <c r="AF65" s="7">
        <f>PHIHOCTHUAT!A69</f>
        <v>3</v>
      </c>
      <c r="AG65" s="7">
        <f>PHIHOCTHUAT!B69</f>
        <v>4</v>
      </c>
      <c r="AH65" s="7">
        <f>PHIHOCTHUAT!C69</f>
        <v>5</v>
      </c>
      <c r="AI65" s="7">
        <f>PHIHOCTHUAT!D69</f>
        <v>3</v>
      </c>
      <c r="AJ65" s="7">
        <f>PHIHOCTHUAT!E69</f>
        <v>3</v>
      </c>
      <c r="AK65" s="7">
        <f>PHIHOCTHUAT!F69</f>
        <v>4</v>
      </c>
      <c r="AL65" s="24">
        <f t="shared" si="0"/>
        <v>3</v>
      </c>
      <c r="AM65" s="24">
        <f t="shared" si="1"/>
        <v>3.2</v>
      </c>
      <c r="AN65" s="24">
        <f t="shared" si="2"/>
        <v>3</v>
      </c>
      <c r="AO65" s="24">
        <f t="shared" si="3"/>
        <v>3</v>
      </c>
      <c r="AP65" s="24">
        <f t="shared" si="4"/>
        <v>3.1666666666666665</v>
      </c>
      <c r="AQ65" s="25">
        <f t="shared" si="5"/>
        <v>3.6666666666666665</v>
      </c>
    </row>
    <row r="66" spans="1:43" ht="12.5" x14ac:dyDescent="0.25">
      <c r="A66" s="2" t="s">
        <v>38</v>
      </c>
      <c r="B66" s="2" t="s">
        <v>36</v>
      </c>
      <c r="C66" s="2" t="s">
        <v>44</v>
      </c>
      <c r="D66" s="2" t="s">
        <v>48</v>
      </c>
      <c r="E66" s="2">
        <f>CLDV!A74</f>
        <v>3</v>
      </c>
      <c r="F66" s="2">
        <f>CLDV!B74</f>
        <v>1</v>
      </c>
      <c r="G66" s="2">
        <f>CLDV!C74</f>
        <v>2</v>
      </c>
      <c r="H66" s="2">
        <f>CLDV!D74</f>
        <v>5</v>
      </c>
      <c r="I66" s="2">
        <f>CLDV!E74</f>
        <v>4</v>
      </c>
      <c r="J66" s="7">
        <f>DAOTAO!A71</f>
        <v>3</v>
      </c>
      <c r="K66" s="7">
        <f>DAOTAO!B71</f>
        <v>2</v>
      </c>
      <c r="L66" s="7">
        <f>DAOTAO!C71</f>
        <v>3</v>
      </c>
      <c r="M66" s="7">
        <f>DAOTAO!D71</f>
        <v>4</v>
      </c>
      <c r="N66" s="7">
        <f>DAOTAO!E71</f>
        <v>3</v>
      </c>
      <c r="O66" s="2">
        <f>VATCHAT!A74</f>
        <v>2</v>
      </c>
      <c r="P66" s="2">
        <f>VATCHAT!B74</f>
        <v>4</v>
      </c>
      <c r="Q66" s="2">
        <f>VATCHAT!C74</f>
        <v>2</v>
      </c>
      <c r="R66" s="2">
        <f>VATCHAT!D74</f>
        <v>3</v>
      </c>
      <c r="S66" s="2">
        <f>VATCHAT!E74</f>
        <v>4</v>
      </c>
      <c r="T66" s="2">
        <f>VATCHAT!F74</f>
        <v>3</v>
      </c>
      <c r="U66" s="7">
        <f>DICHVU!A74</f>
        <v>2</v>
      </c>
      <c r="V66" s="7">
        <f>DICHVU!B74</f>
        <v>3</v>
      </c>
      <c r="W66" s="7">
        <f>DICHVU!C74</f>
        <v>3</v>
      </c>
      <c r="X66" s="7">
        <f>DICHVU!D74</f>
        <v>4</v>
      </c>
      <c r="Y66" s="7">
        <f>DICHVU!E74</f>
        <v>2</v>
      </c>
      <c r="Z66" s="2">
        <f>GIANGVIEN!A73</f>
        <v>3</v>
      </c>
      <c r="AA66" s="2">
        <f>GIANGVIEN!B73</f>
        <v>4</v>
      </c>
      <c r="AB66" s="2">
        <f>GIANGVIEN!C73</f>
        <v>3</v>
      </c>
      <c r="AC66" s="2">
        <f>GIANGVIEN!D73</f>
        <v>4</v>
      </c>
      <c r="AD66" s="2">
        <f>GIANGVIEN!E73</f>
        <v>2</v>
      </c>
      <c r="AE66" s="2">
        <f>GIANGVIEN!F73</f>
        <v>4</v>
      </c>
      <c r="AF66" s="7">
        <f>PHIHOCTHUAT!A70</f>
        <v>3</v>
      </c>
      <c r="AG66" s="7">
        <f>PHIHOCTHUAT!B70</f>
        <v>2</v>
      </c>
      <c r="AH66" s="7">
        <f>PHIHOCTHUAT!C70</f>
        <v>3</v>
      </c>
      <c r="AI66" s="7">
        <f>PHIHOCTHUAT!D70</f>
        <v>2</v>
      </c>
      <c r="AJ66" s="7">
        <f>PHIHOCTHUAT!E70</f>
        <v>3</v>
      </c>
      <c r="AK66" s="7">
        <f>PHIHOCTHUAT!F70</f>
        <v>2</v>
      </c>
      <c r="AL66" s="24">
        <f t="shared" si="0"/>
        <v>3</v>
      </c>
      <c r="AM66" s="24">
        <f t="shared" si="1"/>
        <v>3</v>
      </c>
      <c r="AN66" s="24">
        <f t="shared" si="2"/>
        <v>3</v>
      </c>
      <c r="AO66" s="24">
        <f t="shared" si="3"/>
        <v>2.8</v>
      </c>
      <c r="AP66" s="24">
        <f t="shared" si="4"/>
        <v>3.3333333333333335</v>
      </c>
      <c r="AQ66" s="25">
        <f t="shared" si="5"/>
        <v>2.5</v>
      </c>
    </row>
    <row r="67" spans="1:43" ht="12.5" x14ac:dyDescent="0.25">
      <c r="A67" s="2" t="s">
        <v>39</v>
      </c>
      <c r="B67" s="2" t="s">
        <v>41</v>
      </c>
      <c r="C67" s="2" t="s">
        <v>45</v>
      </c>
      <c r="D67" s="2" t="s">
        <v>47</v>
      </c>
      <c r="E67" s="2">
        <f>CLDV!A75</f>
        <v>3</v>
      </c>
      <c r="F67" s="2">
        <f>CLDV!B75</f>
        <v>3</v>
      </c>
      <c r="G67" s="2">
        <f>CLDV!C75</f>
        <v>3</v>
      </c>
      <c r="H67" s="2">
        <f>CLDV!D75</f>
        <v>4</v>
      </c>
      <c r="I67" s="2">
        <f>CLDV!E75</f>
        <v>4</v>
      </c>
      <c r="J67" s="7">
        <f>DAOTAO!A72</f>
        <v>2</v>
      </c>
      <c r="K67" s="7">
        <f>DAOTAO!B72</f>
        <v>2</v>
      </c>
      <c r="L67" s="7">
        <f>DAOTAO!C72</f>
        <v>2</v>
      </c>
      <c r="M67" s="7">
        <f>DAOTAO!D72</f>
        <v>3</v>
      </c>
      <c r="N67" s="7">
        <f>DAOTAO!E72</f>
        <v>3</v>
      </c>
      <c r="O67" s="2">
        <f>VATCHAT!A75</f>
        <v>3</v>
      </c>
      <c r="P67" s="2">
        <f>VATCHAT!B75</f>
        <v>3</v>
      </c>
      <c r="Q67" s="2">
        <f>VATCHAT!C75</f>
        <v>4</v>
      </c>
      <c r="R67" s="2">
        <f>VATCHAT!D75</f>
        <v>4</v>
      </c>
      <c r="S67" s="2">
        <f>VATCHAT!E75</f>
        <v>2</v>
      </c>
      <c r="T67" s="2">
        <f>VATCHAT!F75</f>
        <v>2</v>
      </c>
      <c r="U67" s="7">
        <f>DICHVU!A75</f>
        <v>3</v>
      </c>
      <c r="V67" s="7">
        <f>DICHVU!B75</f>
        <v>3</v>
      </c>
      <c r="W67" s="7">
        <f>DICHVU!C75</f>
        <v>4</v>
      </c>
      <c r="X67" s="7">
        <f>DICHVU!D75</f>
        <v>3</v>
      </c>
      <c r="Y67" s="7">
        <f>DICHVU!E75</f>
        <v>1</v>
      </c>
      <c r="Z67" s="2">
        <f>GIANGVIEN!A74</f>
        <v>3</v>
      </c>
      <c r="AA67" s="2">
        <f>GIANGVIEN!B74</f>
        <v>4</v>
      </c>
      <c r="AB67" s="2">
        <f>GIANGVIEN!C74</f>
        <v>5</v>
      </c>
      <c r="AC67" s="2">
        <f>GIANGVIEN!D74</f>
        <v>3</v>
      </c>
      <c r="AD67" s="2">
        <f>GIANGVIEN!E74</f>
        <v>4</v>
      </c>
      <c r="AE67" s="2">
        <f>GIANGVIEN!F74</f>
        <v>3</v>
      </c>
      <c r="AF67" s="7">
        <f>PHIHOCTHUAT!A71</f>
        <v>3</v>
      </c>
      <c r="AG67" s="7">
        <f>PHIHOCTHUAT!B71</f>
        <v>3</v>
      </c>
      <c r="AH67" s="7">
        <f>PHIHOCTHUAT!C71</f>
        <v>2</v>
      </c>
      <c r="AI67" s="7">
        <f>PHIHOCTHUAT!D71</f>
        <v>2</v>
      </c>
      <c r="AJ67" s="7">
        <f>PHIHOCTHUAT!E71</f>
        <v>4</v>
      </c>
      <c r="AK67" s="7">
        <f>PHIHOCTHUAT!F71</f>
        <v>3</v>
      </c>
      <c r="AL67" s="24">
        <f t="shared" ref="AL67:AL130" si="6">AVERAGE(E67:I67)</f>
        <v>3.4</v>
      </c>
      <c r="AM67" s="24">
        <f t="shared" ref="AM67:AM130" si="7">AVERAGE(J67:N67)</f>
        <v>2.4</v>
      </c>
      <c r="AN67" s="24">
        <f t="shared" ref="AN67:AN130" si="8">AVERAGE(O67:T67)</f>
        <v>3</v>
      </c>
      <c r="AO67" s="24">
        <f t="shared" ref="AO67:AO130" si="9">AVERAGE(U67:Y67)</f>
        <v>2.8</v>
      </c>
      <c r="AP67" s="24">
        <f t="shared" ref="AP67:AP130" si="10">AVERAGE(Z67:AE67)</f>
        <v>3.6666666666666665</v>
      </c>
      <c r="AQ67" s="25">
        <f t="shared" ref="AQ67:AQ130" si="11">AVERAGE(AF67:AK67)</f>
        <v>2.8333333333333335</v>
      </c>
    </row>
    <row r="68" spans="1:43" ht="12.5" x14ac:dyDescent="0.25">
      <c r="A68" s="2" t="s">
        <v>38</v>
      </c>
      <c r="B68" s="2" t="s">
        <v>37</v>
      </c>
      <c r="C68" s="2" t="s">
        <v>46</v>
      </c>
      <c r="D68" s="2" t="s">
        <v>50</v>
      </c>
      <c r="E68" s="2">
        <f>CLDV!A76</f>
        <v>5</v>
      </c>
      <c r="F68" s="2">
        <f>CLDV!B76</f>
        <v>3</v>
      </c>
      <c r="G68" s="2">
        <f>CLDV!C76</f>
        <v>4</v>
      </c>
      <c r="H68" s="2">
        <f>CLDV!D76</f>
        <v>4</v>
      </c>
      <c r="I68" s="2">
        <f>CLDV!E76</f>
        <v>3</v>
      </c>
      <c r="J68" s="7">
        <f>DAOTAO!A73</f>
        <v>2</v>
      </c>
      <c r="K68" s="7">
        <f>DAOTAO!B73</f>
        <v>3</v>
      </c>
      <c r="L68" s="7">
        <f>DAOTAO!C73</f>
        <v>3</v>
      </c>
      <c r="M68" s="7">
        <f>DAOTAO!D73</f>
        <v>3</v>
      </c>
      <c r="N68" s="7">
        <f>DAOTAO!E73</f>
        <v>2</v>
      </c>
      <c r="O68" s="2">
        <f>VATCHAT!A76</f>
        <v>2</v>
      </c>
      <c r="P68" s="2">
        <f>VATCHAT!B76</f>
        <v>4</v>
      </c>
      <c r="Q68" s="2">
        <f>VATCHAT!C76</f>
        <v>2</v>
      </c>
      <c r="R68" s="2">
        <f>VATCHAT!D76</f>
        <v>4</v>
      </c>
      <c r="S68" s="2">
        <f>VATCHAT!E76</f>
        <v>4</v>
      </c>
      <c r="T68" s="2">
        <f>VATCHAT!F76</f>
        <v>3</v>
      </c>
      <c r="U68" s="7">
        <f>DICHVU!A76</f>
        <v>4</v>
      </c>
      <c r="V68" s="7">
        <f>DICHVU!B76</f>
        <v>3</v>
      </c>
      <c r="W68" s="7">
        <f>DICHVU!C76</f>
        <v>4</v>
      </c>
      <c r="X68" s="7">
        <f>DICHVU!D76</f>
        <v>3</v>
      </c>
      <c r="Y68" s="7">
        <f>DICHVU!E76</f>
        <v>4</v>
      </c>
      <c r="Z68" s="2">
        <f>GIANGVIEN!A75</f>
        <v>4</v>
      </c>
      <c r="AA68" s="2">
        <f>GIANGVIEN!B75</f>
        <v>3</v>
      </c>
      <c r="AB68" s="2">
        <f>GIANGVIEN!C75</f>
        <v>4</v>
      </c>
      <c r="AC68" s="2">
        <f>GIANGVIEN!D75</f>
        <v>3</v>
      </c>
      <c r="AD68" s="2">
        <f>GIANGVIEN!E75</f>
        <v>3</v>
      </c>
      <c r="AE68" s="2">
        <f>GIANGVIEN!F75</f>
        <v>3</v>
      </c>
      <c r="AF68" s="7">
        <f>PHIHOCTHUAT!A72</f>
        <v>3</v>
      </c>
      <c r="AG68" s="7">
        <f>PHIHOCTHUAT!B72</f>
        <v>2</v>
      </c>
      <c r="AH68" s="7">
        <f>PHIHOCTHUAT!C72</f>
        <v>2</v>
      </c>
      <c r="AI68" s="7">
        <f>PHIHOCTHUAT!D72</f>
        <v>3</v>
      </c>
      <c r="AJ68" s="7">
        <f>PHIHOCTHUAT!E72</f>
        <v>3</v>
      </c>
      <c r="AK68" s="7">
        <f>PHIHOCTHUAT!F72</f>
        <v>3</v>
      </c>
      <c r="AL68" s="24">
        <f t="shared" si="6"/>
        <v>3.8</v>
      </c>
      <c r="AM68" s="24">
        <f t="shared" si="7"/>
        <v>2.6</v>
      </c>
      <c r="AN68" s="24">
        <f t="shared" si="8"/>
        <v>3.1666666666666665</v>
      </c>
      <c r="AO68" s="24">
        <f t="shared" si="9"/>
        <v>3.6</v>
      </c>
      <c r="AP68" s="24">
        <f t="shared" si="10"/>
        <v>3.3333333333333335</v>
      </c>
      <c r="AQ68" s="25">
        <f t="shared" si="11"/>
        <v>2.6666666666666665</v>
      </c>
    </row>
    <row r="69" spans="1:43" ht="12.5" x14ac:dyDescent="0.25">
      <c r="A69" s="2" t="s">
        <v>39</v>
      </c>
      <c r="B69" s="2" t="s">
        <v>37</v>
      </c>
      <c r="C69" s="2" t="s">
        <v>44</v>
      </c>
      <c r="D69" s="2" t="s">
        <v>48</v>
      </c>
      <c r="E69" s="2">
        <f>CLDV!A77</f>
        <v>1</v>
      </c>
      <c r="F69" s="2">
        <f>CLDV!B77</f>
        <v>2</v>
      </c>
      <c r="G69" s="2">
        <f>CLDV!C77</f>
        <v>3</v>
      </c>
      <c r="H69" s="2">
        <f>CLDV!D77</f>
        <v>2</v>
      </c>
      <c r="I69" s="2">
        <f>CLDV!E77</f>
        <v>3</v>
      </c>
      <c r="J69" s="7">
        <f>DAOTAO!A74</f>
        <v>2</v>
      </c>
      <c r="K69" s="7">
        <f>DAOTAO!B74</f>
        <v>2</v>
      </c>
      <c r="L69" s="7">
        <f>DAOTAO!C74</f>
        <v>1</v>
      </c>
      <c r="M69" s="7">
        <f>DAOTAO!D74</f>
        <v>3</v>
      </c>
      <c r="N69" s="7">
        <f>DAOTAO!E74</f>
        <v>3</v>
      </c>
      <c r="O69" s="2">
        <f>VATCHAT!A77</f>
        <v>3</v>
      </c>
      <c r="P69" s="2">
        <f>VATCHAT!B77</f>
        <v>3</v>
      </c>
      <c r="Q69" s="2">
        <f>VATCHAT!C77</f>
        <v>4</v>
      </c>
      <c r="R69" s="2">
        <f>VATCHAT!D77</f>
        <v>3</v>
      </c>
      <c r="S69" s="2">
        <f>VATCHAT!E77</f>
        <v>4</v>
      </c>
      <c r="T69" s="2">
        <f>VATCHAT!F77</f>
        <v>3</v>
      </c>
      <c r="U69" s="7">
        <f>DICHVU!A77</f>
        <v>2</v>
      </c>
      <c r="V69" s="7">
        <f>DICHVU!B77</f>
        <v>3</v>
      </c>
      <c r="W69" s="7">
        <f>DICHVU!C77</f>
        <v>3</v>
      </c>
      <c r="X69" s="7">
        <f>DICHVU!D77</f>
        <v>3</v>
      </c>
      <c r="Y69" s="7">
        <f>DICHVU!E77</f>
        <v>3</v>
      </c>
      <c r="Z69" s="2">
        <f>GIANGVIEN!A76</f>
        <v>3</v>
      </c>
      <c r="AA69" s="2">
        <f>GIANGVIEN!B76</f>
        <v>3</v>
      </c>
      <c r="AB69" s="2">
        <f>GIANGVIEN!C76</f>
        <v>4</v>
      </c>
      <c r="AC69" s="2">
        <f>GIANGVIEN!D76</f>
        <v>4</v>
      </c>
      <c r="AD69" s="2">
        <f>GIANGVIEN!E76</f>
        <v>3</v>
      </c>
      <c r="AE69" s="2">
        <f>GIANGVIEN!F76</f>
        <v>2</v>
      </c>
      <c r="AF69" s="7">
        <f>PHIHOCTHUAT!A73</f>
        <v>2</v>
      </c>
      <c r="AG69" s="7">
        <f>PHIHOCTHUAT!B73</f>
        <v>2</v>
      </c>
      <c r="AH69" s="7">
        <f>PHIHOCTHUAT!C73</f>
        <v>3</v>
      </c>
      <c r="AI69" s="7">
        <f>PHIHOCTHUAT!D73</f>
        <v>3</v>
      </c>
      <c r="AJ69" s="7">
        <f>PHIHOCTHUAT!E73</f>
        <v>3</v>
      </c>
      <c r="AK69" s="7">
        <f>PHIHOCTHUAT!F73</f>
        <v>3</v>
      </c>
      <c r="AL69" s="24">
        <f t="shared" si="6"/>
        <v>2.2000000000000002</v>
      </c>
      <c r="AM69" s="24">
        <f t="shared" si="7"/>
        <v>2.2000000000000002</v>
      </c>
      <c r="AN69" s="24">
        <f t="shared" si="8"/>
        <v>3.3333333333333335</v>
      </c>
      <c r="AO69" s="24">
        <f t="shared" si="9"/>
        <v>2.8</v>
      </c>
      <c r="AP69" s="24">
        <f t="shared" si="10"/>
        <v>3.1666666666666665</v>
      </c>
      <c r="AQ69" s="25">
        <f t="shared" si="11"/>
        <v>2.6666666666666665</v>
      </c>
    </row>
    <row r="70" spans="1:43" ht="12.5" x14ac:dyDescent="0.25">
      <c r="A70" s="2" t="s">
        <v>39</v>
      </c>
      <c r="B70" s="2" t="s">
        <v>40</v>
      </c>
      <c r="C70" s="2" t="s">
        <v>46</v>
      </c>
      <c r="D70" s="2" t="s">
        <v>48</v>
      </c>
      <c r="E70" s="2">
        <f>CLDV!A78</f>
        <v>1</v>
      </c>
      <c r="F70" s="2">
        <f>CLDV!B78</f>
        <v>2</v>
      </c>
      <c r="G70" s="2">
        <f>CLDV!C78</f>
        <v>2</v>
      </c>
      <c r="H70" s="2">
        <f>CLDV!D78</f>
        <v>2</v>
      </c>
      <c r="I70" s="2">
        <f>CLDV!E78</f>
        <v>1</v>
      </c>
      <c r="J70" s="7">
        <f>DAOTAO!A75</f>
        <v>4</v>
      </c>
      <c r="K70" s="7">
        <f>DAOTAO!B75</f>
        <v>3</v>
      </c>
      <c r="L70" s="7">
        <f>DAOTAO!C75</f>
        <v>4</v>
      </c>
      <c r="M70" s="7">
        <f>DAOTAO!D75</f>
        <v>4</v>
      </c>
      <c r="N70" s="7">
        <f>DAOTAO!E75</f>
        <v>3</v>
      </c>
      <c r="O70" s="2">
        <f>VATCHAT!A78</f>
        <v>4</v>
      </c>
      <c r="P70" s="2">
        <f>VATCHAT!B78</f>
        <v>3</v>
      </c>
      <c r="Q70" s="2">
        <f>VATCHAT!C78</f>
        <v>4</v>
      </c>
      <c r="R70" s="2">
        <f>VATCHAT!D78</f>
        <v>4</v>
      </c>
      <c r="S70" s="2">
        <f>VATCHAT!E78</f>
        <v>4</v>
      </c>
      <c r="T70" s="2">
        <f>VATCHAT!F78</f>
        <v>3</v>
      </c>
      <c r="U70" s="7">
        <f>DICHVU!A78</f>
        <v>1</v>
      </c>
      <c r="V70" s="7">
        <f>DICHVU!B78</f>
        <v>2</v>
      </c>
      <c r="W70" s="7">
        <f>DICHVU!C78</f>
        <v>2</v>
      </c>
      <c r="X70" s="7">
        <f>DICHVU!D78</f>
        <v>3</v>
      </c>
      <c r="Y70" s="7">
        <f>DICHVU!E78</f>
        <v>2</v>
      </c>
      <c r="Z70" s="2">
        <f>GIANGVIEN!A77</f>
        <v>5</v>
      </c>
      <c r="AA70" s="2">
        <f>GIANGVIEN!B77</f>
        <v>3</v>
      </c>
      <c r="AB70" s="2">
        <f>GIANGVIEN!C77</f>
        <v>4</v>
      </c>
      <c r="AC70" s="2">
        <f>GIANGVIEN!D77</f>
        <v>4</v>
      </c>
      <c r="AD70" s="2">
        <f>GIANGVIEN!E77</f>
        <v>3</v>
      </c>
      <c r="AE70" s="2">
        <f>GIANGVIEN!F77</f>
        <v>5</v>
      </c>
      <c r="AF70" s="7">
        <f>PHIHOCTHUAT!A74</f>
        <v>1</v>
      </c>
      <c r="AG70" s="7">
        <f>PHIHOCTHUAT!B74</f>
        <v>1</v>
      </c>
      <c r="AH70" s="7">
        <f>PHIHOCTHUAT!C74</f>
        <v>1</v>
      </c>
      <c r="AI70" s="7">
        <f>PHIHOCTHUAT!D74</f>
        <v>1</v>
      </c>
      <c r="AJ70" s="7">
        <f>PHIHOCTHUAT!E74</f>
        <v>1</v>
      </c>
      <c r="AK70" s="7">
        <f>PHIHOCTHUAT!F74</f>
        <v>1</v>
      </c>
      <c r="AL70" s="24">
        <f t="shared" si="6"/>
        <v>1.6</v>
      </c>
      <c r="AM70" s="24">
        <f t="shared" si="7"/>
        <v>3.6</v>
      </c>
      <c r="AN70" s="24">
        <f t="shared" si="8"/>
        <v>3.6666666666666665</v>
      </c>
      <c r="AO70" s="24">
        <f t="shared" si="9"/>
        <v>2</v>
      </c>
      <c r="AP70" s="24">
        <f t="shared" si="10"/>
        <v>4</v>
      </c>
      <c r="AQ70" s="25">
        <f t="shared" si="11"/>
        <v>1</v>
      </c>
    </row>
    <row r="71" spans="1:43" ht="12.5" x14ac:dyDescent="0.25">
      <c r="A71" s="2" t="s">
        <v>39</v>
      </c>
      <c r="B71" s="2" t="s">
        <v>36</v>
      </c>
      <c r="C71" s="2" t="s">
        <v>44</v>
      </c>
      <c r="D71" s="2" t="s">
        <v>47</v>
      </c>
      <c r="E71" s="2">
        <f>CLDV!A79</f>
        <v>3</v>
      </c>
      <c r="F71" s="2">
        <f>CLDV!B79</f>
        <v>4</v>
      </c>
      <c r="G71" s="2">
        <f>CLDV!C79</f>
        <v>4</v>
      </c>
      <c r="H71" s="2">
        <f>CLDV!D79</f>
        <v>3</v>
      </c>
      <c r="I71" s="2">
        <f>CLDV!E79</f>
        <v>3</v>
      </c>
      <c r="J71" s="7">
        <f>DAOTAO!A76</f>
        <v>3</v>
      </c>
      <c r="K71" s="7">
        <f>DAOTAO!B76</f>
        <v>4</v>
      </c>
      <c r="L71" s="7">
        <f>DAOTAO!C76</f>
        <v>3</v>
      </c>
      <c r="M71" s="7">
        <f>DAOTAO!D76</f>
        <v>4</v>
      </c>
      <c r="N71" s="7">
        <f>DAOTAO!E76</f>
        <v>5</v>
      </c>
      <c r="O71" s="2">
        <f>VATCHAT!A79</f>
        <v>3</v>
      </c>
      <c r="P71" s="2">
        <f>VATCHAT!B79</f>
        <v>3</v>
      </c>
      <c r="Q71" s="2">
        <f>VATCHAT!C79</f>
        <v>2</v>
      </c>
      <c r="R71" s="2">
        <f>VATCHAT!D79</f>
        <v>3</v>
      </c>
      <c r="S71" s="2">
        <f>VATCHAT!E79</f>
        <v>2</v>
      </c>
      <c r="T71" s="2">
        <f>VATCHAT!F79</f>
        <v>3</v>
      </c>
      <c r="U71" s="7">
        <f>DICHVU!A79</f>
        <v>2</v>
      </c>
      <c r="V71" s="7">
        <f>DICHVU!B79</f>
        <v>2</v>
      </c>
      <c r="W71" s="7">
        <f>DICHVU!C79</f>
        <v>3</v>
      </c>
      <c r="X71" s="7">
        <f>DICHVU!D79</f>
        <v>3</v>
      </c>
      <c r="Y71" s="7">
        <f>DICHVU!E79</f>
        <v>3</v>
      </c>
      <c r="Z71" s="2">
        <f>GIANGVIEN!A78</f>
        <v>2</v>
      </c>
      <c r="AA71" s="2">
        <f>GIANGVIEN!B78</f>
        <v>4</v>
      </c>
      <c r="AB71" s="2">
        <f>GIANGVIEN!C78</f>
        <v>2</v>
      </c>
      <c r="AC71" s="2">
        <f>GIANGVIEN!D78</f>
        <v>3</v>
      </c>
      <c r="AD71" s="2">
        <f>GIANGVIEN!E78</f>
        <v>2</v>
      </c>
      <c r="AE71" s="2">
        <f>GIANGVIEN!F78</f>
        <v>5</v>
      </c>
      <c r="AF71" s="7">
        <f>PHIHOCTHUAT!A75</f>
        <v>3</v>
      </c>
      <c r="AG71" s="7">
        <f>PHIHOCTHUAT!B75</f>
        <v>2</v>
      </c>
      <c r="AH71" s="7">
        <f>PHIHOCTHUAT!C75</f>
        <v>2</v>
      </c>
      <c r="AI71" s="7">
        <f>PHIHOCTHUAT!D75</f>
        <v>3</v>
      </c>
      <c r="AJ71" s="7">
        <f>PHIHOCTHUAT!E75</f>
        <v>2</v>
      </c>
      <c r="AK71" s="7">
        <f>PHIHOCTHUAT!F75</f>
        <v>3</v>
      </c>
      <c r="AL71" s="24">
        <f t="shared" si="6"/>
        <v>3.4</v>
      </c>
      <c r="AM71" s="24">
        <f t="shared" si="7"/>
        <v>3.8</v>
      </c>
      <c r="AN71" s="24">
        <f t="shared" si="8"/>
        <v>2.6666666666666665</v>
      </c>
      <c r="AO71" s="24">
        <f t="shared" si="9"/>
        <v>2.6</v>
      </c>
      <c r="AP71" s="24">
        <f t="shared" si="10"/>
        <v>3</v>
      </c>
      <c r="AQ71" s="25">
        <f t="shared" si="11"/>
        <v>2.5</v>
      </c>
    </row>
    <row r="72" spans="1:43" ht="12.5" x14ac:dyDescent="0.25">
      <c r="A72" s="2" t="s">
        <v>39</v>
      </c>
      <c r="B72" s="2" t="s">
        <v>40</v>
      </c>
      <c r="C72" s="2" t="s">
        <v>43</v>
      </c>
      <c r="D72" s="2" t="s">
        <v>50</v>
      </c>
      <c r="E72" s="2">
        <f>CLDV!A80</f>
        <v>3</v>
      </c>
      <c r="F72" s="2">
        <f>CLDV!B80</f>
        <v>2</v>
      </c>
      <c r="G72" s="2">
        <f>CLDV!C80</f>
        <v>3</v>
      </c>
      <c r="H72" s="2">
        <f>CLDV!D80</f>
        <v>2</v>
      </c>
      <c r="I72" s="2">
        <f>CLDV!E80</f>
        <v>2</v>
      </c>
      <c r="J72" s="7">
        <f>DAOTAO!A77</f>
        <v>3</v>
      </c>
      <c r="K72" s="7">
        <f>DAOTAO!B77</f>
        <v>2</v>
      </c>
      <c r="L72" s="7">
        <f>DAOTAO!C77</f>
        <v>3</v>
      </c>
      <c r="M72" s="7">
        <f>DAOTAO!D77</f>
        <v>3</v>
      </c>
      <c r="N72" s="7">
        <f>DAOTAO!E77</f>
        <v>3</v>
      </c>
      <c r="O72" s="2">
        <f>VATCHAT!A80</f>
        <v>2</v>
      </c>
      <c r="P72" s="2">
        <f>VATCHAT!B80</f>
        <v>3</v>
      </c>
      <c r="Q72" s="2">
        <f>VATCHAT!C80</f>
        <v>2</v>
      </c>
      <c r="R72" s="2">
        <f>VATCHAT!D80</f>
        <v>1</v>
      </c>
      <c r="S72" s="2">
        <f>VATCHAT!E80</f>
        <v>2</v>
      </c>
      <c r="T72" s="2">
        <f>VATCHAT!F80</f>
        <v>3</v>
      </c>
      <c r="U72" s="7">
        <f>DICHVU!A80</f>
        <v>4</v>
      </c>
      <c r="V72" s="7">
        <f>DICHVU!B80</f>
        <v>3</v>
      </c>
      <c r="W72" s="7">
        <f>DICHVU!C80</f>
        <v>4</v>
      </c>
      <c r="X72" s="7">
        <f>DICHVU!D80</f>
        <v>3</v>
      </c>
      <c r="Y72" s="7">
        <f>DICHVU!E80</f>
        <v>3</v>
      </c>
      <c r="Z72" s="2">
        <f>GIANGVIEN!A79</f>
        <v>2</v>
      </c>
      <c r="AA72" s="2">
        <f>GIANGVIEN!B79</f>
        <v>1</v>
      </c>
      <c r="AB72" s="2">
        <f>GIANGVIEN!C79</f>
        <v>2</v>
      </c>
      <c r="AC72" s="2">
        <f>GIANGVIEN!D79</f>
        <v>3</v>
      </c>
      <c r="AD72" s="2">
        <f>GIANGVIEN!E79</f>
        <v>2</v>
      </c>
      <c r="AE72" s="2">
        <f>GIANGVIEN!F79</f>
        <v>2</v>
      </c>
      <c r="AF72" s="7">
        <f>PHIHOCTHUAT!A76</f>
        <v>3</v>
      </c>
      <c r="AG72" s="7">
        <f>PHIHOCTHUAT!B76</f>
        <v>2</v>
      </c>
      <c r="AH72" s="7">
        <f>PHIHOCTHUAT!C76</f>
        <v>2</v>
      </c>
      <c r="AI72" s="7">
        <f>PHIHOCTHUAT!D76</f>
        <v>3</v>
      </c>
      <c r="AJ72" s="7">
        <f>PHIHOCTHUAT!E76</f>
        <v>3</v>
      </c>
      <c r="AK72" s="7">
        <f>PHIHOCTHUAT!F76</f>
        <v>1</v>
      </c>
      <c r="AL72" s="24">
        <f t="shared" si="6"/>
        <v>2.4</v>
      </c>
      <c r="AM72" s="24">
        <f t="shared" si="7"/>
        <v>2.8</v>
      </c>
      <c r="AN72" s="24">
        <f t="shared" si="8"/>
        <v>2.1666666666666665</v>
      </c>
      <c r="AO72" s="24">
        <f t="shared" si="9"/>
        <v>3.4</v>
      </c>
      <c r="AP72" s="24">
        <f t="shared" si="10"/>
        <v>2</v>
      </c>
      <c r="AQ72" s="25">
        <f t="shared" si="11"/>
        <v>2.3333333333333335</v>
      </c>
    </row>
    <row r="73" spans="1:43" ht="12.5" x14ac:dyDescent="0.25">
      <c r="A73" s="2" t="s">
        <v>38</v>
      </c>
      <c r="B73" s="2" t="s">
        <v>37</v>
      </c>
      <c r="C73" s="2" t="s">
        <v>43</v>
      </c>
      <c r="D73" s="2" t="s">
        <v>50</v>
      </c>
      <c r="E73" s="2">
        <f>CLDV!A81</f>
        <v>3</v>
      </c>
      <c r="F73" s="2">
        <f>CLDV!B81</f>
        <v>4</v>
      </c>
      <c r="G73" s="2">
        <f>CLDV!C81</f>
        <v>3</v>
      </c>
      <c r="H73" s="2">
        <f>CLDV!D81</f>
        <v>4</v>
      </c>
      <c r="I73" s="2">
        <f>CLDV!E81</f>
        <v>4</v>
      </c>
      <c r="J73" s="7">
        <f>DAOTAO!A78</f>
        <v>4</v>
      </c>
      <c r="K73" s="7">
        <f>DAOTAO!B78</f>
        <v>4</v>
      </c>
      <c r="L73" s="7">
        <f>DAOTAO!C78</f>
        <v>4</v>
      </c>
      <c r="M73" s="7">
        <f>DAOTAO!D78</f>
        <v>5</v>
      </c>
      <c r="N73" s="7">
        <f>DAOTAO!E78</f>
        <v>4</v>
      </c>
      <c r="O73" s="2">
        <f>VATCHAT!A81</f>
        <v>4</v>
      </c>
      <c r="P73" s="2">
        <f>VATCHAT!B81</f>
        <v>4</v>
      </c>
      <c r="Q73" s="2">
        <f>VATCHAT!C81</f>
        <v>3</v>
      </c>
      <c r="R73" s="2">
        <f>VATCHAT!D81</f>
        <v>3</v>
      </c>
      <c r="S73" s="2">
        <f>VATCHAT!E81</f>
        <v>4</v>
      </c>
      <c r="T73" s="2">
        <f>VATCHAT!F81</f>
        <v>4</v>
      </c>
      <c r="U73" s="7">
        <f>DICHVU!A81</f>
        <v>3</v>
      </c>
      <c r="V73" s="7">
        <f>DICHVU!B81</f>
        <v>4</v>
      </c>
      <c r="W73" s="7">
        <f>DICHVU!C81</f>
        <v>3</v>
      </c>
      <c r="X73" s="7">
        <f>DICHVU!D81</f>
        <v>4</v>
      </c>
      <c r="Y73" s="7">
        <f>DICHVU!E81</f>
        <v>3</v>
      </c>
      <c r="Z73" s="2">
        <f>GIANGVIEN!A80</f>
        <v>3</v>
      </c>
      <c r="AA73" s="2">
        <f>GIANGVIEN!B80</f>
        <v>3</v>
      </c>
      <c r="AB73" s="2">
        <f>GIANGVIEN!C80</f>
        <v>3</v>
      </c>
      <c r="AC73" s="2">
        <f>GIANGVIEN!D80</f>
        <v>2</v>
      </c>
      <c r="AD73" s="2">
        <f>GIANGVIEN!E80</f>
        <v>4</v>
      </c>
      <c r="AE73" s="2">
        <f>GIANGVIEN!F80</f>
        <v>4</v>
      </c>
      <c r="AF73" s="7">
        <f>PHIHOCTHUAT!A77</f>
        <v>4</v>
      </c>
      <c r="AG73" s="7">
        <f>PHIHOCTHUAT!B77</f>
        <v>4</v>
      </c>
      <c r="AH73" s="7">
        <f>PHIHOCTHUAT!C77</f>
        <v>4</v>
      </c>
      <c r="AI73" s="7">
        <f>PHIHOCTHUAT!D77</f>
        <v>5</v>
      </c>
      <c r="AJ73" s="7">
        <f>PHIHOCTHUAT!E77</f>
        <v>3</v>
      </c>
      <c r="AK73" s="7">
        <f>PHIHOCTHUAT!F77</f>
        <v>3</v>
      </c>
      <c r="AL73" s="24">
        <f t="shared" si="6"/>
        <v>3.6</v>
      </c>
      <c r="AM73" s="24">
        <f t="shared" si="7"/>
        <v>4.2</v>
      </c>
      <c r="AN73" s="24">
        <f t="shared" si="8"/>
        <v>3.6666666666666665</v>
      </c>
      <c r="AO73" s="24">
        <f t="shared" si="9"/>
        <v>3.4</v>
      </c>
      <c r="AP73" s="24">
        <f t="shared" si="10"/>
        <v>3.1666666666666665</v>
      </c>
      <c r="AQ73" s="25">
        <f t="shared" si="11"/>
        <v>3.8333333333333335</v>
      </c>
    </row>
    <row r="74" spans="1:43" ht="12.5" x14ac:dyDescent="0.25">
      <c r="A74" s="2" t="s">
        <v>39</v>
      </c>
      <c r="B74" s="2" t="s">
        <v>40</v>
      </c>
      <c r="C74" s="2" t="s">
        <v>44</v>
      </c>
      <c r="D74" s="2" t="s">
        <v>50</v>
      </c>
      <c r="E74" s="2">
        <f>CLDV!A82</f>
        <v>1</v>
      </c>
      <c r="F74" s="2">
        <f>CLDV!B82</f>
        <v>2</v>
      </c>
      <c r="G74" s="2">
        <f>CLDV!C82</f>
        <v>2</v>
      </c>
      <c r="H74" s="2">
        <f>CLDV!D82</f>
        <v>1</v>
      </c>
      <c r="I74" s="2">
        <f>CLDV!E82</f>
        <v>2</v>
      </c>
      <c r="J74" s="7">
        <f>DAOTAO!A79</f>
        <v>2</v>
      </c>
      <c r="K74" s="7">
        <f>DAOTAO!B79</f>
        <v>3</v>
      </c>
      <c r="L74" s="7">
        <f>DAOTAO!C79</f>
        <v>4</v>
      </c>
      <c r="M74" s="7">
        <f>DAOTAO!D79</f>
        <v>3</v>
      </c>
      <c r="N74" s="7">
        <f>DAOTAO!E79</f>
        <v>3</v>
      </c>
      <c r="O74" s="2">
        <f>VATCHAT!A82</f>
        <v>4</v>
      </c>
      <c r="P74" s="2">
        <f>VATCHAT!B82</f>
        <v>2</v>
      </c>
      <c r="Q74" s="2">
        <f>VATCHAT!C82</f>
        <v>4</v>
      </c>
      <c r="R74" s="2">
        <f>VATCHAT!D82</f>
        <v>3</v>
      </c>
      <c r="S74" s="2">
        <f>VATCHAT!E82</f>
        <v>4</v>
      </c>
      <c r="T74" s="2">
        <f>VATCHAT!F82</f>
        <v>2</v>
      </c>
      <c r="U74" s="7">
        <f>DICHVU!A82</f>
        <v>2</v>
      </c>
      <c r="V74" s="7">
        <f>DICHVU!B82</f>
        <v>3</v>
      </c>
      <c r="W74" s="7">
        <f>DICHVU!C82</f>
        <v>4</v>
      </c>
      <c r="X74" s="7">
        <f>DICHVU!D82</f>
        <v>4</v>
      </c>
      <c r="Y74" s="7">
        <f>DICHVU!E82</f>
        <v>5</v>
      </c>
      <c r="Z74" s="2">
        <f>GIANGVIEN!A81</f>
        <v>1</v>
      </c>
      <c r="AA74" s="2">
        <f>GIANGVIEN!B81</f>
        <v>1</v>
      </c>
      <c r="AB74" s="2">
        <f>GIANGVIEN!C81</f>
        <v>1</v>
      </c>
      <c r="AC74" s="2">
        <f>GIANGVIEN!D81</f>
        <v>2</v>
      </c>
      <c r="AD74" s="2">
        <f>GIANGVIEN!E81</f>
        <v>1</v>
      </c>
      <c r="AE74" s="2">
        <f>GIANGVIEN!F81</f>
        <v>2</v>
      </c>
      <c r="AF74" s="7">
        <f>PHIHOCTHUAT!A78</f>
        <v>1</v>
      </c>
      <c r="AG74" s="7">
        <f>PHIHOCTHUAT!B78</f>
        <v>2</v>
      </c>
      <c r="AH74" s="7">
        <f>PHIHOCTHUAT!C78</f>
        <v>2</v>
      </c>
      <c r="AI74" s="7">
        <f>PHIHOCTHUAT!D78</f>
        <v>2</v>
      </c>
      <c r="AJ74" s="7">
        <f>PHIHOCTHUAT!E78</f>
        <v>1</v>
      </c>
      <c r="AK74" s="7">
        <f>PHIHOCTHUAT!F78</f>
        <v>2</v>
      </c>
      <c r="AL74" s="24">
        <f t="shared" si="6"/>
        <v>1.6</v>
      </c>
      <c r="AM74" s="24">
        <f t="shared" si="7"/>
        <v>3</v>
      </c>
      <c r="AN74" s="24">
        <f t="shared" si="8"/>
        <v>3.1666666666666665</v>
      </c>
      <c r="AO74" s="24">
        <f t="shared" si="9"/>
        <v>3.6</v>
      </c>
      <c r="AP74" s="24">
        <f t="shared" si="10"/>
        <v>1.3333333333333333</v>
      </c>
      <c r="AQ74" s="25">
        <f t="shared" si="11"/>
        <v>1.6666666666666667</v>
      </c>
    </row>
    <row r="75" spans="1:43" ht="12.5" x14ac:dyDescent="0.25">
      <c r="A75" s="2" t="s">
        <v>38</v>
      </c>
      <c r="B75" s="2" t="s">
        <v>42</v>
      </c>
      <c r="C75" s="2" t="s">
        <v>45</v>
      </c>
      <c r="D75" s="2" t="s">
        <v>50</v>
      </c>
      <c r="E75" s="2">
        <f>CLDV!A83</f>
        <v>3</v>
      </c>
      <c r="F75" s="2">
        <f>CLDV!B83</f>
        <v>4</v>
      </c>
      <c r="G75" s="2">
        <f>CLDV!C83</f>
        <v>3</v>
      </c>
      <c r="H75" s="2">
        <f>CLDV!D83</f>
        <v>4</v>
      </c>
      <c r="I75" s="2">
        <f>CLDV!E83</f>
        <v>4</v>
      </c>
      <c r="J75" s="7">
        <f>DAOTAO!A80</f>
        <v>2</v>
      </c>
      <c r="K75" s="7">
        <f>DAOTAO!B80</f>
        <v>3</v>
      </c>
      <c r="L75" s="7">
        <f>DAOTAO!C80</f>
        <v>3</v>
      </c>
      <c r="M75" s="7">
        <f>DAOTAO!D80</f>
        <v>2</v>
      </c>
      <c r="N75" s="7">
        <f>DAOTAO!E80</f>
        <v>2</v>
      </c>
      <c r="O75" s="2">
        <f>VATCHAT!A83</f>
        <v>4</v>
      </c>
      <c r="P75" s="2">
        <f>VATCHAT!B83</f>
        <v>4</v>
      </c>
      <c r="Q75" s="2">
        <f>VATCHAT!C83</f>
        <v>3</v>
      </c>
      <c r="R75" s="2">
        <f>VATCHAT!D83</f>
        <v>2</v>
      </c>
      <c r="S75" s="2">
        <f>VATCHAT!E83</f>
        <v>4</v>
      </c>
      <c r="T75" s="2">
        <f>VATCHAT!F83</f>
        <v>3</v>
      </c>
      <c r="U75" s="7">
        <f>DICHVU!A83</f>
        <v>4</v>
      </c>
      <c r="V75" s="7">
        <f>DICHVU!B83</f>
        <v>3</v>
      </c>
      <c r="W75" s="7">
        <f>DICHVU!C83</f>
        <v>4</v>
      </c>
      <c r="X75" s="7">
        <f>DICHVU!D83</f>
        <v>3</v>
      </c>
      <c r="Y75" s="7">
        <f>DICHVU!E83</f>
        <v>4</v>
      </c>
      <c r="Z75" s="2">
        <f>GIANGVIEN!A82</f>
        <v>2</v>
      </c>
      <c r="AA75" s="2">
        <f>GIANGVIEN!B82</f>
        <v>3</v>
      </c>
      <c r="AB75" s="2">
        <f>GIANGVIEN!C82</f>
        <v>2</v>
      </c>
      <c r="AC75" s="2">
        <f>GIANGVIEN!D82</f>
        <v>3</v>
      </c>
      <c r="AD75" s="2">
        <f>GIANGVIEN!E82</f>
        <v>2</v>
      </c>
      <c r="AE75" s="2">
        <f>GIANGVIEN!F82</f>
        <v>2</v>
      </c>
      <c r="AF75" s="7">
        <f>PHIHOCTHUAT!A79</f>
        <v>2</v>
      </c>
      <c r="AG75" s="7">
        <f>PHIHOCTHUAT!B79</f>
        <v>2</v>
      </c>
      <c r="AH75" s="7">
        <f>PHIHOCTHUAT!C79</f>
        <v>3</v>
      </c>
      <c r="AI75" s="7">
        <f>PHIHOCTHUAT!D79</f>
        <v>3</v>
      </c>
      <c r="AJ75" s="7">
        <f>PHIHOCTHUAT!E79</f>
        <v>2</v>
      </c>
      <c r="AK75" s="7">
        <f>PHIHOCTHUAT!F79</f>
        <v>3</v>
      </c>
      <c r="AL75" s="24">
        <f t="shared" si="6"/>
        <v>3.6</v>
      </c>
      <c r="AM75" s="24">
        <f t="shared" si="7"/>
        <v>2.4</v>
      </c>
      <c r="AN75" s="24">
        <f t="shared" si="8"/>
        <v>3.3333333333333335</v>
      </c>
      <c r="AO75" s="24">
        <f t="shared" si="9"/>
        <v>3.6</v>
      </c>
      <c r="AP75" s="24">
        <f t="shared" si="10"/>
        <v>2.3333333333333335</v>
      </c>
      <c r="AQ75" s="25">
        <f t="shared" si="11"/>
        <v>2.5</v>
      </c>
    </row>
    <row r="76" spans="1:43" ht="12.5" x14ac:dyDescent="0.25">
      <c r="A76" s="2" t="s">
        <v>39</v>
      </c>
      <c r="B76" s="2" t="s">
        <v>40</v>
      </c>
      <c r="C76" s="2" t="s">
        <v>43</v>
      </c>
      <c r="D76" s="2" t="s">
        <v>48</v>
      </c>
      <c r="E76" s="2">
        <f>CLDV!A84</f>
        <v>4</v>
      </c>
      <c r="F76" s="2">
        <f>CLDV!B84</f>
        <v>3</v>
      </c>
      <c r="G76" s="2">
        <f>CLDV!C84</f>
        <v>3</v>
      </c>
      <c r="H76" s="2">
        <f>CLDV!D84</f>
        <v>2</v>
      </c>
      <c r="I76" s="2">
        <f>CLDV!E84</f>
        <v>3</v>
      </c>
      <c r="J76" s="7">
        <f>DAOTAO!A81</f>
        <v>3</v>
      </c>
      <c r="K76" s="7">
        <f>DAOTAO!B81</f>
        <v>2</v>
      </c>
      <c r="L76" s="7">
        <f>DAOTAO!C81</f>
        <v>4</v>
      </c>
      <c r="M76" s="7">
        <f>DAOTAO!D81</f>
        <v>3</v>
      </c>
      <c r="N76" s="7">
        <f>DAOTAO!E81</f>
        <v>3</v>
      </c>
      <c r="O76" s="2">
        <f>VATCHAT!A84</f>
        <v>4</v>
      </c>
      <c r="P76" s="2">
        <f>VATCHAT!B84</f>
        <v>4</v>
      </c>
      <c r="Q76" s="2">
        <f>VATCHAT!C84</f>
        <v>4</v>
      </c>
      <c r="R76" s="2">
        <f>VATCHAT!D84</f>
        <v>5</v>
      </c>
      <c r="S76" s="2">
        <f>VATCHAT!E84</f>
        <v>3</v>
      </c>
      <c r="T76" s="2">
        <f>VATCHAT!F84</f>
        <v>4</v>
      </c>
      <c r="U76" s="7">
        <f>DICHVU!A84</f>
        <v>3</v>
      </c>
      <c r="V76" s="7">
        <f>DICHVU!B84</f>
        <v>3</v>
      </c>
      <c r="W76" s="7">
        <f>DICHVU!C84</f>
        <v>3</v>
      </c>
      <c r="X76" s="7">
        <f>DICHVU!D84</f>
        <v>2</v>
      </c>
      <c r="Y76" s="7">
        <f>DICHVU!E84</f>
        <v>2</v>
      </c>
      <c r="Z76" s="2">
        <f>GIANGVIEN!A83</f>
        <v>1</v>
      </c>
      <c r="AA76" s="2">
        <f>GIANGVIEN!B83</f>
        <v>2</v>
      </c>
      <c r="AB76" s="2">
        <f>GIANGVIEN!C83</f>
        <v>2</v>
      </c>
      <c r="AC76" s="2">
        <f>GIANGVIEN!D83</f>
        <v>1</v>
      </c>
      <c r="AD76" s="2">
        <f>GIANGVIEN!E83</f>
        <v>2</v>
      </c>
      <c r="AE76" s="2">
        <f>GIANGVIEN!F83</f>
        <v>2</v>
      </c>
      <c r="AF76" s="7">
        <f>PHIHOCTHUAT!A80</f>
        <v>4</v>
      </c>
      <c r="AG76" s="7">
        <f>PHIHOCTHUAT!B80</f>
        <v>3</v>
      </c>
      <c r="AH76" s="7">
        <f>PHIHOCTHUAT!C80</f>
        <v>4</v>
      </c>
      <c r="AI76" s="7">
        <f>PHIHOCTHUAT!D80</f>
        <v>3</v>
      </c>
      <c r="AJ76" s="7">
        <f>PHIHOCTHUAT!E80</f>
        <v>4</v>
      </c>
      <c r="AK76" s="7">
        <f>PHIHOCTHUAT!F80</f>
        <v>3</v>
      </c>
      <c r="AL76" s="24">
        <f t="shared" si="6"/>
        <v>3</v>
      </c>
      <c r="AM76" s="24">
        <f t="shared" si="7"/>
        <v>3</v>
      </c>
      <c r="AN76" s="24">
        <f t="shared" si="8"/>
        <v>4</v>
      </c>
      <c r="AO76" s="24">
        <f t="shared" si="9"/>
        <v>2.6</v>
      </c>
      <c r="AP76" s="24">
        <f t="shared" si="10"/>
        <v>1.6666666666666667</v>
      </c>
      <c r="AQ76" s="25">
        <f t="shared" si="11"/>
        <v>3.5</v>
      </c>
    </row>
    <row r="77" spans="1:43" ht="12.5" x14ac:dyDescent="0.25">
      <c r="A77" s="2" t="s">
        <v>39</v>
      </c>
      <c r="B77" s="2" t="s">
        <v>36</v>
      </c>
      <c r="C77" s="2" t="s">
        <v>43</v>
      </c>
      <c r="D77" s="2" t="s">
        <v>50</v>
      </c>
      <c r="E77" s="2">
        <f>CLDV!A85</f>
        <v>3</v>
      </c>
      <c r="F77" s="2">
        <f>CLDV!B85</f>
        <v>2</v>
      </c>
      <c r="G77" s="2">
        <f>CLDV!C85</f>
        <v>4</v>
      </c>
      <c r="H77" s="2">
        <f>CLDV!D85</f>
        <v>2</v>
      </c>
      <c r="I77" s="2">
        <f>CLDV!E85</f>
        <v>2</v>
      </c>
      <c r="J77" s="7">
        <f>DAOTAO!A82</f>
        <v>4</v>
      </c>
      <c r="K77" s="7">
        <f>DAOTAO!B82</f>
        <v>4</v>
      </c>
      <c r="L77" s="7">
        <f>DAOTAO!C82</f>
        <v>4</v>
      </c>
      <c r="M77" s="7">
        <f>DAOTAO!D82</f>
        <v>5</v>
      </c>
      <c r="N77" s="7">
        <f>DAOTAO!E82</f>
        <v>4</v>
      </c>
      <c r="O77" s="2">
        <f>VATCHAT!A85</f>
        <v>2</v>
      </c>
      <c r="P77" s="2">
        <f>VATCHAT!B85</f>
        <v>2</v>
      </c>
      <c r="Q77" s="2">
        <f>VATCHAT!C85</f>
        <v>3</v>
      </c>
      <c r="R77" s="2">
        <f>VATCHAT!D85</f>
        <v>2</v>
      </c>
      <c r="S77" s="2">
        <f>VATCHAT!E85</f>
        <v>3</v>
      </c>
      <c r="T77" s="2">
        <f>VATCHAT!F85</f>
        <v>2</v>
      </c>
      <c r="U77" s="7">
        <f>DICHVU!A85</f>
        <v>3</v>
      </c>
      <c r="V77" s="7">
        <f>DICHVU!B85</f>
        <v>4</v>
      </c>
      <c r="W77" s="7">
        <f>DICHVU!C85</f>
        <v>4</v>
      </c>
      <c r="X77" s="7">
        <f>DICHVU!D85</f>
        <v>3</v>
      </c>
      <c r="Y77" s="7">
        <f>DICHVU!E85</f>
        <v>4</v>
      </c>
      <c r="Z77" s="2">
        <f>GIANGVIEN!A84</f>
        <v>1</v>
      </c>
      <c r="AA77" s="2">
        <f>GIANGVIEN!B84</f>
        <v>2</v>
      </c>
      <c r="AB77" s="2">
        <f>GIANGVIEN!C84</f>
        <v>2</v>
      </c>
      <c r="AC77" s="2">
        <f>GIANGVIEN!D84</f>
        <v>3</v>
      </c>
      <c r="AD77" s="2">
        <f>GIANGVIEN!E84</f>
        <v>2</v>
      </c>
      <c r="AE77" s="2">
        <f>GIANGVIEN!F84</f>
        <v>3</v>
      </c>
      <c r="AF77" s="7">
        <f>PHIHOCTHUAT!A81</f>
        <v>2</v>
      </c>
      <c r="AG77" s="7">
        <f>PHIHOCTHUAT!B81</f>
        <v>3</v>
      </c>
      <c r="AH77" s="7">
        <f>PHIHOCTHUAT!C81</f>
        <v>3</v>
      </c>
      <c r="AI77" s="7">
        <f>PHIHOCTHUAT!D81</f>
        <v>4</v>
      </c>
      <c r="AJ77" s="7">
        <f>PHIHOCTHUAT!E81</f>
        <v>3</v>
      </c>
      <c r="AK77" s="7">
        <f>PHIHOCTHUAT!F81</f>
        <v>4</v>
      </c>
      <c r="AL77" s="24">
        <f t="shared" si="6"/>
        <v>2.6</v>
      </c>
      <c r="AM77" s="24">
        <f t="shared" si="7"/>
        <v>4.2</v>
      </c>
      <c r="AN77" s="24">
        <f t="shared" si="8"/>
        <v>2.3333333333333335</v>
      </c>
      <c r="AO77" s="24">
        <f t="shared" si="9"/>
        <v>3.6</v>
      </c>
      <c r="AP77" s="24">
        <f t="shared" si="10"/>
        <v>2.1666666666666665</v>
      </c>
      <c r="AQ77" s="25">
        <f t="shared" si="11"/>
        <v>3.1666666666666665</v>
      </c>
    </row>
    <row r="78" spans="1:43" ht="12.5" x14ac:dyDescent="0.25">
      <c r="A78" s="2" t="s">
        <v>38</v>
      </c>
      <c r="B78" s="2" t="s">
        <v>40</v>
      </c>
      <c r="C78" s="2" t="s">
        <v>44</v>
      </c>
      <c r="D78" s="2" t="s">
        <v>48</v>
      </c>
      <c r="E78" s="2">
        <f>CLDV!A86</f>
        <v>3</v>
      </c>
      <c r="F78" s="2">
        <f>CLDV!B86</f>
        <v>3</v>
      </c>
      <c r="G78" s="2">
        <f>CLDV!C86</f>
        <v>3</v>
      </c>
      <c r="H78" s="2">
        <f>CLDV!D86</f>
        <v>2</v>
      </c>
      <c r="I78" s="2">
        <f>CLDV!E86</f>
        <v>2</v>
      </c>
      <c r="J78" s="7">
        <f>DAOTAO!A83</f>
        <v>3</v>
      </c>
      <c r="K78" s="7">
        <f>DAOTAO!B83</f>
        <v>4</v>
      </c>
      <c r="L78" s="7">
        <f>DAOTAO!C83</f>
        <v>4</v>
      </c>
      <c r="M78" s="7">
        <f>DAOTAO!D83</f>
        <v>3</v>
      </c>
      <c r="N78" s="7">
        <f>DAOTAO!E83</f>
        <v>4</v>
      </c>
      <c r="O78" s="2">
        <f>VATCHAT!A86</f>
        <v>2</v>
      </c>
      <c r="P78" s="2">
        <f>VATCHAT!B86</f>
        <v>3</v>
      </c>
      <c r="Q78" s="2">
        <f>VATCHAT!C86</f>
        <v>2</v>
      </c>
      <c r="R78" s="2">
        <f>VATCHAT!D86</f>
        <v>3</v>
      </c>
      <c r="S78" s="2">
        <f>VATCHAT!E86</f>
        <v>2</v>
      </c>
      <c r="T78" s="2">
        <f>VATCHAT!F86</f>
        <v>3</v>
      </c>
      <c r="U78" s="7">
        <f>DICHVU!A86</f>
        <v>1</v>
      </c>
      <c r="V78" s="7">
        <f>DICHVU!B86</f>
        <v>3</v>
      </c>
      <c r="W78" s="7">
        <f>DICHVU!C86</f>
        <v>2</v>
      </c>
      <c r="X78" s="7">
        <f>DICHVU!D86</f>
        <v>2</v>
      </c>
      <c r="Y78" s="7">
        <f>DICHVU!E86</f>
        <v>2</v>
      </c>
      <c r="Z78" s="2">
        <f>GIANGVIEN!A85</f>
        <v>3</v>
      </c>
      <c r="AA78" s="2">
        <f>GIANGVIEN!B85</f>
        <v>2</v>
      </c>
      <c r="AB78" s="2">
        <f>GIANGVIEN!C85</f>
        <v>2</v>
      </c>
      <c r="AC78" s="2">
        <f>GIANGVIEN!D85</f>
        <v>3</v>
      </c>
      <c r="AD78" s="2">
        <f>GIANGVIEN!E85</f>
        <v>4</v>
      </c>
      <c r="AE78" s="2">
        <f>GIANGVIEN!F85</f>
        <v>3</v>
      </c>
      <c r="AF78" s="7">
        <f>PHIHOCTHUAT!A82</f>
        <v>2</v>
      </c>
      <c r="AG78" s="7">
        <f>PHIHOCTHUAT!B82</f>
        <v>2</v>
      </c>
      <c r="AH78" s="7">
        <f>PHIHOCTHUAT!C82</f>
        <v>3</v>
      </c>
      <c r="AI78" s="7">
        <f>PHIHOCTHUAT!D82</f>
        <v>2</v>
      </c>
      <c r="AJ78" s="7">
        <f>PHIHOCTHUAT!E82</f>
        <v>3</v>
      </c>
      <c r="AK78" s="7">
        <f>PHIHOCTHUAT!F82</f>
        <v>4</v>
      </c>
      <c r="AL78" s="24">
        <f t="shared" si="6"/>
        <v>2.6</v>
      </c>
      <c r="AM78" s="24">
        <f t="shared" si="7"/>
        <v>3.6</v>
      </c>
      <c r="AN78" s="24">
        <f t="shared" si="8"/>
        <v>2.5</v>
      </c>
      <c r="AO78" s="24">
        <f t="shared" si="9"/>
        <v>2</v>
      </c>
      <c r="AP78" s="24">
        <f t="shared" si="10"/>
        <v>2.8333333333333335</v>
      </c>
      <c r="AQ78" s="25">
        <f t="shared" si="11"/>
        <v>2.6666666666666665</v>
      </c>
    </row>
    <row r="79" spans="1:43" ht="12.5" x14ac:dyDescent="0.25">
      <c r="A79" s="2" t="s">
        <v>38</v>
      </c>
      <c r="B79" s="2" t="s">
        <v>40</v>
      </c>
      <c r="C79" s="2" t="s">
        <v>43</v>
      </c>
      <c r="D79" s="2" t="s">
        <v>48</v>
      </c>
      <c r="E79" s="2">
        <f>CLDV!A87</f>
        <v>5</v>
      </c>
      <c r="F79" s="2">
        <f>CLDV!B87</f>
        <v>4</v>
      </c>
      <c r="G79" s="2">
        <f>CLDV!C87</f>
        <v>4</v>
      </c>
      <c r="H79" s="2">
        <f>CLDV!D87</f>
        <v>4</v>
      </c>
      <c r="I79" s="2">
        <f>CLDV!E87</f>
        <v>4</v>
      </c>
      <c r="J79" s="7">
        <f>DAOTAO!A84</f>
        <v>3</v>
      </c>
      <c r="K79" s="7">
        <f>DAOTAO!B84</f>
        <v>3</v>
      </c>
      <c r="L79" s="7">
        <f>DAOTAO!C84</f>
        <v>4</v>
      </c>
      <c r="M79" s="7">
        <f>DAOTAO!D84</f>
        <v>3</v>
      </c>
      <c r="N79" s="7">
        <f>DAOTAO!E84</f>
        <v>2</v>
      </c>
      <c r="O79" s="2">
        <f>VATCHAT!A87</f>
        <v>3</v>
      </c>
      <c r="P79" s="2">
        <f>VATCHAT!B87</f>
        <v>3</v>
      </c>
      <c r="Q79" s="2">
        <f>VATCHAT!C87</f>
        <v>4</v>
      </c>
      <c r="R79" s="2">
        <f>VATCHAT!D87</f>
        <v>4</v>
      </c>
      <c r="S79" s="2">
        <f>VATCHAT!E87</f>
        <v>3</v>
      </c>
      <c r="T79" s="2">
        <f>VATCHAT!F87</f>
        <v>4</v>
      </c>
      <c r="U79" s="7">
        <f>DICHVU!A87</f>
        <v>5</v>
      </c>
      <c r="V79" s="7">
        <f>DICHVU!B87</f>
        <v>5</v>
      </c>
      <c r="W79" s="7">
        <f>DICHVU!C87</f>
        <v>5</v>
      </c>
      <c r="X79" s="7">
        <f>DICHVU!D87</f>
        <v>5</v>
      </c>
      <c r="Y79" s="7">
        <f>DICHVU!E87</f>
        <v>5</v>
      </c>
      <c r="Z79" s="2">
        <f>GIANGVIEN!A86</f>
        <v>3</v>
      </c>
      <c r="AA79" s="2">
        <f>GIANGVIEN!B86</f>
        <v>3</v>
      </c>
      <c r="AB79" s="2">
        <f>GIANGVIEN!C86</f>
        <v>3</v>
      </c>
      <c r="AC79" s="2">
        <f>GIANGVIEN!D86</f>
        <v>5</v>
      </c>
      <c r="AD79" s="2">
        <f>GIANGVIEN!E86</f>
        <v>4</v>
      </c>
      <c r="AE79" s="2">
        <f>GIANGVIEN!F86</f>
        <v>4</v>
      </c>
      <c r="AF79" s="7">
        <f>PHIHOCTHUAT!A83</f>
        <v>4</v>
      </c>
      <c r="AG79" s="7">
        <f>PHIHOCTHUAT!B83</f>
        <v>5</v>
      </c>
      <c r="AH79" s="7">
        <f>PHIHOCTHUAT!C83</f>
        <v>4</v>
      </c>
      <c r="AI79" s="7">
        <f>PHIHOCTHUAT!D83</f>
        <v>3</v>
      </c>
      <c r="AJ79" s="7">
        <f>PHIHOCTHUAT!E83</f>
        <v>4</v>
      </c>
      <c r="AK79" s="7">
        <f>PHIHOCTHUAT!F83</f>
        <v>4</v>
      </c>
      <c r="AL79" s="24">
        <f t="shared" si="6"/>
        <v>4.2</v>
      </c>
      <c r="AM79" s="24">
        <f t="shared" si="7"/>
        <v>3</v>
      </c>
      <c r="AN79" s="24">
        <f t="shared" si="8"/>
        <v>3.5</v>
      </c>
      <c r="AO79" s="24">
        <f t="shared" si="9"/>
        <v>5</v>
      </c>
      <c r="AP79" s="24">
        <f t="shared" si="10"/>
        <v>3.6666666666666665</v>
      </c>
      <c r="AQ79" s="25">
        <f t="shared" si="11"/>
        <v>4</v>
      </c>
    </row>
    <row r="80" spans="1:43" ht="12.5" x14ac:dyDescent="0.25">
      <c r="A80" s="2" t="s">
        <v>39</v>
      </c>
      <c r="B80" s="2" t="s">
        <v>37</v>
      </c>
      <c r="C80" s="2" t="s">
        <v>44</v>
      </c>
      <c r="D80" s="2" t="s">
        <v>48</v>
      </c>
      <c r="E80" s="2">
        <f>CLDV!A88</f>
        <v>3</v>
      </c>
      <c r="F80" s="2">
        <f>CLDV!B88</f>
        <v>3</v>
      </c>
      <c r="G80" s="2">
        <f>CLDV!C88</f>
        <v>4</v>
      </c>
      <c r="H80" s="2">
        <f>CLDV!D88</f>
        <v>3</v>
      </c>
      <c r="I80" s="2">
        <f>CLDV!E88</f>
        <v>3</v>
      </c>
      <c r="J80" s="7">
        <f>DAOTAO!A85</f>
        <v>3</v>
      </c>
      <c r="K80" s="7">
        <f>DAOTAO!B85</f>
        <v>4</v>
      </c>
      <c r="L80" s="7">
        <f>DAOTAO!C85</f>
        <v>3</v>
      </c>
      <c r="M80" s="7">
        <f>DAOTAO!D85</f>
        <v>3</v>
      </c>
      <c r="N80" s="7">
        <f>DAOTAO!E85</f>
        <v>4</v>
      </c>
      <c r="O80" s="2">
        <f>VATCHAT!A88</f>
        <v>3</v>
      </c>
      <c r="P80" s="2">
        <f>VATCHAT!B88</f>
        <v>3</v>
      </c>
      <c r="Q80" s="2">
        <f>VATCHAT!C88</f>
        <v>5</v>
      </c>
      <c r="R80" s="2">
        <f>VATCHAT!D88</f>
        <v>4</v>
      </c>
      <c r="S80" s="2">
        <f>VATCHAT!E88</f>
        <v>3</v>
      </c>
      <c r="T80" s="2">
        <f>VATCHAT!F88</f>
        <v>3</v>
      </c>
      <c r="U80" s="7">
        <f>DICHVU!A88</f>
        <v>4</v>
      </c>
      <c r="V80" s="7">
        <f>DICHVU!B88</f>
        <v>4</v>
      </c>
      <c r="W80" s="7">
        <f>DICHVU!C88</f>
        <v>3</v>
      </c>
      <c r="X80" s="7">
        <f>DICHVU!D88</f>
        <v>4</v>
      </c>
      <c r="Y80" s="7">
        <f>DICHVU!E88</f>
        <v>4</v>
      </c>
      <c r="Z80" s="2">
        <f>GIANGVIEN!A87</f>
        <v>3</v>
      </c>
      <c r="AA80" s="2">
        <f>GIANGVIEN!B87</f>
        <v>3</v>
      </c>
      <c r="AB80" s="2">
        <f>GIANGVIEN!C87</f>
        <v>3</v>
      </c>
      <c r="AC80" s="2">
        <f>GIANGVIEN!D87</f>
        <v>3</v>
      </c>
      <c r="AD80" s="2">
        <f>GIANGVIEN!E87</f>
        <v>2</v>
      </c>
      <c r="AE80" s="2">
        <f>GIANGVIEN!F87</f>
        <v>2</v>
      </c>
      <c r="AF80" s="7">
        <f>PHIHOCTHUAT!A84</f>
        <v>3</v>
      </c>
      <c r="AG80" s="7">
        <f>PHIHOCTHUAT!B84</f>
        <v>2</v>
      </c>
      <c r="AH80" s="7">
        <f>PHIHOCTHUAT!C84</f>
        <v>3</v>
      </c>
      <c r="AI80" s="7">
        <f>PHIHOCTHUAT!D84</f>
        <v>3</v>
      </c>
      <c r="AJ80" s="7">
        <f>PHIHOCTHUAT!E84</f>
        <v>4</v>
      </c>
      <c r="AK80" s="7">
        <f>PHIHOCTHUAT!F84</f>
        <v>3</v>
      </c>
      <c r="AL80" s="24">
        <f t="shared" si="6"/>
        <v>3.2</v>
      </c>
      <c r="AM80" s="24">
        <f t="shared" si="7"/>
        <v>3.4</v>
      </c>
      <c r="AN80" s="24">
        <f t="shared" si="8"/>
        <v>3.5</v>
      </c>
      <c r="AO80" s="24">
        <f t="shared" si="9"/>
        <v>3.8</v>
      </c>
      <c r="AP80" s="24">
        <f t="shared" si="10"/>
        <v>2.6666666666666665</v>
      </c>
      <c r="AQ80" s="25">
        <f t="shared" si="11"/>
        <v>3</v>
      </c>
    </row>
    <row r="81" spans="1:43" ht="12.5" x14ac:dyDescent="0.25">
      <c r="A81" s="2" t="s">
        <v>39</v>
      </c>
      <c r="B81" s="2" t="s">
        <v>37</v>
      </c>
      <c r="C81" s="2" t="s">
        <v>46</v>
      </c>
      <c r="D81" s="2" t="s">
        <v>48</v>
      </c>
      <c r="E81" s="2">
        <f>CLDV!A89</f>
        <v>3</v>
      </c>
      <c r="F81" s="2">
        <f>CLDV!B89</f>
        <v>4</v>
      </c>
      <c r="G81" s="2">
        <f>CLDV!C89</f>
        <v>3</v>
      </c>
      <c r="H81" s="2">
        <f>CLDV!D89</f>
        <v>4</v>
      </c>
      <c r="I81" s="2">
        <f>CLDV!E89</f>
        <v>5</v>
      </c>
      <c r="J81" s="7">
        <f>DAOTAO!A86</f>
        <v>3</v>
      </c>
      <c r="K81" s="7">
        <f>DAOTAO!B86</f>
        <v>4</v>
      </c>
      <c r="L81" s="7">
        <f>DAOTAO!C86</f>
        <v>4</v>
      </c>
      <c r="M81" s="7">
        <f>DAOTAO!D86</f>
        <v>5</v>
      </c>
      <c r="N81" s="7">
        <f>DAOTAO!E86</f>
        <v>5</v>
      </c>
      <c r="O81" s="2">
        <f>VATCHAT!A89</f>
        <v>3</v>
      </c>
      <c r="P81" s="2">
        <f>VATCHAT!B89</f>
        <v>4</v>
      </c>
      <c r="Q81" s="2">
        <f>VATCHAT!C89</f>
        <v>4</v>
      </c>
      <c r="R81" s="2">
        <f>VATCHAT!D89</f>
        <v>4</v>
      </c>
      <c r="S81" s="2">
        <f>VATCHAT!E89</f>
        <v>3</v>
      </c>
      <c r="T81" s="2">
        <f>VATCHAT!F89</f>
        <v>4</v>
      </c>
      <c r="U81" s="7">
        <f>DICHVU!A89</f>
        <v>2</v>
      </c>
      <c r="V81" s="7">
        <f>DICHVU!B89</f>
        <v>3</v>
      </c>
      <c r="W81" s="7">
        <f>DICHVU!C89</f>
        <v>3</v>
      </c>
      <c r="X81" s="7">
        <f>DICHVU!D89</f>
        <v>2</v>
      </c>
      <c r="Y81" s="7">
        <f>DICHVU!E89</f>
        <v>3</v>
      </c>
      <c r="Z81" s="2">
        <f>GIANGVIEN!A88</f>
        <v>3</v>
      </c>
      <c r="AA81" s="2">
        <f>GIANGVIEN!B88</f>
        <v>3</v>
      </c>
      <c r="AB81" s="2">
        <f>GIANGVIEN!C88</f>
        <v>4</v>
      </c>
      <c r="AC81" s="2">
        <f>GIANGVIEN!D88</f>
        <v>3</v>
      </c>
      <c r="AD81" s="2">
        <f>GIANGVIEN!E88</f>
        <v>3</v>
      </c>
      <c r="AE81" s="2">
        <f>GIANGVIEN!F88</f>
        <v>2</v>
      </c>
      <c r="AF81" s="7">
        <f>PHIHOCTHUAT!A85</f>
        <v>4</v>
      </c>
      <c r="AG81" s="7">
        <f>PHIHOCTHUAT!B85</f>
        <v>3</v>
      </c>
      <c r="AH81" s="7">
        <f>PHIHOCTHUAT!C85</f>
        <v>4</v>
      </c>
      <c r="AI81" s="7">
        <f>PHIHOCTHUAT!D85</f>
        <v>4</v>
      </c>
      <c r="AJ81" s="7">
        <f>PHIHOCTHUAT!E85</f>
        <v>3</v>
      </c>
      <c r="AK81" s="7">
        <f>PHIHOCTHUAT!F85</f>
        <v>2</v>
      </c>
      <c r="AL81" s="24">
        <f t="shared" si="6"/>
        <v>3.8</v>
      </c>
      <c r="AM81" s="24">
        <f t="shared" si="7"/>
        <v>4.2</v>
      </c>
      <c r="AN81" s="24">
        <f t="shared" si="8"/>
        <v>3.6666666666666665</v>
      </c>
      <c r="AO81" s="24">
        <f t="shared" si="9"/>
        <v>2.6</v>
      </c>
      <c r="AP81" s="24">
        <f t="shared" si="10"/>
        <v>3</v>
      </c>
      <c r="AQ81" s="25">
        <f t="shared" si="11"/>
        <v>3.3333333333333335</v>
      </c>
    </row>
    <row r="82" spans="1:43" ht="12.5" x14ac:dyDescent="0.25">
      <c r="A82" s="2" t="s">
        <v>39</v>
      </c>
      <c r="B82" s="2" t="s">
        <v>36</v>
      </c>
      <c r="C82" s="2" t="s">
        <v>43</v>
      </c>
      <c r="D82" s="2" t="s">
        <v>48</v>
      </c>
      <c r="E82" s="2">
        <f>CLDV!A90</f>
        <v>3</v>
      </c>
      <c r="F82" s="2">
        <f>CLDV!B90</f>
        <v>4</v>
      </c>
      <c r="G82" s="2">
        <f>CLDV!C90</f>
        <v>4</v>
      </c>
      <c r="H82" s="2">
        <f>CLDV!D90</f>
        <v>3</v>
      </c>
      <c r="I82" s="2">
        <f>CLDV!E90</f>
        <v>4</v>
      </c>
      <c r="J82" s="7">
        <f>DAOTAO!A87</f>
        <v>4</v>
      </c>
      <c r="K82" s="7">
        <f>DAOTAO!B87</f>
        <v>3</v>
      </c>
      <c r="L82" s="7">
        <f>DAOTAO!C87</f>
        <v>2</v>
      </c>
      <c r="M82" s="7">
        <f>DAOTAO!D87</f>
        <v>3</v>
      </c>
      <c r="N82" s="7">
        <f>DAOTAO!E87</f>
        <v>3</v>
      </c>
      <c r="O82" s="2">
        <f>VATCHAT!A90</f>
        <v>2</v>
      </c>
      <c r="P82" s="2">
        <f>VATCHAT!B90</f>
        <v>4</v>
      </c>
      <c r="Q82" s="2">
        <f>VATCHAT!C90</f>
        <v>4</v>
      </c>
      <c r="R82" s="2">
        <f>VATCHAT!D90</f>
        <v>3</v>
      </c>
      <c r="S82" s="2">
        <f>VATCHAT!E90</f>
        <v>4</v>
      </c>
      <c r="T82" s="2">
        <f>VATCHAT!F90</f>
        <v>3</v>
      </c>
      <c r="U82" s="7">
        <f>DICHVU!A90</f>
        <v>3</v>
      </c>
      <c r="V82" s="7">
        <f>DICHVU!B90</f>
        <v>4</v>
      </c>
      <c r="W82" s="7">
        <f>DICHVU!C90</f>
        <v>3</v>
      </c>
      <c r="X82" s="7">
        <f>DICHVU!D90</f>
        <v>3</v>
      </c>
      <c r="Y82" s="7">
        <f>DICHVU!E90</f>
        <v>5</v>
      </c>
      <c r="Z82" s="2">
        <f>GIANGVIEN!A89</f>
        <v>3</v>
      </c>
      <c r="AA82" s="2">
        <f>GIANGVIEN!B89</f>
        <v>2</v>
      </c>
      <c r="AB82" s="2">
        <f>GIANGVIEN!C89</f>
        <v>3</v>
      </c>
      <c r="AC82" s="2">
        <f>GIANGVIEN!D89</f>
        <v>2</v>
      </c>
      <c r="AD82" s="2">
        <f>GIANGVIEN!E89</f>
        <v>3</v>
      </c>
      <c r="AE82" s="2">
        <f>GIANGVIEN!F89</f>
        <v>3</v>
      </c>
      <c r="AF82" s="7">
        <f>PHIHOCTHUAT!A86</f>
        <v>3</v>
      </c>
      <c r="AG82" s="7">
        <f>PHIHOCTHUAT!B86</f>
        <v>3</v>
      </c>
      <c r="AH82" s="7">
        <f>PHIHOCTHUAT!C86</f>
        <v>3</v>
      </c>
      <c r="AI82" s="7">
        <f>PHIHOCTHUAT!D86</f>
        <v>2</v>
      </c>
      <c r="AJ82" s="7">
        <f>PHIHOCTHUAT!E86</f>
        <v>3</v>
      </c>
      <c r="AK82" s="7">
        <f>PHIHOCTHUAT!F86</f>
        <v>3</v>
      </c>
      <c r="AL82" s="24">
        <f t="shared" si="6"/>
        <v>3.6</v>
      </c>
      <c r="AM82" s="24">
        <f t="shared" si="7"/>
        <v>3</v>
      </c>
      <c r="AN82" s="24">
        <f t="shared" si="8"/>
        <v>3.3333333333333335</v>
      </c>
      <c r="AO82" s="24">
        <f t="shared" si="9"/>
        <v>3.6</v>
      </c>
      <c r="AP82" s="24">
        <f t="shared" si="10"/>
        <v>2.6666666666666665</v>
      </c>
      <c r="AQ82" s="25">
        <f t="shared" si="11"/>
        <v>2.8333333333333335</v>
      </c>
    </row>
    <row r="83" spans="1:43" ht="12.5" x14ac:dyDescent="0.25">
      <c r="A83" s="2" t="s">
        <v>38</v>
      </c>
      <c r="B83" s="2" t="s">
        <v>40</v>
      </c>
      <c r="C83" s="2" t="s">
        <v>44</v>
      </c>
      <c r="D83" s="2" t="s">
        <v>48</v>
      </c>
      <c r="E83" s="2">
        <f>CLDV!A91</f>
        <v>3</v>
      </c>
      <c r="F83" s="2">
        <f>CLDV!B91</f>
        <v>3</v>
      </c>
      <c r="G83" s="2">
        <f>CLDV!C91</f>
        <v>3</v>
      </c>
      <c r="H83" s="2">
        <f>CLDV!D91</f>
        <v>4</v>
      </c>
      <c r="I83" s="2">
        <f>CLDV!E91</f>
        <v>3</v>
      </c>
      <c r="J83" s="7">
        <f>DAOTAO!A88</f>
        <v>3</v>
      </c>
      <c r="K83" s="7">
        <f>DAOTAO!B88</f>
        <v>2</v>
      </c>
      <c r="L83" s="7">
        <f>DAOTAO!C88</f>
        <v>3</v>
      </c>
      <c r="M83" s="7">
        <f>DAOTAO!D88</f>
        <v>3</v>
      </c>
      <c r="N83" s="7">
        <f>DAOTAO!E88</f>
        <v>3</v>
      </c>
      <c r="O83" s="2">
        <f>VATCHAT!A91</f>
        <v>3</v>
      </c>
      <c r="P83" s="2">
        <f>VATCHAT!B91</f>
        <v>4</v>
      </c>
      <c r="Q83" s="2">
        <f>VATCHAT!C91</f>
        <v>3</v>
      </c>
      <c r="R83" s="2">
        <f>VATCHAT!D91</f>
        <v>2</v>
      </c>
      <c r="S83" s="2">
        <f>VATCHAT!E91</f>
        <v>2</v>
      </c>
      <c r="T83" s="2">
        <f>VATCHAT!F91</f>
        <v>2</v>
      </c>
      <c r="U83" s="7">
        <f>DICHVU!A91</f>
        <v>4</v>
      </c>
      <c r="V83" s="7">
        <f>DICHVU!B91</f>
        <v>3</v>
      </c>
      <c r="W83" s="7">
        <f>DICHVU!C91</f>
        <v>4</v>
      </c>
      <c r="X83" s="7">
        <f>DICHVU!D91</f>
        <v>4</v>
      </c>
      <c r="Y83" s="7">
        <f>DICHVU!E91</f>
        <v>5</v>
      </c>
      <c r="Z83" s="2">
        <f>GIANGVIEN!A90</f>
        <v>3</v>
      </c>
      <c r="AA83" s="2">
        <f>GIANGVIEN!B90</f>
        <v>3</v>
      </c>
      <c r="AB83" s="2">
        <f>GIANGVIEN!C90</f>
        <v>2</v>
      </c>
      <c r="AC83" s="2">
        <f>GIANGVIEN!D90</f>
        <v>3</v>
      </c>
      <c r="AD83" s="2">
        <f>GIANGVIEN!E90</f>
        <v>5</v>
      </c>
      <c r="AE83" s="2">
        <f>GIANGVIEN!F90</f>
        <v>2</v>
      </c>
      <c r="AF83" s="7">
        <f>PHIHOCTHUAT!A87</f>
        <v>2</v>
      </c>
      <c r="AG83" s="7">
        <f>PHIHOCTHUAT!B87</f>
        <v>4</v>
      </c>
      <c r="AH83" s="7">
        <f>PHIHOCTHUAT!C87</f>
        <v>3</v>
      </c>
      <c r="AI83" s="7">
        <f>PHIHOCTHUAT!D87</f>
        <v>3</v>
      </c>
      <c r="AJ83" s="7">
        <f>PHIHOCTHUAT!E87</f>
        <v>4</v>
      </c>
      <c r="AK83" s="7">
        <f>PHIHOCTHUAT!F87</f>
        <v>4</v>
      </c>
      <c r="AL83" s="24">
        <f t="shared" si="6"/>
        <v>3.2</v>
      </c>
      <c r="AM83" s="24">
        <f t="shared" si="7"/>
        <v>2.8</v>
      </c>
      <c r="AN83" s="24">
        <f t="shared" si="8"/>
        <v>2.6666666666666665</v>
      </c>
      <c r="AO83" s="24">
        <f t="shared" si="9"/>
        <v>4</v>
      </c>
      <c r="AP83" s="24">
        <f t="shared" si="10"/>
        <v>3</v>
      </c>
      <c r="AQ83" s="25">
        <f t="shared" si="11"/>
        <v>3.3333333333333335</v>
      </c>
    </row>
    <row r="84" spans="1:43" ht="12.5" x14ac:dyDescent="0.25">
      <c r="A84" s="2" t="s">
        <v>39</v>
      </c>
      <c r="B84" s="2" t="s">
        <v>41</v>
      </c>
      <c r="C84" s="2" t="s">
        <v>45</v>
      </c>
      <c r="D84" s="2" t="s">
        <v>50</v>
      </c>
      <c r="E84" s="2">
        <f>CLDV!A92</f>
        <v>5</v>
      </c>
      <c r="F84" s="2">
        <f>CLDV!B92</f>
        <v>4</v>
      </c>
      <c r="G84" s="2">
        <f>CLDV!C92</f>
        <v>4</v>
      </c>
      <c r="H84" s="2">
        <f>CLDV!D92</f>
        <v>3</v>
      </c>
      <c r="I84" s="2">
        <f>CLDV!E92</f>
        <v>4</v>
      </c>
      <c r="J84" s="7">
        <f>DAOTAO!A89</f>
        <v>2</v>
      </c>
      <c r="K84" s="7">
        <f>DAOTAO!B89</f>
        <v>3</v>
      </c>
      <c r="L84" s="7">
        <f>DAOTAO!C89</f>
        <v>4</v>
      </c>
      <c r="M84" s="7">
        <f>DAOTAO!D89</f>
        <v>3</v>
      </c>
      <c r="N84" s="7">
        <f>DAOTAO!E89</f>
        <v>3</v>
      </c>
      <c r="O84" s="2">
        <f>VATCHAT!A92</f>
        <v>4</v>
      </c>
      <c r="P84" s="2">
        <f>VATCHAT!B92</f>
        <v>2</v>
      </c>
      <c r="Q84" s="2">
        <f>VATCHAT!C92</f>
        <v>3</v>
      </c>
      <c r="R84" s="2">
        <f>VATCHAT!D92</f>
        <v>3</v>
      </c>
      <c r="S84" s="2">
        <f>VATCHAT!E92</f>
        <v>3</v>
      </c>
      <c r="T84" s="2">
        <f>VATCHAT!F92</f>
        <v>3</v>
      </c>
      <c r="U84" s="7">
        <f>DICHVU!A92</f>
        <v>3</v>
      </c>
      <c r="V84" s="7">
        <f>DICHVU!B92</f>
        <v>4</v>
      </c>
      <c r="W84" s="7">
        <f>DICHVU!C92</f>
        <v>3</v>
      </c>
      <c r="X84" s="7">
        <f>DICHVU!D92</f>
        <v>3</v>
      </c>
      <c r="Y84" s="7">
        <f>DICHVU!E92</f>
        <v>2</v>
      </c>
      <c r="Z84" s="2">
        <f>GIANGVIEN!A91</f>
        <v>4</v>
      </c>
      <c r="AA84" s="2">
        <f>GIANGVIEN!B91</f>
        <v>3</v>
      </c>
      <c r="AB84" s="2">
        <f>GIANGVIEN!C91</f>
        <v>3</v>
      </c>
      <c r="AC84" s="2">
        <f>GIANGVIEN!D91</f>
        <v>4</v>
      </c>
      <c r="AD84" s="2">
        <f>GIANGVIEN!E91</f>
        <v>4</v>
      </c>
      <c r="AE84" s="2">
        <f>GIANGVIEN!F91</f>
        <v>4</v>
      </c>
      <c r="AF84" s="7">
        <f>PHIHOCTHUAT!A88</f>
        <v>3</v>
      </c>
      <c r="AG84" s="7">
        <f>PHIHOCTHUAT!B88</f>
        <v>4</v>
      </c>
      <c r="AH84" s="7">
        <f>PHIHOCTHUAT!C88</f>
        <v>3</v>
      </c>
      <c r="AI84" s="7">
        <f>PHIHOCTHUAT!D88</f>
        <v>4</v>
      </c>
      <c r="AJ84" s="7">
        <f>PHIHOCTHUAT!E88</f>
        <v>3</v>
      </c>
      <c r="AK84" s="7">
        <f>PHIHOCTHUAT!F88</f>
        <v>3</v>
      </c>
      <c r="AL84" s="24">
        <f t="shared" si="6"/>
        <v>4</v>
      </c>
      <c r="AM84" s="24">
        <f t="shared" si="7"/>
        <v>3</v>
      </c>
      <c r="AN84" s="24">
        <f t="shared" si="8"/>
        <v>3</v>
      </c>
      <c r="AO84" s="24">
        <f t="shared" si="9"/>
        <v>3</v>
      </c>
      <c r="AP84" s="24">
        <f t="shared" si="10"/>
        <v>3.6666666666666665</v>
      </c>
      <c r="AQ84" s="25">
        <f t="shared" si="11"/>
        <v>3.3333333333333335</v>
      </c>
    </row>
    <row r="85" spans="1:43" ht="12.5" x14ac:dyDescent="0.25">
      <c r="A85" s="2" t="s">
        <v>38</v>
      </c>
      <c r="B85" s="2" t="s">
        <v>40</v>
      </c>
      <c r="C85" s="2" t="s">
        <v>44</v>
      </c>
      <c r="D85" s="2" t="s">
        <v>47</v>
      </c>
      <c r="E85" s="2">
        <f>CLDV!A93</f>
        <v>5</v>
      </c>
      <c r="F85" s="2">
        <f>CLDV!B93</f>
        <v>4</v>
      </c>
      <c r="G85" s="2">
        <f>CLDV!C93</f>
        <v>3</v>
      </c>
      <c r="H85" s="2">
        <f>CLDV!D93</f>
        <v>4</v>
      </c>
      <c r="I85" s="2">
        <f>CLDV!E93</f>
        <v>5</v>
      </c>
      <c r="J85" s="7">
        <f>DAOTAO!A90</f>
        <v>3</v>
      </c>
      <c r="K85" s="7">
        <f>DAOTAO!B90</f>
        <v>4</v>
      </c>
      <c r="L85" s="7">
        <f>DAOTAO!C90</f>
        <v>2</v>
      </c>
      <c r="M85" s="7">
        <f>DAOTAO!D90</f>
        <v>3</v>
      </c>
      <c r="N85" s="7">
        <f>DAOTAO!E90</f>
        <v>4</v>
      </c>
      <c r="O85" s="2">
        <f>VATCHAT!A93</f>
        <v>3</v>
      </c>
      <c r="P85" s="2">
        <f>VATCHAT!B93</f>
        <v>4</v>
      </c>
      <c r="Q85" s="2">
        <f>VATCHAT!C93</f>
        <v>4</v>
      </c>
      <c r="R85" s="2">
        <f>VATCHAT!D93</f>
        <v>3</v>
      </c>
      <c r="S85" s="2">
        <f>VATCHAT!E93</f>
        <v>4</v>
      </c>
      <c r="T85" s="2">
        <f>VATCHAT!F93</f>
        <v>5</v>
      </c>
      <c r="U85" s="7">
        <f>DICHVU!A93</f>
        <v>3</v>
      </c>
      <c r="V85" s="7">
        <f>DICHVU!B93</f>
        <v>4</v>
      </c>
      <c r="W85" s="7">
        <f>DICHVU!C93</f>
        <v>3</v>
      </c>
      <c r="X85" s="7">
        <f>DICHVU!D93</f>
        <v>3</v>
      </c>
      <c r="Y85" s="7">
        <f>DICHVU!E93</f>
        <v>4</v>
      </c>
      <c r="Z85" s="2">
        <f>GIANGVIEN!A92</f>
        <v>5</v>
      </c>
      <c r="AA85" s="2">
        <f>GIANGVIEN!B92</f>
        <v>3</v>
      </c>
      <c r="AB85" s="2">
        <f>GIANGVIEN!C92</f>
        <v>4</v>
      </c>
      <c r="AC85" s="2">
        <f>GIANGVIEN!D92</f>
        <v>5</v>
      </c>
      <c r="AD85" s="2">
        <f>GIANGVIEN!E92</f>
        <v>4</v>
      </c>
      <c r="AE85" s="2">
        <f>GIANGVIEN!F92</f>
        <v>4</v>
      </c>
      <c r="AF85" s="7">
        <f>PHIHOCTHUAT!A89</f>
        <v>3</v>
      </c>
      <c r="AG85" s="7">
        <f>PHIHOCTHUAT!B89</f>
        <v>4</v>
      </c>
      <c r="AH85" s="7">
        <f>PHIHOCTHUAT!C89</f>
        <v>4</v>
      </c>
      <c r="AI85" s="7">
        <f>PHIHOCTHUAT!D89</f>
        <v>3</v>
      </c>
      <c r="AJ85" s="7">
        <f>PHIHOCTHUAT!E89</f>
        <v>4</v>
      </c>
      <c r="AK85" s="7">
        <f>PHIHOCTHUAT!F89</f>
        <v>3</v>
      </c>
      <c r="AL85" s="24">
        <f t="shared" si="6"/>
        <v>4.2</v>
      </c>
      <c r="AM85" s="24">
        <f t="shared" si="7"/>
        <v>3.2</v>
      </c>
      <c r="AN85" s="24">
        <f t="shared" si="8"/>
        <v>3.8333333333333335</v>
      </c>
      <c r="AO85" s="24">
        <f t="shared" si="9"/>
        <v>3.4</v>
      </c>
      <c r="AP85" s="24">
        <f t="shared" si="10"/>
        <v>4.166666666666667</v>
      </c>
      <c r="AQ85" s="25">
        <f t="shared" si="11"/>
        <v>3.5</v>
      </c>
    </row>
    <row r="86" spans="1:43" ht="12.5" x14ac:dyDescent="0.25">
      <c r="A86" s="2" t="s">
        <v>38</v>
      </c>
      <c r="B86" s="2" t="s">
        <v>40</v>
      </c>
      <c r="C86" s="2" t="s">
        <v>44</v>
      </c>
      <c r="D86" s="2" t="s">
        <v>48</v>
      </c>
      <c r="E86" s="2">
        <f>CLDV!A94</f>
        <v>4</v>
      </c>
      <c r="F86" s="2">
        <f>CLDV!B94</f>
        <v>3</v>
      </c>
      <c r="G86" s="2">
        <f>CLDV!C94</f>
        <v>3</v>
      </c>
      <c r="H86" s="2">
        <f>CLDV!D94</f>
        <v>3</v>
      </c>
      <c r="I86" s="2">
        <f>CLDV!E94</f>
        <v>3</v>
      </c>
      <c r="J86" s="7">
        <f>DAOTAO!A91</f>
        <v>2</v>
      </c>
      <c r="K86" s="7">
        <f>DAOTAO!B91</f>
        <v>3</v>
      </c>
      <c r="L86" s="7">
        <f>DAOTAO!C91</f>
        <v>3</v>
      </c>
      <c r="M86" s="7">
        <f>DAOTAO!D91</f>
        <v>3</v>
      </c>
      <c r="N86" s="7">
        <f>DAOTAO!E91</f>
        <v>3</v>
      </c>
      <c r="O86" s="2">
        <f>VATCHAT!A94</f>
        <v>2</v>
      </c>
      <c r="P86" s="2">
        <f>VATCHAT!B94</f>
        <v>3</v>
      </c>
      <c r="Q86" s="2">
        <f>VATCHAT!C94</f>
        <v>3</v>
      </c>
      <c r="R86" s="2">
        <f>VATCHAT!D94</f>
        <v>3</v>
      </c>
      <c r="S86" s="2">
        <f>VATCHAT!E94</f>
        <v>3</v>
      </c>
      <c r="T86" s="2">
        <f>VATCHAT!F94</f>
        <v>3</v>
      </c>
      <c r="U86" s="7">
        <f>DICHVU!A94</f>
        <v>3</v>
      </c>
      <c r="V86" s="7">
        <f>DICHVU!B94</f>
        <v>3</v>
      </c>
      <c r="W86" s="7">
        <f>DICHVU!C94</f>
        <v>3</v>
      </c>
      <c r="X86" s="7">
        <f>DICHVU!D94</f>
        <v>2</v>
      </c>
      <c r="Y86" s="7">
        <f>DICHVU!E94</f>
        <v>3</v>
      </c>
      <c r="Z86" s="2">
        <f>GIANGVIEN!A93</f>
        <v>2</v>
      </c>
      <c r="AA86" s="2">
        <f>GIANGVIEN!B93</f>
        <v>2</v>
      </c>
      <c r="AB86" s="2">
        <f>GIANGVIEN!C93</f>
        <v>2</v>
      </c>
      <c r="AC86" s="2">
        <f>GIANGVIEN!D93</f>
        <v>3</v>
      </c>
      <c r="AD86" s="2">
        <f>GIANGVIEN!E93</f>
        <v>2</v>
      </c>
      <c r="AE86" s="2">
        <f>GIANGVIEN!F93</f>
        <v>2</v>
      </c>
      <c r="AF86" s="7">
        <f>PHIHOCTHUAT!A90</f>
        <v>4</v>
      </c>
      <c r="AG86" s="7">
        <f>PHIHOCTHUAT!B90</f>
        <v>3</v>
      </c>
      <c r="AH86" s="7">
        <f>PHIHOCTHUAT!C90</f>
        <v>4</v>
      </c>
      <c r="AI86" s="7">
        <f>PHIHOCTHUAT!D90</f>
        <v>3</v>
      </c>
      <c r="AJ86" s="7">
        <f>PHIHOCTHUAT!E90</f>
        <v>2</v>
      </c>
      <c r="AK86" s="7">
        <f>PHIHOCTHUAT!F90</f>
        <v>2</v>
      </c>
      <c r="AL86" s="24">
        <f t="shared" si="6"/>
        <v>3.2</v>
      </c>
      <c r="AM86" s="24">
        <f t="shared" si="7"/>
        <v>2.8</v>
      </c>
      <c r="AN86" s="24">
        <f t="shared" si="8"/>
        <v>2.8333333333333335</v>
      </c>
      <c r="AO86" s="24">
        <f t="shared" si="9"/>
        <v>2.8</v>
      </c>
      <c r="AP86" s="24">
        <f t="shared" si="10"/>
        <v>2.1666666666666665</v>
      </c>
      <c r="AQ86" s="25">
        <f t="shared" si="11"/>
        <v>3</v>
      </c>
    </row>
    <row r="87" spans="1:43" ht="12.5" x14ac:dyDescent="0.25">
      <c r="A87" s="2" t="s">
        <v>38</v>
      </c>
      <c r="B87" s="2" t="s">
        <v>36</v>
      </c>
      <c r="C87" s="2" t="s">
        <v>44</v>
      </c>
      <c r="D87" s="2" t="s">
        <v>47</v>
      </c>
      <c r="E87" s="2">
        <f>CLDV!A95</f>
        <v>2</v>
      </c>
      <c r="F87" s="2">
        <f>CLDV!B95</f>
        <v>3</v>
      </c>
      <c r="G87" s="2">
        <f>CLDV!C95</f>
        <v>3</v>
      </c>
      <c r="H87" s="2">
        <f>CLDV!D95</f>
        <v>3</v>
      </c>
      <c r="I87" s="2">
        <f>CLDV!E95</f>
        <v>2</v>
      </c>
      <c r="J87" s="7">
        <f>DAOTAO!A92</f>
        <v>3</v>
      </c>
      <c r="K87" s="7">
        <f>DAOTAO!B92</f>
        <v>4</v>
      </c>
      <c r="L87" s="7">
        <f>DAOTAO!C92</f>
        <v>3</v>
      </c>
      <c r="M87" s="7">
        <f>DAOTAO!D92</f>
        <v>3</v>
      </c>
      <c r="N87" s="7">
        <f>DAOTAO!E92</f>
        <v>3</v>
      </c>
      <c r="O87" s="2">
        <f>VATCHAT!A95</f>
        <v>3</v>
      </c>
      <c r="P87" s="2">
        <f>VATCHAT!B95</f>
        <v>4</v>
      </c>
      <c r="Q87" s="2">
        <f>VATCHAT!C95</f>
        <v>3</v>
      </c>
      <c r="R87" s="2">
        <f>VATCHAT!D95</f>
        <v>4</v>
      </c>
      <c r="S87" s="2">
        <f>VATCHAT!E95</f>
        <v>3</v>
      </c>
      <c r="T87" s="2">
        <f>VATCHAT!F95</f>
        <v>2</v>
      </c>
      <c r="U87" s="7">
        <f>DICHVU!A95</f>
        <v>2</v>
      </c>
      <c r="V87" s="7">
        <f>DICHVU!B95</f>
        <v>3</v>
      </c>
      <c r="W87" s="7">
        <f>DICHVU!C95</f>
        <v>2</v>
      </c>
      <c r="X87" s="7">
        <f>DICHVU!D95</f>
        <v>3</v>
      </c>
      <c r="Y87" s="7">
        <f>DICHVU!E95</f>
        <v>4</v>
      </c>
      <c r="Z87" s="2">
        <f>GIANGVIEN!A94</f>
        <v>4</v>
      </c>
      <c r="AA87" s="2">
        <f>GIANGVIEN!B94</f>
        <v>3</v>
      </c>
      <c r="AB87" s="2">
        <f>GIANGVIEN!C94</f>
        <v>2</v>
      </c>
      <c r="AC87" s="2">
        <f>GIANGVIEN!D94</f>
        <v>3</v>
      </c>
      <c r="AD87" s="2">
        <f>GIANGVIEN!E94</f>
        <v>3</v>
      </c>
      <c r="AE87" s="2">
        <f>GIANGVIEN!F94</f>
        <v>3</v>
      </c>
      <c r="AF87" s="7">
        <f>PHIHOCTHUAT!A91</f>
        <v>2</v>
      </c>
      <c r="AG87" s="7">
        <f>PHIHOCTHUAT!B91</f>
        <v>3</v>
      </c>
      <c r="AH87" s="7">
        <f>PHIHOCTHUAT!C91</f>
        <v>2</v>
      </c>
      <c r="AI87" s="7">
        <f>PHIHOCTHUAT!D91</f>
        <v>2</v>
      </c>
      <c r="AJ87" s="7">
        <f>PHIHOCTHUAT!E91</f>
        <v>3</v>
      </c>
      <c r="AK87" s="7">
        <f>PHIHOCTHUAT!F91</f>
        <v>4</v>
      </c>
      <c r="AL87" s="24">
        <f t="shared" si="6"/>
        <v>2.6</v>
      </c>
      <c r="AM87" s="24">
        <f t="shared" si="7"/>
        <v>3.2</v>
      </c>
      <c r="AN87" s="24">
        <f t="shared" si="8"/>
        <v>3.1666666666666665</v>
      </c>
      <c r="AO87" s="24">
        <f t="shared" si="9"/>
        <v>2.8</v>
      </c>
      <c r="AP87" s="24">
        <f t="shared" si="10"/>
        <v>3</v>
      </c>
      <c r="AQ87" s="25">
        <f t="shared" si="11"/>
        <v>2.6666666666666665</v>
      </c>
    </row>
    <row r="88" spans="1:43" ht="12.5" x14ac:dyDescent="0.25">
      <c r="A88" s="2" t="s">
        <v>38</v>
      </c>
      <c r="B88" s="2" t="s">
        <v>36</v>
      </c>
      <c r="C88" s="2" t="s">
        <v>44</v>
      </c>
      <c r="D88" s="2" t="s">
        <v>50</v>
      </c>
      <c r="E88" s="2">
        <f>CLDV!A96</f>
        <v>1</v>
      </c>
      <c r="F88" s="2">
        <f>CLDV!B96</f>
        <v>2</v>
      </c>
      <c r="G88" s="2">
        <f>CLDV!C96</f>
        <v>3</v>
      </c>
      <c r="H88" s="2">
        <f>CLDV!D96</f>
        <v>2</v>
      </c>
      <c r="I88" s="2">
        <f>CLDV!E96</f>
        <v>1</v>
      </c>
      <c r="J88" s="7">
        <f>DAOTAO!A93</f>
        <v>3</v>
      </c>
      <c r="K88" s="7">
        <f>DAOTAO!B93</f>
        <v>3</v>
      </c>
      <c r="L88" s="7">
        <f>DAOTAO!C93</f>
        <v>3</v>
      </c>
      <c r="M88" s="7">
        <f>DAOTAO!D93</f>
        <v>4</v>
      </c>
      <c r="N88" s="7">
        <f>DAOTAO!E93</f>
        <v>4</v>
      </c>
      <c r="O88" s="2">
        <f>VATCHAT!A96</f>
        <v>2</v>
      </c>
      <c r="P88" s="2">
        <f>VATCHAT!B96</f>
        <v>3</v>
      </c>
      <c r="Q88" s="2">
        <f>VATCHAT!C96</f>
        <v>4</v>
      </c>
      <c r="R88" s="2">
        <f>VATCHAT!D96</f>
        <v>3</v>
      </c>
      <c r="S88" s="2">
        <f>VATCHAT!E96</f>
        <v>4</v>
      </c>
      <c r="T88" s="2">
        <f>VATCHAT!F96</f>
        <v>3</v>
      </c>
      <c r="U88" s="7">
        <f>DICHVU!A96</f>
        <v>2</v>
      </c>
      <c r="V88" s="7">
        <f>DICHVU!B96</f>
        <v>3</v>
      </c>
      <c r="W88" s="7">
        <f>DICHVU!C96</f>
        <v>4</v>
      </c>
      <c r="X88" s="7">
        <f>DICHVU!D96</f>
        <v>4</v>
      </c>
      <c r="Y88" s="7">
        <f>DICHVU!E96</f>
        <v>2</v>
      </c>
      <c r="Z88" s="2">
        <f>GIANGVIEN!A95</f>
        <v>2</v>
      </c>
      <c r="AA88" s="2">
        <f>GIANGVIEN!B95</f>
        <v>3</v>
      </c>
      <c r="AB88" s="2">
        <f>GIANGVIEN!C95</f>
        <v>2</v>
      </c>
      <c r="AC88" s="2">
        <f>GIANGVIEN!D95</f>
        <v>2</v>
      </c>
      <c r="AD88" s="2">
        <f>GIANGVIEN!E95</f>
        <v>3</v>
      </c>
      <c r="AE88" s="2">
        <f>GIANGVIEN!F95</f>
        <v>3</v>
      </c>
      <c r="AF88" s="7">
        <f>PHIHOCTHUAT!A92</f>
        <v>2</v>
      </c>
      <c r="AG88" s="7">
        <f>PHIHOCTHUAT!B92</f>
        <v>1</v>
      </c>
      <c r="AH88" s="7">
        <f>PHIHOCTHUAT!C92</f>
        <v>1</v>
      </c>
      <c r="AI88" s="7">
        <f>PHIHOCTHUAT!D92</f>
        <v>2</v>
      </c>
      <c r="AJ88" s="7">
        <f>PHIHOCTHUAT!E92</f>
        <v>2</v>
      </c>
      <c r="AK88" s="7">
        <f>PHIHOCTHUAT!F92</f>
        <v>2</v>
      </c>
      <c r="AL88" s="24">
        <f t="shared" si="6"/>
        <v>1.8</v>
      </c>
      <c r="AM88" s="24">
        <f t="shared" si="7"/>
        <v>3.4</v>
      </c>
      <c r="AN88" s="24">
        <f t="shared" si="8"/>
        <v>3.1666666666666665</v>
      </c>
      <c r="AO88" s="24">
        <f t="shared" si="9"/>
        <v>3</v>
      </c>
      <c r="AP88" s="24">
        <f t="shared" si="10"/>
        <v>2.5</v>
      </c>
      <c r="AQ88" s="25">
        <f t="shared" si="11"/>
        <v>1.6666666666666667</v>
      </c>
    </row>
    <row r="89" spans="1:43" ht="12.5" x14ac:dyDescent="0.25">
      <c r="A89" s="2" t="s">
        <v>38</v>
      </c>
      <c r="B89" s="2" t="s">
        <v>37</v>
      </c>
      <c r="C89" s="2" t="s">
        <v>44</v>
      </c>
      <c r="D89" s="2" t="s">
        <v>50</v>
      </c>
      <c r="E89" s="2">
        <f>CLDV!A97</f>
        <v>3</v>
      </c>
      <c r="F89" s="2">
        <f>CLDV!B97</f>
        <v>3</v>
      </c>
      <c r="G89" s="2">
        <f>CLDV!C97</f>
        <v>4</v>
      </c>
      <c r="H89" s="2">
        <f>CLDV!D97</f>
        <v>3</v>
      </c>
      <c r="I89" s="2">
        <f>CLDV!E97</f>
        <v>3</v>
      </c>
      <c r="J89" s="7">
        <f>DAOTAO!A94</f>
        <v>3</v>
      </c>
      <c r="K89" s="7">
        <f>DAOTAO!B94</f>
        <v>4</v>
      </c>
      <c r="L89" s="7">
        <f>DAOTAO!C94</f>
        <v>3</v>
      </c>
      <c r="M89" s="7">
        <f>DAOTAO!D94</f>
        <v>3</v>
      </c>
      <c r="N89" s="7">
        <f>DAOTAO!E94</f>
        <v>3</v>
      </c>
      <c r="O89" s="2">
        <f>VATCHAT!A97</f>
        <v>3</v>
      </c>
      <c r="P89" s="2">
        <f>VATCHAT!B97</f>
        <v>3</v>
      </c>
      <c r="Q89" s="2">
        <f>VATCHAT!C97</f>
        <v>4</v>
      </c>
      <c r="R89" s="2">
        <f>VATCHAT!D97</f>
        <v>3</v>
      </c>
      <c r="S89" s="2">
        <f>VATCHAT!E97</f>
        <v>4</v>
      </c>
      <c r="T89" s="2">
        <f>VATCHAT!F97</f>
        <v>5</v>
      </c>
      <c r="U89" s="7">
        <f>DICHVU!A97</f>
        <v>2</v>
      </c>
      <c r="V89" s="7">
        <f>DICHVU!B97</f>
        <v>4</v>
      </c>
      <c r="W89" s="7">
        <f>DICHVU!C97</f>
        <v>4</v>
      </c>
      <c r="X89" s="7">
        <f>DICHVU!D97</f>
        <v>4</v>
      </c>
      <c r="Y89" s="7">
        <f>DICHVU!E97</f>
        <v>4</v>
      </c>
      <c r="Z89" s="2">
        <f>GIANGVIEN!A96</f>
        <v>4</v>
      </c>
      <c r="AA89" s="2">
        <f>GIANGVIEN!B96</f>
        <v>3</v>
      </c>
      <c r="AB89" s="2">
        <f>GIANGVIEN!C96</f>
        <v>5</v>
      </c>
      <c r="AC89" s="2">
        <f>GIANGVIEN!D96</f>
        <v>3</v>
      </c>
      <c r="AD89" s="2">
        <f>GIANGVIEN!E96</f>
        <v>4</v>
      </c>
      <c r="AE89" s="2">
        <f>GIANGVIEN!F96</f>
        <v>4</v>
      </c>
      <c r="AF89" s="7">
        <f>PHIHOCTHUAT!A93</f>
        <v>3</v>
      </c>
      <c r="AG89" s="7">
        <f>PHIHOCTHUAT!B93</f>
        <v>4</v>
      </c>
      <c r="AH89" s="7">
        <f>PHIHOCTHUAT!C93</f>
        <v>3</v>
      </c>
      <c r="AI89" s="7">
        <f>PHIHOCTHUAT!D93</f>
        <v>2</v>
      </c>
      <c r="AJ89" s="7">
        <f>PHIHOCTHUAT!E93</f>
        <v>3</v>
      </c>
      <c r="AK89" s="7">
        <f>PHIHOCTHUAT!F93</f>
        <v>3</v>
      </c>
      <c r="AL89" s="24">
        <f t="shared" si="6"/>
        <v>3.2</v>
      </c>
      <c r="AM89" s="24">
        <f t="shared" si="7"/>
        <v>3.2</v>
      </c>
      <c r="AN89" s="24">
        <f t="shared" si="8"/>
        <v>3.6666666666666665</v>
      </c>
      <c r="AO89" s="24">
        <f t="shared" si="9"/>
        <v>3.6</v>
      </c>
      <c r="AP89" s="24">
        <f t="shared" si="10"/>
        <v>3.8333333333333335</v>
      </c>
      <c r="AQ89" s="25">
        <f t="shared" si="11"/>
        <v>3</v>
      </c>
    </row>
    <row r="90" spans="1:43" ht="12.5" x14ac:dyDescent="0.25">
      <c r="A90" s="2" t="s">
        <v>38</v>
      </c>
      <c r="B90" s="2" t="s">
        <v>36</v>
      </c>
      <c r="C90" s="2" t="s">
        <v>46</v>
      </c>
      <c r="D90" s="2" t="s">
        <v>50</v>
      </c>
      <c r="E90" s="2">
        <f>CLDV!A98</f>
        <v>4</v>
      </c>
      <c r="F90" s="2">
        <f>CLDV!B98</f>
        <v>3</v>
      </c>
      <c r="G90" s="2">
        <f>CLDV!C98</f>
        <v>3</v>
      </c>
      <c r="H90" s="2">
        <f>CLDV!D98</f>
        <v>4</v>
      </c>
      <c r="I90" s="2">
        <f>CLDV!E98</f>
        <v>3</v>
      </c>
      <c r="J90" s="7">
        <f>DAOTAO!A95</f>
        <v>3</v>
      </c>
      <c r="K90" s="7">
        <f>DAOTAO!B95</f>
        <v>2</v>
      </c>
      <c r="L90" s="7">
        <f>DAOTAO!C95</f>
        <v>3</v>
      </c>
      <c r="M90" s="7">
        <f>DAOTAO!D95</f>
        <v>4</v>
      </c>
      <c r="N90" s="7">
        <f>DAOTAO!E95</f>
        <v>4</v>
      </c>
      <c r="O90" s="2">
        <f>VATCHAT!A98</f>
        <v>2</v>
      </c>
      <c r="P90" s="2">
        <f>VATCHAT!B98</f>
        <v>3</v>
      </c>
      <c r="Q90" s="2">
        <f>VATCHAT!C98</f>
        <v>3</v>
      </c>
      <c r="R90" s="2">
        <f>VATCHAT!D98</f>
        <v>2</v>
      </c>
      <c r="S90" s="2">
        <f>VATCHAT!E98</f>
        <v>4</v>
      </c>
      <c r="T90" s="2">
        <f>VATCHAT!F98</f>
        <v>3</v>
      </c>
      <c r="U90" s="7">
        <f>DICHVU!A98</f>
        <v>3</v>
      </c>
      <c r="V90" s="7">
        <f>DICHVU!B98</f>
        <v>4</v>
      </c>
      <c r="W90" s="7">
        <f>DICHVU!C98</f>
        <v>4</v>
      </c>
      <c r="X90" s="7">
        <f>DICHVU!D98</f>
        <v>5</v>
      </c>
      <c r="Y90" s="7">
        <f>DICHVU!E98</f>
        <v>3</v>
      </c>
      <c r="Z90" s="2">
        <f>GIANGVIEN!A97</f>
        <v>3</v>
      </c>
      <c r="AA90" s="2">
        <f>GIANGVIEN!B97</f>
        <v>2</v>
      </c>
      <c r="AB90" s="2">
        <f>GIANGVIEN!C97</f>
        <v>2</v>
      </c>
      <c r="AC90" s="2">
        <f>GIANGVIEN!D97</f>
        <v>2</v>
      </c>
      <c r="AD90" s="2">
        <f>GIANGVIEN!E97</f>
        <v>4</v>
      </c>
      <c r="AE90" s="2">
        <f>GIANGVIEN!F97</f>
        <v>2</v>
      </c>
      <c r="AF90" s="7">
        <f>PHIHOCTHUAT!A94</f>
        <v>2</v>
      </c>
      <c r="AG90" s="7">
        <f>PHIHOCTHUAT!B94</f>
        <v>2</v>
      </c>
      <c r="AH90" s="7">
        <f>PHIHOCTHUAT!C94</f>
        <v>2</v>
      </c>
      <c r="AI90" s="7">
        <f>PHIHOCTHUAT!D94</f>
        <v>2</v>
      </c>
      <c r="AJ90" s="7">
        <f>PHIHOCTHUAT!E94</f>
        <v>3</v>
      </c>
      <c r="AK90" s="7">
        <f>PHIHOCTHUAT!F94</f>
        <v>2</v>
      </c>
      <c r="AL90" s="24">
        <f t="shared" si="6"/>
        <v>3.4</v>
      </c>
      <c r="AM90" s="24">
        <f t="shared" si="7"/>
        <v>3.2</v>
      </c>
      <c r="AN90" s="24">
        <f t="shared" si="8"/>
        <v>2.8333333333333335</v>
      </c>
      <c r="AO90" s="24">
        <f t="shared" si="9"/>
        <v>3.8</v>
      </c>
      <c r="AP90" s="24">
        <f t="shared" si="10"/>
        <v>2.5</v>
      </c>
      <c r="AQ90" s="25">
        <f t="shared" si="11"/>
        <v>2.1666666666666665</v>
      </c>
    </row>
    <row r="91" spans="1:43" ht="12.5" x14ac:dyDescent="0.25">
      <c r="A91" s="2" t="s">
        <v>39</v>
      </c>
      <c r="B91" s="2" t="s">
        <v>40</v>
      </c>
      <c r="C91" s="2" t="s">
        <v>44</v>
      </c>
      <c r="D91" s="2" t="s">
        <v>47</v>
      </c>
      <c r="E91" s="2">
        <f>CLDV!A99</f>
        <v>1</v>
      </c>
      <c r="F91" s="2">
        <f>CLDV!B99</f>
        <v>3</v>
      </c>
      <c r="G91" s="2">
        <f>CLDV!C99</f>
        <v>2</v>
      </c>
      <c r="H91" s="2">
        <f>CLDV!D99</f>
        <v>4</v>
      </c>
      <c r="I91" s="2">
        <f>CLDV!E99</f>
        <v>2</v>
      </c>
      <c r="J91" s="7">
        <f>DAOTAO!A96</f>
        <v>2</v>
      </c>
      <c r="K91" s="7">
        <f>DAOTAO!B96</f>
        <v>2</v>
      </c>
      <c r="L91" s="7">
        <f>DAOTAO!C96</f>
        <v>2</v>
      </c>
      <c r="M91" s="7">
        <f>DAOTAO!D96</f>
        <v>3</v>
      </c>
      <c r="N91" s="7">
        <f>DAOTAO!E96</f>
        <v>3</v>
      </c>
      <c r="O91" s="2">
        <f>VATCHAT!A99</f>
        <v>2</v>
      </c>
      <c r="P91" s="2">
        <f>VATCHAT!B99</f>
        <v>3</v>
      </c>
      <c r="Q91" s="2">
        <f>VATCHAT!C99</f>
        <v>2</v>
      </c>
      <c r="R91" s="2">
        <f>VATCHAT!D99</f>
        <v>2</v>
      </c>
      <c r="S91" s="2">
        <f>VATCHAT!E99</f>
        <v>3</v>
      </c>
      <c r="T91" s="2">
        <f>VATCHAT!F99</f>
        <v>2</v>
      </c>
      <c r="U91" s="7">
        <f>DICHVU!A99</f>
        <v>2</v>
      </c>
      <c r="V91" s="7">
        <f>DICHVU!B99</f>
        <v>3</v>
      </c>
      <c r="W91" s="7">
        <f>DICHVU!C99</f>
        <v>4</v>
      </c>
      <c r="X91" s="7">
        <f>DICHVU!D99</f>
        <v>3</v>
      </c>
      <c r="Y91" s="7">
        <f>DICHVU!E99</f>
        <v>2</v>
      </c>
      <c r="Z91" s="2">
        <f>GIANGVIEN!A98</f>
        <v>2</v>
      </c>
      <c r="AA91" s="2">
        <f>GIANGVIEN!B98</f>
        <v>3</v>
      </c>
      <c r="AB91" s="2">
        <f>GIANGVIEN!C98</f>
        <v>2</v>
      </c>
      <c r="AC91" s="2">
        <f>GIANGVIEN!D98</f>
        <v>3</v>
      </c>
      <c r="AD91" s="2">
        <f>GIANGVIEN!E98</f>
        <v>2</v>
      </c>
      <c r="AE91" s="2">
        <f>GIANGVIEN!F98</f>
        <v>3</v>
      </c>
      <c r="AF91" s="7">
        <f>PHIHOCTHUAT!A95</f>
        <v>2</v>
      </c>
      <c r="AG91" s="7">
        <f>PHIHOCTHUAT!B95</f>
        <v>3</v>
      </c>
      <c r="AH91" s="7">
        <f>PHIHOCTHUAT!C95</f>
        <v>2</v>
      </c>
      <c r="AI91" s="7">
        <f>PHIHOCTHUAT!D95</f>
        <v>3</v>
      </c>
      <c r="AJ91" s="7">
        <f>PHIHOCTHUAT!E95</f>
        <v>2</v>
      </c>
      <c r="AK91" s="7">
        <f>PHIHOCTHUAT!F95</f>
        <v>3</v>
      </c>
      <c r="AL91" s="24">
        <f t="shared" si="6"/>
        <v>2.4</v>
      </c>
      <c r="AM91" s="24">
        <f t="shared" si="7"/>
        <v>2.4</v>
      </c>
      <c r="AN91" s="24">
        <f t="shared" si="8"/>
        <v>2.3333333333333335</v>
      </c>
      <c r="AO91" s="24">
        <f t="shared" si="9"/>
        <v>2.8</v>
      </c>
      <c r="AP91" s="24">
        <f t="shared" si="10"/>
        <v>2.5</v>
      </c>
      <c r="AQ91" s="25">
        <f t="shared" si="11"/>
        <v>2.5</v>
      </c>
    </row>
    <row r="92" spans="1:43" ht="12.5" x14ac:dyDescent="0.25">
      <c r="A92" s="2" t="s">
        <v>38</v>
      </c>
      <c r="B92" s="2" t="s">
        <v>40</v>
      </c>
      <c r="C92" s="2" t="s">
        <v>46</v>
      </c>
      <c r="D92" s="2" t="s">
        <v>50</v>
      </c>
      <c r="E92" s="2">
        <f>CLDV!A100</f>
        <v>5</v>
      </c>
      <c r="F92" s="2">
        <f>CLDV!B100</f>
        <v>5</v>
      </c>
      <c r="G92" s="2">
        <f>CLDV!C100</f>
        <v>4</v>
      </c>
      <c r="H92" s="2">
        <f>CLDV!D100</f>
        <v>4</v>
      </c>
      <c r="I92" s="2">
        <f>CLDV!E100</f>
        <v>3</v>
      </c>
      <c r="J92" s="7">
        <f>DAOTAO!A97</f>
        <v>4</v>
      </c>
      <c r="K92" s="7">
        <f>DAOTAO!B97</f>
        <v>3</v>
      </c>
      <c r="L92" s="7">
        <f>DAOTAO!C97</f>
        <v>5</v>
      </c>
      <c r="M92" s="7">
        <f>DAOTAO!D97</f>
        <v>5</v>
      </c>
      <c r="N92" s="7">
        <f>DAOTAO!E97</f>
        <v>4</v>
      </c>
      <c r="O92" s="2">
        <f>VATCHAT!A100</f>
        <v>4</v>
      </c>
      <c r="P92" s="2">
        <f>VATCHAT!B100</f>
        <v>3</v>
      </c>
      <c r="Q92" s="2">
        <f>VATCHAT!C100</f>
        <v>3</v>
      </c>
      <c r="R92" s="2">
        <f>VATCHAT!D100</f>
        <v>4</v>
      </c>
      <c r="S92" s="2">
        <f>VATCHAT!E100</f>
        <v>5</v>
      </c>
      <c r="T92" s="2">
        <f>VATCHAT!F100</f>
        <v>4</v>
      </c>
      <c r="U92" s="7">
        <f>DICHVU!A100</f>
        <v>3</v>
      </c>
      <c r="V92" s="7">
        <f>DICHVU!B100</f>
        <v>5</v>
      </c>
      <c r="W92" s="7">
        <f>DICHVU!C100</f>
        <v>4</v>
      </c>
      <c r="X92" s="7">
        <f>DICHVU!D100</f>
        <v>3</v>
      </c>
      <c r="Y92" s="7">
        <f>DICHVU!E100</f>
        <v>5</v>
      </c>
      <c r="Z92" s="2">
        <f>GIANGVIEN!A99</f>
        <v>3</v>
      </c>
      <c r="AA92" s="2">
        <f>GIANGVIEN!B99</f>
        <v>3</v>
      </c>
      <c r="AB92" s="2">
        <f>GIANGVIEN!C99</f>
        <v>2</v>
      </c>
      <c r="AC92" s="2">
        <f>GIANGVIEN!D99</f>
        <v>3</v>
      </c>
      <c r="AD92" s="2">
        <f>GIANGVIEN!E99</f>
        <v>2</v>
      </c>
      <c r="AE92" s="2">
        <f>GIANGVIEN!F99</f>
        <v>2</v>
      </c>
      <c r="AF92" s="7">
        <f>PHIHOCTHUAT!A96</f>
        <v>3</v>
      </c>
      <c r="AG92" s="7">
        <f>PHIHOCTHUAT!B96</f>
        <v>3</v>
      </c>
      <c r="AH92" s="7">
        <f>PHIHOCTHUAT!C96</f>
        <v>4</v>
      </c>
      <c r="AI92" s="7">
        <f>PHIHOCTHUAT!D96</f>
        <v>3</v>
      </c>
      <c r="AJ92" s="7">
        <f>PHIHOCTHUAT!E96</f>
        <v>3</v>
      </c>
      <c r="AK92" s="7">
        <f>PHIHOCTHUAT!F96</f>
        <v>4</v>
      </c>
      <c r="AL92" s="24">
        <f t="shared" si="6"/>
        <v>4.2</v>
      </c>
      <c r="AM92" s="24">
        <f t="shared" si="7"/>
        <v>4.2</v>
      </c>
      <c r="AN92" s="24">
        <f t="shared" si="8"/>
        <v>3.8333333333333335</v>
      </c>
      <c r="AO92" s="24">
        <f t="shared" si="9"/>
        <v>4</v>
      </c>
      <c r="AP92" s="24">
        <f t="shared" si="10"/>
        <v>2.5</v>
      </c>
      <c r="AQ92" s="25">
        <f t="shared" si="11"/>
        <v>3.3333333333333335</v>
      </c>
    </row>
    <row r="93" spans="1:43" ht="12.5" x14ac:dyDescent="0.25">
      <c r="A93" s="2" t="s">
        <v>39</v>
      </c>
      <c r="B93" s="2" t="s">
        <v>40</v>
      </c>
      <c r="C93" s="2" t="s">
        <v>44</v>
      </c>
      <c r="D93" s="2" t="s">
        <v>48</v>
      </c>
      <c r="E93" s="2">
        <f>CLDV!A101</f>
        <v>2</v>
      </c>
      <c r="F93" s="2">
        <f>CLDV!B101</f>
        <v>1</v>
      </c>
      <c r="G93" s="2">
        <f>CLDV!C101</f>
        <v>1</v>
      </c>
      <c r="H93" s="2">
        <f>CLDV!D101</f>
        <v>1</v>
      </c>
      <c r="I93" s="2">
        <f>CLDV!E101</f>
        <v>2</v>
      </c>
      <c r="J93" s="7">
        <f>DAOTAO!A98</f>
        <v>1</v>
      </c>
      <c r="K93" s="7">
        <f>DAOTAO!B98</f>
        <v>2</v>
      </c>
      <c r="L93" s="7">
        <f>DAOTAO!C98</f>
        <v>2</v>
      </c>
      <c r="M93" s="7">
        <f>DAOTAO!D98</f>
        <v>1</v>
      </c>
      <c r="N93" s="7">
        <f>DAOTAO!E98</f>
        <v>2</v>
      </c>
      <c r="O93" s="2">
        <f>VATCHAT!A101</f>
        <v>3</v>
      </c>
      <c r="P93" s="2">
        <f>VATCHAT!B101</f>
        <v>2</v>
      </c>
      <c r="Q93" s="2">
        <f>VATCHAT!C101</f>
        <v>3</v>
      </c>
      <c r="R93" s="2">
        <f>VATCHAT!D101</f>
        <v>4</v>
      </c>
      <c r="S93" s="2">
        <f>VATCHAT!E101</f>
        <v>4</v>
      </c>
      <c r="T93" s="2">
        <f>VATCHAT!F101</f>
        <v>3</v>
      </c>
      <c r="U93" s="7">
        <f>DICHVU!A101</f>
        <v>2</v>
      </c>
      <c r="V93" s="7">
        <f>DICHVU!B101</f>
        <v>2</v>
      </c>
      <c r="W93" s="7">
        <f>DICHVU!C101</f>
        <v>3</v>
      </c>
      <c r="X93" s="7">
        <f>DICHVU!D101</f>
        <v>1</v>
      </c>
      <c r="Y93" s="7">
        <f>DICHVU!E101</f>
        <v>2</v>
      </c>
      <c r="Z93" s="2">
        <f>GIANGVIEN!A100</f>
        <v>1</v>
      </c>
      <c r="AA93" s="2">
        <f>GIANGVIEN!B100</f>
        <v>1</v>
      </c>
      <c r="AB93" s="2">
        <f>GIANGVIEN!C100</f>
        <v>1</v>
      </c>
      <c r="AC93" s="2">
        <f>GIANGVIEN!D100</f>
        <v>2</v>
      </c>
      <c r="AD93" s="2">
        <f>GIANGVIEN!E100</f>
        <v>1</v>
      </c>
      <c r="AE93" s="2">
        <f>GIANGVIEN!F100</f>
        <v>1</v>
      </c>
      <c r="AF93" s="7">
        <f>PHIHOCTHUAT!A97</f>
        <v>3</v>
      </c>
      <c r="AG93" s="7">
        <f>PHIHOCTHUAT!B97</f>
        <v>3</v>
      </c>
      <c r="AH93" s="7">
        <f>PHIHOCTHUAT!C97</f>
        <v>2</v>
      </c>
      <c r="AI93" s="7">
        <f>PHIHOCTHUAT!D97</f>
        <v>3</v>
      </c>
      <c r="AJ93" s="7">
        <f>PHIHOCTHUAT!E97</f>
        <v>4</v>
      </c>
      <c r="AK93" s="7">
        <f>PHIHOCTHUAT!F97</f>
        <v>4</v>
      </c>
      <c r="AL93" s="24">
        <f t="shared" si="6"/>
        <v>1.4</v>
      </c>
      <c r="AM93" s="24">
        <f t="shared" si="7"/>
        <v>1.6</v>
      </c>
      <c r="AN93" s="24">
        <f t="shared" si="8"/>
        <v>3.1666666666666665</v>
      </c>
      <c r="AO93" s="24">
        <f t="shared" si="9"/>
        <v>2</v>
      </c>
      <c r="AP93" s="24">
        <f t="shared" si="10"/>
        <v>1.1666666666666667</v>
      </c>
      <c r="AQ93" s="25">
        <f t="shared" si="11"/>
        <v>3.1666666666666665</v>
      </c>
    </row>
    <row r="94" spans="1:43" ht="12.5" x14ac:dyDescent="0.25">
      <c r="A94" s="2" t="s">
        <v>39</v>
      </c>
      <c r="B94" s="2" t="s">
        <v>40</v>
      </c>
      <c r="C94" s="2" t="s">
        <v>46</v>
      </c>
      <c r="D94" s="2" t="s">
        <v>47</v>
      </c>
      <c r="E94" s="2">
        <f>CLDV!A102</f>
        <v>4</v>
      </c>
      <c r="F94" s="2">
        <f>CLDV!B102</f>
        <v>3</v>
      </c>
      <c r="G94" s="2">
        <f>CLDV!C102</f>
        <v>4</v>
      </c>
      <c r="H94" s="2">
        <f>CLDV!D102</f>
        <v>2</v>
      </c>
      <c r="I94" s="2">
        <f>CLDV!E102</f>
        <v>4</v>
      </c>
      <c r="J94" s="7">
        <f>DAOTAO!A99</f>
        <v>3</v>
      </c>
      <c r="K94" s="7">
        <f>DAOTAO!B99</f>
        <v>2</v>
      </c>
      <c r="L94" s="7">
        <f>DAOTAO!C99</f>
        <v>3</v>
      </c>
      <c r="M94" s="7">
        <f>DAOTAO!D99</f>
        <v>4</v>
      </c>
      <c r="N94" s="7">
        <f>DAOTAO!E99</f>
        <v>3</v>
      </c>
      <c r="O94" s="2">
        <f>VATCHAT!A102</f>
        <v>3</v>
      </c>
      <c r="P94" s="2">
        <f>VATCHAT!B102</f>
        <v>3</v>
      </c>
      <c r="Q94" s="2">
        <f>VATCHAT!C102</f>
        <v>3</v>
      </c>
      <c r="R94" s="2">
        <f>VATCHAT!D102</f>
        <v>3</v>
      </c>
      <c r="S94" s="2">
        <f>VATCHAT!E102</f>
        <v>2</v>
      </c>
      <c r="T94" s="2">
        <f>VATCHAT!F102</f>
        <v>3</v>
      </c>
      <c r="U94" s="7">
        <f>DICHVU!A102</f>
        <v>2</v>
      </c>
      <c r="V94" s="7">
        <f>DICHVU!B102</f>
        <v>3</v>
      </c>
      <c r="W94" s="7">
        <f>DICHVU!C102</f>
        <v>3</v>
      </c>
      <c r="X94" s="7">
        <f>DICHVU!D102</f>
        <v>3</v>
      </c>
      <c r="Y94" s="7">
        <f>DICHVU!E102</f>
        <v>2</v>
      </c>
      <c r="Z94" s="2">
        <f>GIANGVIEN!A101</f>
        <v>2</v>
      </c>
      <c r="AA94" s="2">
        <f>GIANGVIEN!B101</f>
        <v>3</v>
      </c>
      <c r="AB94" s="2">
        <f>GIANGVIEN!C101</f>
        <v>2</v>
      </c>
      <c r="AC94" s="2">
        <f>GIANGVIEN!D101</f>
        <v>2</v>
      </c>
      <c r="AD94" s="2">
        <f>GIANGVIEN!E101</f>
        <v>2</v>
      </c>
      <c r="AE94" s="2">
        <f>GIANGVIEN!F101</f>
        <v>3</v>
      </c>
      <c r="AF94" s="7">
        <f>PHIHOCTHUAT!A98</f>
        <v>4</v>
      </c>
      <c r="AG94" s="7">
        <f>PHIHOCTHUAT!B98</f>
        <v>4</v>
      </c>
      <c r="AH94" s="7">
        <f>PHIHOCTHUAT!C98</f>
        <v>3</v>
      </c>
      <c r="AI94" s="7">
        <f>PHIHOCTHUAT!D98</f>
        <v>4</v>
      </c>
      <c r="AJ94" s="7">
        <f>PHIHOCTHUAT!E98</f>
        <v>3</v>
      </c>
      <c r="AK94" s="7">
        <f>PHIHOCTHUAT!F98</f>
        <v>4</v>
      </c>
      <c r="AL94" s="24">
        <f t="shared" si="6"/>
        <v>3.4</v>
      </c>
      <c r="AM94" s="24">
        <f t="shared" si="7"/>
        <v>3</v>
      </c>
      <c r="AN94" s="24">
        <f t="shared" si="8"/>
        <v>2.8333333333333335</v>
      </c>
      <c r="AO94" s="24">
        <f t="shared" si="9"/>
        <v>2.6</v>
      </c>
      <c r="AP94" s="24">
        <f t="shared" si="10"/>
        <v>2.3333333333333335</v>
      </c>
      <c r="AQ94" s="25">
        <f t="shared" si="11"/>
        <v>3.6666666666666665</v>
      </c>
    </row>
    <row r="95" spans="1:43" ht="12.5" x14ac:dyDescent="0.25">
      <c r="A95" s="2" t="s">
        <v>39</v>
      </c>
      <c r="B95" s="2" t="s">
        <v>41</v>
      </c>
      <c r="C95" s="2" t="s">
        <v>46</v>
      </c>
      <c r="D95" s="2" t="s">
        <v>48</v>
      </c>
      <c r="E95" s="2">
        <f>CLDV!A103</f>
        <v>2</v>
      </c>
      <c r="F95" s="2">
        <f>CLDV!B103</f>
        <v>2</v>
      </c>
      <c r="G95" s="2">
        <f>CLDV!C103</f>
        <v>3</v>
      </c>
      <c r="H95" s="2">
        <f>CLDV!D103</f>
        <v>2</v>
      </c>
      <c r="I95" s="2">
        <f>CLDV!E103</f>
        <v>3</v>
      </c>
      <c r="J95" s="7">
        <f>DAOTAO!A100</f>
        <v>3</v>
      </c>
      <c r="K95" s="7">
        <f>DAOTAO!B100</f>
        <v>4</v>
      </c>
      <c r="L95" s="7">
        <f>DAOTAO!C100</f>
        <v>3</v>
      </c>
      <c r="M95" s="7">
        <f>DAOTAO!D100</f>
        <v>3</v>
      </c>
      <c r="N95" s="7">
        <f>DAOTAO!E100</f>
        <v>3</v>
      </c>
      <c r="O95" s="2">
        <f>VATCHAT!A103</f>
        <v>3</v>
      </c>
      <c r="P95" s="2">
        <f>VATCHAT!B103</f>
        <v>3</v>
      </c>
      <c r="Q95" s="2">
        <f>VATCHAT!C103</f>
        <v>4</v>
      </c>
      <c r="R95" s="2">
        <f>VATCHAT!D103</f>
        <v>2</v>
      </c>
      <c r="S95" s="2">
        <f>VATCHAT!E103</f>
        <v>2</v>
      </c>
      <c r="T95" s="2">
        <f>VATCHAT!F103</f>
        <v>3</v>
      </c>
      <c r="U95" s="7">
        <f>DICHVU!A103</f>
        <v>2</v>
      </c>
      <c r="V95" s="7">
        <f>DICHVU!B103</f>
        <v>2</v>
      </c>
      <c r="W95" s="7">
        <f>DICHVU!C103</f>
        <v>3</v>
      </c>
      <c r="X95" s="7">
        <f>DICHVU!D103</f>
        <v>3</v>
      </c>
      <c r="Y95" s="7">
        <f>DICHVU!E103</f>
        <v>4</v>
      </c>
      <c r="Z95" s="2">
        <f>GIANGVIEN!A102</f>
        <v>2</v>
      </c>
      <c r="AA95" s="2">
        <f>GIANGVIEN!B102</f>
        <v>2</v>
      </c>
      <c r="AB95" s="2">
        <f>GIANGVIEN!C102</f>
        <v>3</v>
      </c>
      <c r="AC95" s="2">
        <f>GIANGVIEN!D102</f>
        <v>2</v>
      </c>
      <c r="AD95" s="2">
        <f>GIANGVIEN!E102</f>
        <v>2</v>
      </c>
      <c r="AE95" s="2">
        <f>GIANGVIEN!F102</f>
        <v>2</v>
      </c>
      <c r="AF95" s="7">
        <f>PHIHOCTHUAT!A99</f>
        <v>2</v>
      </c>
      <c r="AG95" s="7">
        <f>PHIHOCTHUAT!B99</f>
        <v>1</v>
      </c>
      <c r="AH95" s="7">
        <f>PHIHOCTHUAT!C99</f>
        <v>2</v>
      </c>
      <c r="AI95" s="7">
        <f>PHIHOCTHUAT!D99</f>
        <v>1</v>
      </c>
      <c r="AJ95" s="7">
        <f>PHIHOCTHUAT!E99</f>
        <v>2</v>
      </c>
      <c r="AK95" s="7">
        <f>PHIHOCTHUAT!F99</f>
        <v>2</v>
      </c>
      <c r="AL95" s="24">
        <f t="shared" si="6"/>
        <v>2.4</v>
      </c>
      <c r="AM95" s="24">
        <f t="shared" si="7"/>
        <v>3.2</v>
      </c>
      <c r="AN95" s="24">
        <f t="shared" si="8"/>
        <v>2.8333333333333335</v>
      </c>
      <c r="AO95" s="24">
        <f t="shared" si="9"/>
        <v>2.8</v>
      </c>
      <c r="AP95" s="24">
        <f t="shared" si="10"/>
        <v>2.1666666666666665</v>
      </c>
      <c r="AQ95" s="25">
        <f t="shared" si="11"/>
        <v>1.6666666666666667</v>
      </c>
    </row>
    <row r="96" spans="1:43" ht="12.5" x14ac:dyDescent="0.25">
      <c r="A96" s="2" t="s">
        <v>38</v>
      </c>
      <c r="B96" s="2" t="s">
        <v>42</v>
      </c>
      <c r="C96" s="2" t="s">
        <v>45</v>
      </c>
      <c r="D96" s="2" t="s">
        <v>47</v>
      </c>
      <c r="E96" s="2">
        <f>CLDV!A104</f>
        <v>3</v>
      </c>
      <c r="F96" s="2">
        <f>CLDV!B104</f>
        <v>2</v>
      </c>
      <c r="G96" s="2">
        <f>CLDV!C104</f>
        <v>3</v>
      </c>
      <c r="H96" s="2">
        <f>CLDV!D104</f>
        <v>2</v>
      </c>
      <c r="I96" s="2">
        <f>CLDV!E104</f>
        <v>3</v>
      </c>
      <c r="J96" s="7">
        <f>DAOTAO!A101</f>
        <v>4</v>
      </c>
      <c r="K96" s="7">
        <f>DAOTAO!B101</f>
        <v>4</v>
      </c>
      <c r="L96" s="7">
        <f>DAOTAO!C101</f>
        <v>4</v>
      </c>
      <c r="M96" s="7">
        <f>DAOTAO!D101</f>
        <v>5</v>
      </c>
      <c r="N96" s="7">
        <f>DAOTAO!E101</f>
        <v>4</v>
      </c>
      <c r="O96" s="2">
        <f>VATCHAT!A104</f>
        <v>2</v>
      </c>
      <c r="P96" s="2">
        <f>VATCHAT!B104</f>
        <v>3</v>
      </c>
      <c r="Q96" s="2">
        <f>VATCHAT!C104</f>
        <v>2</v>
      </c>
      <c r="R96" s="2">
        <f>VATCHAT!D104</f>
        <v>3</v>
      </c>
      <c r="S96" s="2">
        <f>VATCHAT!E104</f>
        <v>2</v>
      </c>
      <c r="T96" s="2">
        <f>VATCHAT!F104</f>
        <v>1</v>
      </c>
      <c r="U96" s="7">
        <f>DICHVU!A104</f>
        <v>2</v>
      </c>
      <c r="V96" s="7">
        <f>DICHVU!B104</f>
        <v>2</v>
      </c>
      <c r="W96" s="7">
        <f>DICHVU!C104</f>
        <v>1</v>
      </c>
      <c r="X96" s="7">
        <f>DICHVU!D104</f>
        <v>2</v>
      </c>
      <c r="Y96" s="7">
        <f>DICHVU!E104</f>
        <v>1</v>
      </c>
      <c r="Z96" s="2">
        <f>GIANGVIEN!A103</f>
        <v>3</v>
      </c>
      <c r="AA96" s="2">
        <f>GIANGVIEN!B103</f>
        <v>3</v>
      </c>
      <c r="AB96" s="2">
        <f>GIANGVIEN!C103</f>
        <v>2</v>
      </c>
      <c r="AC96" s="2">
        <f>GIANGVIEN!D103</f>
        <v>3</v>
      </c>
      <c r="AD96" s="2">
        <f>GIANGVIEN!E103</f>
        <v>2</v>
      </c>
      <c r="AE96" s="2">
        <f>GIANGVIEN!F103</f>
        <v>2</v>
      </c>
      <c r="AF96" s="7">
        <f>PHIHOCTHUAT!A100</f>
        <v>2</v>
      </c>
      <c r="AG96" s="7">
        <f>PHIHOCTHUAT!B100</f>
        <v>2</v>
      </c>
      <c r="AH96" s="7">
        <f>PHIHOCTHUAT!C100</f>
        <v>3</v>
      </c>
      <c r="AI96" s="7">
        <f>PHIHOCTHUAT!D100</f>
        <v>2</v>
      </c>
      <c r="AJ96" s="7">
        <f>PHIHOCTHUAT!E100</f>
        <v>1</v>
      </c>
      <c r="AK96" s="7">
        <f>PHIHOCTHUAT!F100</f>
        <v>2</v>
      </c>
      <c r="AL96" s="24">
        <f t="shared" si="6"/>
        <v>2.6</v>
      </c>
      <c r="AM96" s="24">
        <f t="shared" si="7"/>
        <v>4.2</v>
      </c>
      <c r="AN96" s="24">
        <f t="shared" si="8"/>
        <v>2.1666666666666665</v>
      </c>
      <c r="AO96" s="24">
        <f t="shared" si="9"/>
        <v>1.6</v>
      </c>
      <c r="AP96" s="24">
        <f t="shared" si="10"/>
        <v>2.5</v>
      </c>
      <c r="AQ96" s="25">
        <f t="shared" si="11"/>
        <v>2</v>
      </c>
    </row>
    <row r="97" spans="1:43" ht="12.5" x14ac:dyDescent="0.25">
      <c r="A97" s="2" t="s">
        <v>38</v>
      </c>
      <c r="B97" s="2" t="s">
        <v>36</v>
      </c>
      <c r="C97" s="2" t="s">
        <v>44</v>
      </c>
      <c r="D97" s="2" t="s">
        <v>48</v>
      </c>
      <c r="E97" s="2">
        <f>CLDV!A105</f>
        <v>3</v>
      </c>
      <c r="F97" s="2">
        <f>CLDV!B105</f>
        <v>4</v>
      </c>
      <c r="G97" s="2">
        <f>CLDV!C105</f>
        <v>5</v>
      </c>
      <c r="H97" s="2">
        <f>CLDV!D105</f>
        <v>4</v>
      </c>
      <c r="I97" s="2">
        <f>CLDV!E105</f>
        <v>4</v>
      </c>
      <c r="J97" s="7">
        <f>DAOTAO!A102</f>
        <v>3</v>
      </c>
      <c r="K97" s="7">
        <f>DAOTAO!B102</f>
        <v>3</v>
      </c>
      <c r="L97" s="7">
        <f>DAOTAO!C102</f>
        <v>2</v>
      </c>
      <c r="M97" s="7">
        <f>DAOTAO!D102</f>
        <v>3</v>
      </c>
      <c r="N97" s="7">
        <f>DAOTAO!E102</f>
        <v>3</v>
      </c>
      <c r="O97" s="2">
        <f>VATCHAT!A105</f>
        <v>1</v>
      </c>
      <c r="P97" s="2">
        <f>VATCHAT!B105</f>
        <v>2</v>
      </c>
      <c r="Q97" s="2">
        <f>VATCHAT!C105</f>
        <v>2</v>
      </c>
      <c r="R97" s="2">
        <f>VATCHAT!D105</f>
        <v>2</v>
      </c>
      <c r="S97" s="2">
        <f>VATCHAT!E105</f>
        <v>2</v>
      </c>
      <c r="T97" s="2">
        <f>VATCHAT!F105</f>
        <v>1</v>
      </c>
      <c r="U97" s="7">
        <f>DICHVU!A105</f>
        <v>3</v>
      </c>
      <c r="V97" s="7">
        <f>DICHVU!B105</f>
        <v>4</v>
      </c>
      <c r="W97" s="7">
        <f>DICHVU!C105</f>
        <v>4</v>
      </c>
      <c r="X97" s="7">
        <f>DICHVU!D105</f>
        <v>3</v>
      </c>
      <c r="Y97" s="7">
        <f>DICHVU!E105</f>
        <v>4</v>
      </c>
      <c r="Z97" s="2">
        <f>GIANGVIEN!A104</f>
        <v>4</v>
      </c>
      <c r="AA97" s="2">
        <f>GIANGVIEN!B104</f>
        <v>4</v>
      </c>
      <c r="AB97" s="2">
        <f>GIANGVIEN!C104</f>
        <v>4</v>
      </c>
      <c r="AC97" s="2">
        <f>GIANGVIEN!D104</f>
        <v>5</v>
      </c>
      <c r="AD97" s="2">
        <f>GIANGVIEN!E104</f>
        <v>3</v>
      </c>
      <c r="AE97" s="2">
        <f>GIANGVIEN!F104</f>
        <v>4</v>
      </c>
      <c r="AF97" s="7">
        <f>PHIHOCTHUAT!A101</f>
        <v>3</v>
      </c>
      <c r="AG97" s="7">
        <f>PHIHOCTHUAT!B101</f>
        <v>2</v>
      </c>
      <c r="AH97" s="7">
        <f>PHIHOCTHUAT!C101</f>
        <v>2</v>
      </c>
      <c r="AI97" s="7">
        <f>PHIHOCTHUAT!D101</f>
        <v>1</v>
      </c>
      <c r="AJ97" s="7">
        <f>PHIHOCTHUAT!E101</f>
        <v>2</v>
      </c>
      <c r="AK97" s="7">
        <f>PHIHOCTHUAT!F101</f>
        <v>2</v>
      </c>
      <c r="AL97" s="24">
        <f t="shared" si="6"/>
        <v>4</v>
      </c>
      <c r="AM97" s="24">
        <f t="shared" si="7"/>
        <v>2.8</v>
      </c>
      <c r="AN97" s="24">
        <f t="shared" si="8"/>
        <v>1.6666666666666667</v>
      </c>
      <c r="AO97" s="24">
        <f t="shared" si="9"/>
        <v>3.6</v>
      </c>
      <c r="AP97" s="24">
        <f t="shared" si="10"/>
        <v>4</v>
      </c>
      <c r="AQ97" s="25">
        <f t="shared" si="11"/>
        <v>2</v>
      </c>
    </row>
    <row r="98" spans="1:43" ht="12.5" x14ac:dyDescent="0.25">
      <c r="A98" s="2" t="s">
        <v>39</v>
      </c>
      <c r="B98" s="2" t="s">
        <v>36</v>
      </c>
      <c r="C98" s="2" t="s">
        <v>43</v>
      </c>
      <c r="D98" s="2" t="s">
        <v>50</v>
      </c>
      <c r="E98" s="2">
        <f>CLDV!A106</f>
        <v>4</v>
      </c>
      <c r="F98" s="2">
        <f>CLDV!B106</f>
        <v>4</v>
      </c>
      <c r="G98" s="2">
        <f>CLDV!C106</f>
        <v>3</v>
      </c>
      <c r="H98" s="2">
        <f>CLDV!D106</f>
        <v>4</v>
      </c>
      <c r="I98" s="2">
        <f>CLDV!E106</f>
        <v>4</v>
      </c>
      <c r="J98" s="7">
        <f>DAOTAO!A103</f>
        <v>2</v>
      </c>
      <c r="K98" s="7">
        <f>DAOTAO!B103</f>
        <v>4</v>
      </c>
      <c r="L98" s="7">
        <f>DAOTAO!C103</f>
        <v>4</v>
      </c>
      <c r="M98" s="7">
        <f>DAOTAO!D103</f>
        <v>5</v>
      </c>
      <c r="N98" s="7">
        <f>DAOTAO!E103</f>
        <v>4</v>
      </c>
      <c r="O98" s="2">
        <f>VATCHAT!A106</f>
        <v>5</v>
      </c>
      <c r="P98" s="2">
        <f>VATCHAT!B106</f>
        <v>4</v>
      </c>
      <c r="Q98" s="2">
        <f>VATCHAT!C106</f>
        <v>4</v>
      </c>
      <c r="R98" s="2">
        <f>VATCHAT!D106</f>
        <v>3</v>
      </c>
      <c r="S98" s="2">
        <f>VATCHAT!E106</f>
        <v>3</v>
      </c>
      <c r="T98" s="2">
        <f>VATCHAT!F106</f>
        <v>3</v>
      </c>
      <c r="U98" s="7">
        <f>DICHVU!A106</f>
        <v>4</v>
      </c>
      <c r="V98" s="7">
        <f>DICHVU!B106</f>
        <v>3</v>
      </c>
      <c r="W98" s="7">
        <f>DICHVU!C106</f>
        <v>3</v>
      </c>
      <c r="X98" s="7">
        <f>DICHVU!D106</f>
        <v>4</v>
      </c>
      <c r="Y98" s="7">
        <f>DICHVU!E106</f>
        <v>4</v>
      </c>
      <c r="Z98" s="2">
        <f>GIANGVIEN!A105</f>
        <v>2</v>
      </c>
      <c r="AA98" s="2">
        <f>GIANGVIEN!B105</f>
        <v>2</v>
      </c>
      <c r="AB98" s="2">
        <f>GIANGVIEN!C105</f>
        <v>3</v>
      </c>
      <c r="AC98" s="2">
        <f>GIANGVIEN!D105</f>
        <v>2</v>
      </c>
      <c r="AD98" s="2">
        <f>GIANGVIEN!E105</f>
        <v>1</v>
      </c>
      <c r="AE98" s="2">
        <f>GIANGVIEN!F105</f>
        <v>2</v>
      </c>
      <c r="AF98" s="7">
        <f>PHIHOCTHUAT!A102</f>
        <v>3</v>
      </c>
      <c r="AG98" s="7">
        <f>PHIHOCTHUAT!B102</f>
        <v>4</v>
      </c>
      <c r="AH98" s="7">
        <f>PHIHOCTHUAT!C102</f>
        <v>3</v>
      </c>
      <c r="AI98" s="7">
        <f>PHIHOCTHUAT!D102</f>
        <v>3</v>
      </c>
      <c r="AJ98" s="7">
        <f>PHIHOCTHUAT!E102</f>
        <v>4</v>
      </c>
      <c r="AK98" s="7">
        <f>PHIHOCTHUAT!F102</f>
        <v>3</v>
      </c>
      <c r="AL98" s="24">
        <f t="shared" si="6"/>
        <v>3.8</v>
      </c>
      <c r="AM98" s="24">
        <f t="shared" si="7"/>
        <v>3.8</v>
      </c>
      <c r="AN98" s="24">
        <f t="shared" si="8"/>
        <v>3.6666666666666665</v>
      </c>
      <c r="AO98" s="24">
        <f t="shared" si="9"/>
        <v>3.6</v>
      </c>
      <c r="AP98" s="24">
        <f t="shared" si="10"/>
        <v>2</v>
      </c>
      <c r="AQ98" s="25">
        <f t="shared" si="11"/>
        <v>3.3333333333333335</v>
      </c>
    </row>
    <row r="99" spans="1:43" ht="12.5" x14ac:dyDescent="0.25">
      <c r="A99" s="2" t="s">
        <v>38</v>
      </c>
      <c r="B99" s="2" t="s">
        <v>42</v>
      </c>
      <c r="C99" s="2" t="s">
        <v>46</v>
      </c>
      <c r="D99" s="2" t="s">
        <v>47</v>
      </c>
      <c r="E99" s="2">
        <f>CLDV!A107</f>
        <v>2</v>
      </c>
      <c r="F99" s="2">
        <f>CLDV!B107</f>
        <v>3</v>
      </c>
      <c r="G99" s="2">
        <f>CLDV!C107</f>
        <v>2</v>
      </c>
      <c r="H99" s="2">
        <f>CLDV!D107</f>
        <v>3</v>
      </c>
      <c r="I99" s="2">
        <f>CLDV!E107</f>
        <v>2</v>
      </c>
      <c r="J99" s="7">
        <f>DAOTAO!A104</f>
        <v>4</v>
      </c>
      <c r="K99" s="7">
        <f>DAOTAO!B104</f>
        <v>3</v>
      </c>
      <c r="L99" s="7">
        <f>DAOTAO!C104</f>
        <v>4</v>
      </c>
      <c r="M99" s="7">
        <f>DAOTAO!D104</f>
        <v>5</v>
      </c>
      <c r="N99" s="7">
        <f>DAOTAO!E104</f>
        <v>5</v>
      </c>
      <c r="O99" s="2">
        <f>VATCHAT!A107</f>
        <v>4</v>
      </c>
      <c r="P99" s="2">
        <f>VATCHAT!B107</f>
        <v>3</v>
      </c>
      <c r="Q99" s="2">
        <f>VATCHAT!C107</f>
        <v>3</v>
      </c>
      <c r="R99" s="2">
        <f>VATCHAT!D107</f>
        <v>2</v>
      </c>
      <c r="S99" s="2">
        <f>VATCHAT!E107</f>
        <v>3</v>
      </c>
      <c r="T99" s="2">
        <f>VATCHAT!F107</f>
        <v>3</v>
      </c>
      <c r="U99" s="7">
        <f>DICHVU!A107</f>
        <v>2</v>
      </c>
      <c r="V99" s="7">
        <f>DICHVU!B107</f>
        <v>3</v>
      </c>
      <c r="W99" s="7">
        <f>DICHVU!C107</f>
        <v>2</v>
      </c>
      <c r="X99" s="7">
        <f>DICHVU!D107</f>
        <v>2</v>
      </c>
      <c r="Y99" s="7">
        <f>DICHVU!E107</f>
        <v>3</v>
      </c>
      <c r="Z99" s="2">
        <f>GIANGVIEN!A106</f>
        <v>2</v>
      </c>
      <c r="AA99" s="2">
        <f>GIANGVIEN!B106</f>
        <v>3</v>
      </c>
      <c r="AB99" s="2">
        <f>GIANGVIEN!C106</f>
        <v>3</v>
      </c>
      <c r="AC99" s="2">
        <f>GIANGVIEN!D106</f>
        <v>3</v>
      </c>
      <c r="AD99" s="2">
        <f>GIANGVIEN!E106</f>
        <v>2</v>
      </c>
      <c r="AE99" s="2">
        <f>GIANGVIEN!F106</f>
        <v>2</v>
      </c>
      <c r="AF99" s="7">
        <f>PHIHOCTHUAT!A103</f>
        <v>1</v>
      </c>
      <c r="AG99" s="7">
        <f>PHIHOCTHUAT!B103</f>
        <v>3</v>
      </c>
      <c r="AH99" s="7">
        <f>PHIHOCTHUAT!C103</f>
        <v>2</v>
      </c>
      <c r="AI99" s="7">
        <f>PHIHOCTHUAT!D103</f>
        <v>2</v>
      </c>
      <c r="AJ99" s="7">
        <f>PHIHOCTHUAT!E103</f>
        <v>3</v>
      </c>
      <c r="AK99" s="7">
        <f>PHIHOCTHUAT!F103</f>
        <v>3</v>
      </c>
      <c r="AL99" s="24">
        <f t="shared" si="6"/>
        <v>2.4</v>
      </c>
      <c r="AM99" s="24">
        <f t="shared" si="7"/>
        <v>4.2</v>
      </c>
      <c r="AN99" s="24">
        <f t="shared" si="8"/>
        <v>3</v>
      </c>
      <c r="AO99" s="24">
        <f t="shared" si="9"/>
        <v>2.4</v>
      </c>
      <c r="AP99" s="24">
        <f t="shared" si="10"/>
        <v>2.5</v>
      </c>
      <c r="AQ99" s="25">
        <f t="shared" si="11"/>
        <v>2.3333333333333335</v>
      </c>
    </row>
    <row r="100" spans="1:43" ht="12.5" x14ac:dyDescent="0.25">
      <c r="A100" s="2" t="s">
        <v>38</v>
      </c>
      <c r="B100" s="2" t="s">
        <v>40</v>
      </c>
      <c r="C100" s="2" t="s">
        <v>46</v>
      </c>
      <c r="D100" s="2" t="s">
        <v>47</v>
      </c>
      <c r="E100" s="2">
        <f>CLDV!A108</f>
        <v>2</v>
      </c>
      <c r="F100" s="2">
        <f>CLDV!B108</f>
        <v>3</v>
      </c>
      <c r="G100" s="2">
        <f>CLDV!C108</f>
        <v>3</v>
      </c>
      <c r="H100" s="2">
        <f>CLDV!D108</f>
        <v>2</v>
      </c>
      <c r="I100" s="2">
        <f>CLDV!E108</f>
        <v>3</v>
      </c>
      <c r="J100" s="7">
        <f>DAOTAO!A105</f>
        <v>2</v>
      </c>
      <c r="K100" s="7">
        <f>DAOTAO!B105</f>
        <v>2</v>
      </c>
      <c r="L100" s="7">
        <f>DAOTAO!C105</f>
        <v>2</v>
      </c>
      <c r="M100" s="7">
        <f>DAOTAO!D105</f>
        <v>2</v>
      </c>
      <c r="N100" s="7">
        <f>DAOTAO!E105</f>
        <v>4</v>
      </c>
      <c r="O100" s="2">
        <f>VATCHAT!A108</f>
        <v>2</v>
      </c>
      <c r="P100" s="2">
        <f>VATCHAT!B108</f>
        <v>2</v>
      </c>
      <c r="Q100" s="2">
        <f>VATCHAT!C108</f>
        <v>2</v>
      </c>
      <c r="R100" s="2">
        <f>VATCHAT!D108</f>
        <v>3</v>
      </c>
      <c r="S100" s="2">
        <f>VATCHAT!E108</f>
        <v>3</v>
      </c>
      <c r="T100" s="2">
        <f>VATCHAT!F108</f>
        <v>1</v>
      </c>
      <c r="U100" s="7">
        <f>DICHVU!A108</f>
        <v>4</v>
      </c>
      <c r="V100" s="7">
        <f>DICHVU!B108</f>
        <v>3</v>
      </c>
      <c r="W100" s="7">
        <f>DICHVU!C108</f>
        <v>4</v>
      </c>
      <c r="X100" s="7">
        <f>DICHVU!D108</f>
        <v>4</v>
      </c>
      <c r="Y100" s="7">
        <f>DICHVU!E108</f>
        <v>3</v>
      </c>
      <c r="Z100" s="2">
        <f>GIANGVIEN!A107</f>
        <v>1</v>
      </c>
      <c r="AA100" s="2">
        <f>GIANGVIEN!B107</f>
        <v>2</v>
      </c>
      <c r="AB100" s="2">
        <f>GIANGVIEN!C107</f>
        <v>2</v>
      </c>
      <c r="AC100" s="2">
        <f>GIANGVIEN!D107</f>
        <v>1</v>
      </c>
      <c r="AD100" s="2">
        <f>GIANGVIEN!E107</f>
        <v>2</v>
      </c>
      <c r="AE100" s="2">
        <f>GIANGVIEN!F107</f>
        <v>2</v>
      </c>
      <c r="AF100" s="7">
        <f>PHIHOCTHUAT!A104</f>
        <v>2</v>
      </c>
      <c r="AG100" s="7">
        <f>PHIHOCTHUAT!B104</f>
        <v>2</v>
      </c>
      <c r="AH100" s="7">
        <f>PHIHOCTHUAT!C104</f>
        <v>3</v>
      </c>
      <c r="AI100" s="7">
        <f>PHIHOCTHUAT!D104</f>
        <v>3</v>
      </c>
      <c r="AJ100" s="7">
        <f>PHIHOCTHUAT!E104</f>
        <v>2</v>
      </c>
      <c r="AK100" s="7">
        <f>PHIHOCTHUAT!F104</f>
        <v>3</v>
      </c>
      <c r="AL100" s="24">
        <f t="shared" si="6"/>
        <v>2.6</v>
      </c>
      <c r="AM100" s="24">
        <f t="shared" si="7"/>
        <v>2.4</v>
      </c>
      <c r="AN100" s="24">
        <f t="shared" si="8"/>
        <v>2.1666666666666665</v>
      </c>
      <c r="AO100" s="24">
        <f t="shared" si="9"/>
        <v>3.6</v>
      </c>
      <c r="AP100" s="24">
        <f t="shared" si="10"/>
        <v>1.6666666666666667</v>
      </c>
      <c r="AQ100" s="25">
        <f t="shared" si="11"/>
        <v>2.5</v>
      </c>
    </row>
    <row r="101" spans="1:43" ht="12.5" x14ac:dyDescent="0.25">
      <c r="A101" s="2" t="s">
        <v>38</v>
      </c>
      <c r="B101" s="2" t="s">
        <v>40</v>
      </c>
      <c r="C101" s="2" t="s">
        <v>46</v>
      </c>
      <c r="D101" s="2" t="s">
        <v>50</v>
      </c>
      <c r="E101" s="2">
        <f>CLDV!A109</f>
        <v>3</v>
      </c>
      <c r="F101" s="2">
        <f>CLDV!B109</f>
        <v>3</v>
      </c>
      <c r="G101" s="2">
        <f>CLDV!C109</f>
        <v>4</v>
      </c>
      <c r="H101" s="2">
        <f>CLDV!D109</f>
        <v>3</v>
      </c>
      <c r="I101" s="2">
        <f>CLDV!E109</f>
        <v>5</v>
      </c>
      <c r="J101" s="7">
        <f>DAOTAO!A106</f>
        <v>3</v>
      </c>
      <c r="K101" s="7">
        <f>DAOTAO!B106</f>
        <v>4</v>
      </c>
      <c r="L101" s="7">
        <f>DAOTAO!C106</f>
        <v>4</v>
      </c>
      <c r="M101" s="7">
        <f>DAOTAO!D106</f>
        <v>5</v>
      </c>
      <c r="N101" s="7">
        <f>DAOTAO!E106</f>
        <v>5</v>
      </c>
      <c r="O101" s="2">
        <f>VATCHAT!A109</f>
        <v>4</v>
      </c>
      <c r="P101" s="2">
        <f>VATCHAT!B109</f>
        <v>3</v>
      </c>
      <c r="Q101" s="2">
        <f>VATCHAT!C109</f>
        <v>3</v>
      </c>
      <c r="R101" s="2">
        <f>VATCHAT!D109</f>
        <v>3</v>
      </c>
      <c r="S101" s="2">
        <f>VATCHAT!E109</f>
        <v>2</v>
      </c>
      <c r="T101" s="2">
        <f>VATCHAT!F109</f>
        <v>3</v>
      </c>
      <c r="U101" s="7">
        <f>DICHVU!A109</f>
        <v>3</v>
      </c>
      <c r="V101" s="7">
        <f>DICHVU!B109</f>
        <v>4</v>
      </c>
      <c r="W101" s="7">
        <f>DICHVU!C109</f>
        <v>3</v>
      </c>
      <c r="X101" s="7">
        <f>DICHVU!D109</f>
        <v>4</v>
      </c>
      <c r="Y101" s="7">
        <f>DICHVU!E109</f>
        <v>5</v>
      </c>
      <c r="Z101" s="2">
        <f>GIANGVIEN!A108</f>
        <v>3</v>
      </c>
      <c r="AA101" s="2">
        <f>GIANGVIEN!B108</f>
        <v>2</v>
      </c>
      <c r="AB101" s="2">
        <f>GIANGVIEN!C108</f>
        <v>2</v>
      </c>
      <c r="AC101" s="2">
        <f>GIANGVIEN!D108</f>
        <v>3</v>
      </c>
      <c r="AD101" s="2">
        <f>GIANGVIEN!E108</f>
        <v>2</v>
      </c>
      <c r="AE101" s="2">
        <f>GIANGVIEN!F108</f>
        <v>2</v>
      </c>
      <c r="AF101" s="7">
        <f>PHIHOCTHUAT!A105</f>
        <v>4</v>
      </c>
      <c r="AG101" s="7">
        <f>PHIHOCTHUAT!B105</f>
        <v>2</v>
      </c>
      <c r="AH101" s="7">
        <f>PHIHOCTHUAT!C105</f>
        <v>3</v>
      </c>
      <c r="AI101" s="7">
        <f>PHIHOCTHUAT!D105</f>
        <v>4</v>
      </c>
      <c r="AJ101" s="7">
        <f>PHIHOCTHUAT!E105</f>
        <v>3</v>
      </c>
      <c r="AK101" s="7">
        <f>PHIHOCTHUAT!F105</f>
        <v>4</v>
      </c>
      <c r="AL101" s="24">
        <f t="shared" si="6"/>
        <v>3.6</v>
      </c>
      <c r="AM101" s="24">
        <f t="shared" si="7"/>
        <v>4.2</v>
      </c>
      <c r="AN101" s="24">
        <f t="shared" si="8"/>
        <v>3</v>
      </c>
      <c r="AO101" s="24">
        <f t="shared" si="9"/>
        <v>3.8</v>
      </c>
      <c r="AP101" s="24">
        <f t="shared" si="10"/>
        <v>2.3333333333333335</v>
      </c>
      <c r="AQ101" s="25">
        <f t="shared" si="11"/>
        <v>3.3333333333333335</v>
      </c>
    </row>
    <row r="102" spans="1:43" ht="12.5" x14ac:dyDescent="0.25">
      <c r="A102" s="2" t="s">
        <v>38</v>
      </c>
      <c r="B102" s="2" t="s">
        <v>40</v>
      </c>
      <c r="C102" s="2" t="s">
        <v>44</v>
      </c>
      <c r="D102" s="2" t="s">
        <v>47</v>
      </c>
      <c r="E102" s="2">
        <f>CLDV!A110</f>
        <v>3</v>
      </c>
      <c r="F102" s="2">
        <f>CLDV!B110</f>
        <v>4</v>
      </c>
      <c r="G102" s="2">
        <f>CLDV!C110</f>
        <v>3</v>
      </c>
      <c r="H102" s="2">
        <f>CLDV!D110</f>
        <v>4</v>
      </c>
      <c r="I102" s="2">
        <f>CLDV!E110</f>
        <v>4</v>
      </c>
      <c r="J102" s="7">
        <f>DAOTAO!A107</f>
        <v>3</v>
      </c>
      <c r="K102" s="7">
        <f>DAOTAO!B107</f>
        <v>4</v>
      </c>
      <c r="L102" s="7">
        <f>DAOTAO!C107</f>
        <v>4</v>
      </c>
      <c r="M102" s="7">
        <f>DAOTAO!D107</f>
        <v>3</v>
      </c>
      <c r="N102" s="7">
        <f>DAOTAO!E107</f>
        <v>4</v>
      </c>
      <c r="O102" s="2">
        <f>VATCHAT!A110</f>
        <v>4</v>
      </c>
      <c r="P102" s="2">
        <f>VATCHAT!B110</f>
        <v>4</v>
      </c>
      <c r="Q102" s="2">
        <f>VATCHAT!C110</f>
        <v>2</v>
      </c>
      <c r="R102" s="2">
        <f>VATCHAT!D110</f>
        <v>3</v>
      </c>
      <c r="S102" s="2">
        <f>VATCHAT!E110</f>
        <v>3</v>
      </c>
      <c r="T102" s="2">
        <f>VATCHAT!F110</f>
        <v>3</v>
      </c>
      <c r="U102" s="7">
        <f>DICHVU!A110</f>
        <v>2</v>
      </c>
      <c r="V102" s="7">
        <f>DICHVU!B110</f>
        <v>2</v>
      </c>
      <c r="W102" s="7">
        <f>DICHVU!C110</f>
        <v>4</v>
      </c>
      <c r="X102" s="7">
        <f>DICHVU!D110</f>
        <v>4</v>
      </c>
      <c r="Y102" s="7">
        <f>DICHVU!E110</f>
        <v>3</v>
      </c>
      <c r="Z102" s="2">
        <f>GIANGVIEN!A109</f>
        <v>4</v>
      </c>
      <c r="AA102" s="2">
        <f>GIANGVIEN!B109</f>
        <v>4</v>
      </c>
      <c r="AB102" s="2">
        <f>GIANGVIEN!C109</f>
        <v>5</v>
      </c>
      <c r="AC102" s="2">
        <f>GIANGVIEN!D109</f>
        <v>4</v>
      </c>
      <c r="AD102" s="2">
        <f>GIANGVIEN!E109</f>
        <v>5</v>
      </c>
      <c r="AE102" s="2">
        <f>GIANGVIEN!F109</f>
        <v>4</v>
      </c>
      <c r="AF102" s="7">
        <f>PHIHOCTHUAT!A106</f>
        <v>4</v>
      </c>
      <c r="AG102" s="7">
        <f>PHIHOCTHUAT!B106</f>
        <v>4</v>
      </c>
      <c r="AH102" s="7">
        <f>PHIHOCTHUAT!C106</f>
        <v>3</v>
      </c>
      <c r="AI102" s="7">
        <f>PHIHOCTHUAT!D106</f>
        <v>3</v>
      </c>
      <c r="AJ102" s="7">
        <f>PHIHOCTHUAT!E106</f>
        <v>3</v>
      </c>
      <c r="AK102" s="7">
        <f>PHIHOCTHUAT!F106</f>
        <v>4</v>
      </c>
      <c r="AL102" s="24">
        <f t="shared" si="6"/>
        <v>3.6</v>
      </c>
      <c r="AM102" s="24">
        <f t="shared" si="7"/>
        <v>3.6</v>
      </c>
      <c r="AN102" s="24">
        <f t="shared" si="8"/>
        <v>3.1666666666666665</v>
      </c>
      <c r="AO102" s="24">
        <f t="shared" si="9"/>
        <v>3</v>
      </c>
      <c r="AP102" s="24">
        <f t="shared" si="10"/>
        <v>4.333333333333333</v>
      </c>
      <c r="AQ102" s="25">
        <f t="shared" si="11"/>
        <v>3.5</v>
      </c>
    </row>
    <row r="103" spans="1:43" ht="12.5" x14ac:dyDescent="0.25">
      <c r="A103" s="2" t="s">
        <v>38</v>
      </c>
      <c r="B103" s="2" t="s">
        <v>42</v>
      </c>
      <c r="C103" s="2" t="s">
        <v>45</v>
      </c>
      <c r="D103" s="2" t="s">
        <v>50</v>
      </c>
      <c r="E103" s="2">
        <f>CLDV!A111</f>
        <v>2</v>
      </c>
      <c r="F103" s="2">
        <f>CLDV!B111</f>
        <v>2</v>
      </c>
      <c r="G103" s="2">
        <f>CLDV!C111</f>
        <v>3</v>
      </c>
      <c r="H103" s="2">
        <f>CLDV!D111</f>
        <v>3</v>
      </c>
      <c r="I103" s="2">
        <f>CLDV!E111</f>
        <v>3</v>
      </c>
      <c r="J103" s="7">
        <f>DAOTAO!A108</f>
        <v>4</v>
      </c>
      <c r="K103" s="7">
        <f>DAOTAO!B108</f>
        <v>4</v>
      </c>
      <c r="L103" s="7">
        <f>DAOTAO!C108</f>
        <v>4</v>
      </c>
      <c r="M103" s="7">
        <f>DAOTAO!D108</f>
        <v>5</v>
      </c>
      <c r="N103" s="7">
        <f>DAOTAO!E108</f>
        <v>4</v>
      </c>
      <c r="O103" s="2">
        <f>VATCHAT!A111</f>
        <v>2</v>
      </c>
      <c r="P103" s="2">
        <f>VATCHAT!B111</f>
        <v>3</v>
      </c>
      <c r="Q103" s="2">
        <f>VATCHAT!C111</f>
        <v>3</v>
      </c>
      <c r="R103" s="2">
        <f>VATCHAT!D111</f>
        <v>1</v>
      </c>
      <c r="S103" s="2">
        <f>VATCHAT!E111</f>
        <v>2</v>
      </c>
      <c r="T103" s="2">
        <f>VATCHAT!F111</f>
        <v>2</v>
      </c>
      <c r="U103" s="7">
        <f>DICHVU!A111</f>
        <v>2</v>
      </c>
      <c r="V103" s="7">
        <f>DICHVU!B111</f>
        <v>4</v>
      </c>
      <c r="W103" s="7">
        <f>DICHVU!C111</f>
        <v>4</v>
      </c>
      <c r="X103" s="7">
        <f>DICHVU!D111</f>
        <v>3</v>
      </c>
      <c r="Y103" s="7">
        <f>DICHVU!E111</f>
        <v>5</v>
      </c>
      <c r="Z103" s="2">
        <f>GIANGVIEN!A110</f>
        <v>2</v>
      </c>
      <c r="AA103" s="2">
        <f>GIANGVIEN!B110</f>
        <v>2</v>
      </c>
      <c r="AB103" s="2">
        <f>GIANGVIEN!C110</f>
        <v>2</v>
      </c>
      <c r="AC103" s="2">
        <f>GIANGVIEN!D110</f>
        <v>2</v>
      </c>
      <c r="AD103" s="2">
        <f>GIANGVIEN!E110</f>
        <v>2</v>
      </c>
      <c r="AE103" s="2">
        <f>GIANGVIEN!F110</f>
        <v>2</v>
      </c>
      <c r="AF103" s="7">
        <f>PHIHOCTHUAT!A107</f>
        <v>2</v>
      </c>
      <c r="AG103" s="7">
        <f>PHIHOCTHUAT!B107</f>
        <v>3</v>
      </c>
      <c r="AH103" s="7">
        <f>PHIHOCTHUAT!C107</f>
        <v>2</v>
      </c>
      <c r="AI103" s="7">
        <f>PHIHOCTHUAT!D107</f>
        <v>2</v>
      </c>
      <c r="AJ103" s="7">
        <f>PHIHOCTHUAT!E107</f>
        <v>3</v>
      </c>
      <c r="AK103" s="7">
        <f>PHIHOCTHUAT!F107</f>
        <v>3</v>
      </c>
      <c r="AL103" s="24">
        <f t="shared" si="6"/>
        <v>2.6</v>
      </c>
      <c r="AM103" s="24">
        <f t="shared" si="7"/>
        <v>4.2</v>
      </c>
      <c r="AN103" s="24">
        <f t="shared" si="8"/>
        <v>2.1666666666666665</v>
      </c>
      <c r="AO103" s="24">
        <f t="shared" si="9"/>
        <v>3.6</v>
      </c>
      <c r="AP103" s="24">
        <f t="shared" si="10"/>
        <v>2</v>
      </c>
      <c r="AQ103" s="25">
        <f t="shared" si="11"/>
        <v>2.5</v>
      </c>
    </row>
    <row r="104" spans="1:43" ht="12.5" x14ac:dyDescent="0.25">
      <c r="A104" s="2" t="s">
        <v>39</v>
      </c>
      <c r="B104" s="2" t="s">
        <v>36</v>
      </c>
      <c r="C104" s="2" t="s">
        <v>44</v>
      </c>
      <c r="D104" s="2" t="s">
        <v>49</v>
      </c>
      <c r="E104" s="2">
        <f>CLDV!A112</f>
        <v>4</v>
      </c>
      <c r="F104" s="2">
        <f>CLDV!B112</f>
        <v>3</v>
      </c>
      <c r="G104" s="2">
        <f>CLDV!C112</f>
        <v>4</v>
      </c>
      <c r="H104" s="2">
        <f>CLDV!D112</f>
        <v>3</v>
      </c>
      <c r="I104" s="2">
        <f>CLDV!E112</f>
        <v>2</v>
      </c>
      <c r="J104" s="7">
        <f>DAOTAO!A109</f>
        <v>4</v>
      </c>
      <c r="K104" s="7">
        <f>DAOTAO!B109</f>
        <v>3</v>
      </c>
      <c r="L104" s="7">
        <f>DAOTAO!C109</f>
        <v>4</v>
      </c>
      <c r="M104" s="7">
        <f>DAOTAO!D109</f>
        <v>3</v>
      </c>
      <c r="N104" s="7">
        <f>DAOTAO!E109</f>
        <v>4</v>
      </c>
      <c r="O104" s="2">
        <f>VATCHAT!A112</f>
        <v>1</v>
      </c>
      <c r="P104" s="2">
        <f>VATCHAT!B112</f>
        <v>3</v>
      </c>
      <c r="Q104" s="2">
        <f>VATCHAT!C112</f>
        <v>3</v>
      </c>
      <c r="R104" s="2">
        <f>VATCHAT!D112</f>
        <v>2</v>
      </c>
      <c r="S104" s="2">
        <f>VATCHAT!E112</f>
        <v>2</v>
      </c>
      <c r="T104" s="2">
        <f>VATCHAT!F112</f>
        <v>2</v>
      </c>
      <c r="U104" s="7">
        <f>DICHVU!A112</f>
        <v>2</v>
      </c>
      <c r="V104" s="7">
        <f>DICHVU!B112</f>
        <v>4</v>
      </c>
      <c r="W104" s="7">
        <f>DICHVU!C112</f>
        <v>4</v>
      </c>
      <c r="X104" s="7">
        <f>DICHVU!D112</f>
        <v>4</v>
      </c>
      <c r="Y104" s="7">
        <f>DICHVU!E112</f>
        <v>3</v>
      </c>
      <c r="Z104" s="2">
        <f>GIANGVIEN!A111</f>
        <v>3</v>
      </c>
      <c r="AA104" s="2">
        <f>GIANGVIEN!B111</f>
        <v>3</v>
      </c>
      <c r="AB104" s="2">
        <f>GIANGVIEN!C111</f>
        <v>4</v>
      </c>
      <c r="AC104" s="2">
        <f>GIANGVIEN!D111</f>
        <v>4</v>
      </c>
      <c r="AD104" s="2">
        <f>GIANGVIEN!E111</f>
        <v>3</v>
      </c>
      <c r="AE104" s="2">
        <f>GIANGVIEN!F111</f>
        <v>4</v>
      </c>
      <c r="AF104" s="7">
        <f>PHIHOCTHUAT!A108</f>
        <v>2</v>
      </c>
      <c r="AG104" s="7">
        <f>PHIHOCTHUAT!B108</f>
        <v>3</v>
      </c>
      <c r="AH104" s="7">
        <f>PHIHOCTHUAT!C108</f>
        <v>2</v>
      </c>
      <c r="AI104" s="7">
        <f>PHIHOCTHUAT!D108</f>
        <v>3</v>
      </c>
      <c r="AJ104" s="7">
        <f>PHIHOCTHUAT!E108</f>
        <v>2</v>
      </c>
      <c r="AK104" s="7">
        <f>PHIHOCTHUAT!F108</f>
        <v>1</v>
      </c>
      <c r="AL104" s="24">
        <f t="shared" si="6"/>
        <v>3.2</v>
      </c>
      <c r="AM104" s="24">
        <f t="shared" si="7"/>
        <v>3.6</v>
      </c>
      <c r="AN104" s="24">
        <f t="shared" si="8"/>
        <v>2.1666666666666665</v>
      </c>
      <c r="AO104" s="24">
        <f t="shared" si="9"/>
        <v>3.4</v>
      </c>
      <c r="AP104" s="24">
        <f t="shared" si="10"/>
        <v>3.5</v>
      </c>
      <c r="AQ104" s="25">
        <f t="shared" si="11"/>
        <v>2.1666666666666665</v>
      </c>
    </row>
    <row r="105" spans="1:43" ht="12.5" x14ac:dyDescent="0.25">
      <c r="A105" s="2" t="s">
        <v>39</v>
      </c>
      <c r="B105" s="2" t="s">
        <v>40</v>
      </c>
      <c r="C105" s="2" t="s">
        <v>46</v>
      </c>
      <c r="D105" s="2" t="s">
        <v>48</v>
      </c>
      <c r="E105" s="2">
        <f>CLDV!A113</f>
        <v>4</v>
      </c>
      <c r="F105" s="2">
        <f>CLDV!B113</f>
        <v>5</v>
      </c>
      <c r="G105" s="2">
        <f>CLDV!C113</f>
        <v>4</v>
      </c>
      <c r="H105" s="2">
        <f>CLDV!D113</f>
        <v>4</v>
      </c>
      <c r="I105" s="2">
        <f>CLDV!E113</f>
        <v>5</v>
      </c>
      <c r="J105" s="7">
        <f>DAOTAO!A110</f>
        <v>2</v>
      </c>
      <c r="K105" s="7">
        <f>DAOTAO!B110</f>
        <v>4</v>
      </c>
      <c r="L105" s="7">
        <f>DAOTAO!C110</f>
        <v>2</v>
      </c>
      <c r="M105" s="7">
        <f>DAOTAO!D110</f>
        <v>3</v>
      </c>
      <c r="N105" s="7">
        <f>DAOTAO!E110</f>
        <v>3</v>
      </c>
      <c r="O105" s="2">
        <f>VATCHAT!A113</f>
        <v>3</v>
      </c>
      <c r="P105" s="2">
        <f>VATCHAT!B113</f>
        <v>4</v>
      </c>
      <c r="Q105" s="2">
        <f>VATCHAT!C113</f>
        <v>4</v>
      </c>
      <c r="R105" s="2">
        <f>VATCHAT!D113</f>
        <v>3</v>
      </c>
      <c r="S105" s="2">
        <f>VATCHAT!E113</f>
        <v>3</v>
      </c>
      <c r="T105" s="2">
        <f>VATCHAT!F113</f>
        <v>2</v>
      </c>
      <c r="U105" s="7">
        <f>DICHVU!A113</f>
        <v>4</v>
      </c>
      <c r="V105" s="7">
        <f>DICHVU!B113</f>
        <v>5</v>
      </c>
      <c r="W105" s="7">
        <f>DICHVU!C113</f>
        <v>4</v>
      </c>
      <c r="X105" s="7">
        <f>DICHVU!D113</f>
        <v>4</v>
      </c>
      <c r="Y105" s="7">
        <f>DICHVU!E113</f>
        <v>5</v>
      </c>
      <c r="Z105" s="2">
        <f>GIANGVIEN!A112</f>
        <v>4</v>
      </c>
      <c r="AA105" s="2">
        <f>GIANGVIEN!B112</f>
        <v>2</v>
      </c>
      <c r="AB105" s="2">
        <f>GIANGVIEN!C112</f>
        <v>2</v>
      </c>
      <c r="AC105" s="2">
        <f>GIANGVIEN!D112</f>
        <v>2</v>
      </c>
      <c r="AD105" s="2">
        <f>GIANGVIEN!E112</f>
        <v>4</v>
      </c>
      <c r="AE105" s="2">
        <f>GIANGVIEN!F112</f>
        <v>3</v>
      </c>
      <c r="AF105" s="7">
        <f>PHIHOCTHUAT!A109</f>
        <v>3</v>
      </c>
      <c r="AG105" s="7">
        <f>PHIHOCTHUAT!B109</f>
        <v>4</v>
      </c>
      <c r="AH105" s="7">
        <f>PHIHOCTHUAT!C109</f>
        <v>3</v>
      </c>
      <c r="AI105" s="7">
        <f>PHIHOCTHUAT!D109</f>
        <v>3</v>
      </c>
      <c r="AJ105" s="7">
        <f>PHIHOCTHUAT!E109</f>
        <v>4</v>
      </c>
      <c r="AK105" s="7">
        <f>PHIHOCTHUAT!F109</f>
        <v>3</v>
      </c>
      <c r="AL105" s="24">
        <f t="shared" si="6"/>
        <v>4.4000000000000004</v>
      </c>
      <c r="AM105" s="24">
        <f t="shared" si="7"/>
        <v>2.8</v>
      </c>
      <c r="AN105" s="24">
        <f t="shared" si="8"/>
        <v>3.1666666666666665</v>
      </c>
      <c r="AO105" s="24">
        <f t="shared" si="9"/>
        <v>4.4000000000000004</v>
      </c>
      <c r="AP105" s="24">
        <f t="shared" si="10"/>
        <v>2.8333333333333335</v>
      </c>
      <c r="AQ105" s="25">
        <f t="shared" si="11"/>
        <v>3.3333333333333335</v>
      </c>
    </row>
    <row r="106" spans="1:43" ht="12.5" x14ac:dyDescent="0.25">
      <c r="A106" s="2" t="s">
        <v>39</v>
      </c>
      <c r="B106" s="2" t="s">
        <v>37</v>
      </c>
      <c r="C106" s="2" t="s">
        <v>43</v>
      </c>
      <c r="D106" s="2" t="s">
        <v>47</v>
      </c>
      <c r="E106" s="2">
        <f>CLDV!A114</f>
        <v>2</v>
      </c>
      <c r="F106" s="2">
        <f>CLDV!B114</f>
        <v>3</v>
      </c>
      <c r="G106" s="2">
        <f>CLDV!C114</f>
        <v>3</v>
      </c>
      <c r="H106" s="2">
        <f>CLDV!D114</f>
        <v>3</v>
      </c>
      <c r="I106" s="2">
        <f>CLDV!E114</f>
        <v>3</v>
      </c>
      <c r="J106" s="7">
        <f>DAOTAO!A111</f>
        <v>4</v>
      </c>
      <c r="K106" s="7">
        <f>DAOTAO!B111</f>
        <v>5</v>
      </c>
      <c r="L106" s="7">
        <f>DAOTAO!C111</f>
        <v>3</v>
      </c>
      <c r="M106" s="7">
        <f>DAOTAO!D111</f>
        <v>4</v>
      </c>
      <c r="N106" s="7">
        <f>DAOTAO!E111</f>
        <v>4</v>
      </c>
      <c r="O106" s="2">
        <f>VATCHAT!A114</f>
        <v>1</v>
      </c>
      <c r="P106" s="2">
        <f>VATCHAT!B114</f>
        <v>3</v>
      </c>
      <c r="Q106" s="2">
        <f>VATCHAT!C114</f>
        <v>2</v>
      </c>
      <c r="R106" s="2">
        <f>VATCHAT!D114</f>
        <v>2</v>
      </c>
      <c r="S106" s="2">
        <f>VATCHAT!E114</f>
        <v>3</v>
      </c>
      <c r="T106" s="2">
        <f>VATCHAT!F114</f>
        <v>3</v>
      </c>
      <c r="U106" s="7">
        <f>DICHVU!A114</f>
        <v>4</v>
      </c>
      <c r="V106" s="7">
        <f>DICHVU!B114</f>
        <v>2</v>
      </c>
      <c r="W106" s="7">
        <f>DICHVU!C114</f>
        <v>3</v>
      </c>
      <c r="X106" s="7">
        <f>DICHVU!D114</f>
        <v>4</v>
      </c>
      <c r="Y106" s="7">
        <f>DICHVU!E114</f>
        <v>3</v>
      </c>
      <c r="Z106" s="2">
        <f>GIANGVIEN!A113</f>
        <v>2</v>
      </c>
      <c r="AA106" s="2">
        <f>GIANGVIEN!B113</f>
        <v>3</v>
      </c>
      <c r="AB106" s="2">
        <f>GIANGVIEN!C113</f>
        <v>3</v>
      </c>
      <c r="AC106" s="2">
        <f>GIANGVIEN!D113</f>
        <v>2</v>
      </c>
      <c r="AD106" s="2">
        <f>GIANGVIEN!E113</f>
        <v>3</v>
      </c>
      <c r="AE106" s="2">
        <f>GIANGVIEN!F113</f>
        <v>4</v>
      </c>
      <c r="AF106" s="7">
        <f>PHIHOCTHUAT!A110</f>
        <v>2</v>
      </c>
      <c r="AG106" s="7">
        <f>PHIHOCTHUAT!B110</f>
        <v>1</v>
      </c>
      <c r="AH106" s="7">
        <f>PHIHOCTHUAT!C110</f>
        <v>2</v>
      </c>
      <c r="AI106" s="7">
        <f>PHIHOCTHUAT!D110</f>
        <v>1</v>
      </c>
      <c r="AJ106" s="7">
        <f>PHIHOCTHUAT!E110</f>
        <v>2</v>
      </c>
      <c r="AK106" s="7">
        <f>PHIHOCTHUAT!F110</f>
        <v>2</v>
      </c>
      <c r="AL106" s="24">
        <f t="shared" si="6"/>
        <v>2.8</v>
      </c>
      <c r="AM106" s="24">
        <f t="shared" si="7"/>
        <v>4</v>
      </c>
      <c r="AN106" s="24">
        <f t="shared" si="8"/>
        <v>2.3333333333333335</v>
      </c>
      <c r="AO106" s="24">
        <f t="shared" si="9"/>
        <v>3.2</v>
      </c>
      <c r="AP106" s="24">
        <f t="shared" si="10"/>
        <v>2.8333333333333335</v>
      </c>
      <c r="AQ106" s="25">
        <f t="shared" si="11"/>
        <v>1.6666666666666667</v>
      </c>
    </row>
    <row r="107" spans="1:43" ht="12.5" x14ac:dyDescent="0.25">
      <c r="A107" s="2" t="s">
        <v>39</v>
      </c>
      <c r="B107" s="2" t="s">
        <v>40</v>
      </c>
      <c r="C107" s="2" t="s">
        <v>43</v>
      </c>
      <c r="D107" s="2" t="s">
        <v>50</v>
      </c>
      <c r="E107" s="2">
        <f>CLDV!A115</f>
        <v>2</v>
      </c>
      <c r="F107" s="2">
        <f>CLDV!B115</f>
        <v>2</v>
      </c>
      <c r="G107" s="2">
        <f>CLDV!C115</f>
        <v>3</v>
      </c>
      <c r="H107" s="2">
        <f>CLDV!D115</f>
        <v>3</v>
      </c>
      <c r="I107" s="2">
        <f>CLDV!E115</f>
        <v>2</v>
      </c>
      <c r="J107" s="7">
        <f>DAOTAO!A112</f>
        <v>4</v>
      </c>
      <c r="K107" s="7">
        <f>DAOTAO!B112</f>
        <v>3</v>
      </c>
      <c r="L107" s="7">
        <f>DAOTAO!C112</f>
        <v>2</v>
      </c>
      <c r="M107" s="7">
        <f>DAOTAO!D112</f>
        <v>3</v>
      </c>
      <c r="N107" s="7">
        <f>DAOTAO!E112</f>
        <v>3</v>
      </c>
      <c r="O107" s="2">
        <f>VATCHAT!A115</f>
        <v>2</v>
      </c>
      <c r="P107" s="2">
        <f>VATCHAT!B115</f>
        <v>2</v>
      </c>
      <c r="Q107" s="2">
        <f>VATCHAT!C115</f>
        <v>2</v>
      </c>
      <c r="R107" s="2">
        <f>VATCHAT!D115</f>
        <v>1</v>
      </c>
      <c r="S107" s="2">
        <f>VATCHAT!E115</f>
        <v>2</v>
      </c>
      <c r="T107" s="2">
        <f>VATCHAT!F115</f>
        <v>3</v>
      </c>
      <c r="U107" s="7">
        <f>DICHVU!A115</f>
        <v>3</v>
      </c>
      <c r="V107" s="7">
        <f>DICHVU!B115</f>
        <v>3</v>
      </c>
      <c r="W107" s="7">
        <f>DICHVU!C115</f>
        <v>1</v>
      </c>
      <c r="X107" s="7">
        <f>DICHVU!D115</f>
        <v>1</v>
      </c>
      <c r="Y107" s="7">
        <f>DICHVU!E115</f>
        <v>1</v>
      </c>
      <c r="Z107" s="2">
        <f>GIANGVIEN!A114</f>
        <v>2</v>
      </c>
      <c r="AA107" s="2">
        <f>GIANGVIEN!B114</f>
        <v>2</v>
      </c>
      <c r="AB107" s="2">
        <f>GIANGVIEN!C114</f>
        <v>3</v>
      </c>
      <c r="AC107" s="2">
        <f>GIANGVIEN!D114</f>
        <v>2</v>
      </c>
      <c r="AD107" s="2">
        <f>GIANGVIEN!E114</f>
        <v>2</v>
      </c>
      <c r="AE107" s="2">
        <f>GIANGVIEN!F114</f>
        <v>2</v>
      </c>
      <c r="AF107" s="7">
        <f>PHIHOCTHUAT!A111</f>
        <v>2</v>
      </c>
      <c r="AG107" s="7">
        <f>PHIHOCTHUAT!B111</f>
        <v>1</v>
      </c>
      <c r="AH107" s="7">
        <f>PHIHOCTHUAT!C111</f>
        <v>3</v>
      </c>
      <c r="AI107" s="7">
        <f>PHIHOCTHUAT!D111</f>
        <v>2</v>
      </c>
      <c r="AJ107" s="7">
        <f>PHIHOCTHUAT!E111</f>
        <v>2</v>
      </c>
      <c r="AK107" s="7">
        <f>PHIHOCTHUAT!F111</f>
        <v>1</v>
      </c>
      <c r="AL107" s="24">
        <f t="shared" si="6"/>
        <v>2.4</v>
      </c>
      <c r="AM107" s="24">
        <f t="shared" si="7"/>
        <v>3</v>
      </c>
      <c r="AN107" s="24">
        <f t="shared" si="8"/>
        <v>2</v>
      </c>
      <c r="AO107" s="24">
        <f t="shared" si="9"/>
        <v>1.8</v>
      </c>
      <c r="AP107" s="24">
        <f t="shared" si="10"/>
        <v>2.1666666666666665</v>
      </c>
      <c r="AQ107" s="25">
        <f t="shared" si="11"/>
        <v>1.8333333333333333</v>
      </c>
    </row>
    <row r="108" spans="1:43" ht="12.5" x14ac:dyDescent="0.25">
      <c r="A108" s="2" t="s">
        <v>38</v>
      </c>
      <c r="B108" s="2" t="s">
        <v>40</v>
      </c>
      <c r="C108" s="2" t="s">
        <v>46</v>
      </c>
      <c r="D108" s="2" t="s">
        <v>47</v>
      </c>
      <c r="E108" s="2">
        <f>CLDV!A116</f>
        <v>3</v>
      </c>
      <c r="F108" s="2">
        <f>CLDV!B116</f>
        <v>4</v>
      </c>
      <c r="G108" s="2">
        <f>CLDV!C116</f>
        <v>4</v>
      </c>
      <c r="H108" s="2">
        <f>CLDV!D116</f>
        <v>5</v>
      </c>
      <c r="I108" s="2">
        <f>CLDV!E116</f>
        <v>4</v>
      </c>
      <c r="J108" s="7">
        <f>DAOTAO!A113</f>
        <v>4</v>
      </c>
      <c r="K108" s="7">
        <f>DAOTAO!B113</f>
        <v>2</v>
      </c>
      <c r="L108" s="7">
        <f>DAOTAO!C113</f>
        <v>4</v>
      </c>
      <c r="M108" s="7">
        <f>DAOTAO!D113</f>
        <v>3</v>
      </c>
      <c r="N108" s="7">
        <f>DAOTAO!E113</f>
        <v>2</v>
      </c>
      <c r="O108" s="2">
        <f>VATCHAT!A116</f>
        <v>3</v>
      </c>
      <c r="P108" s="2">
        <f>VATCHAT!B116</f>
        <v>3</v>
      </c>
      <c r="Q108" s="2">
        <f>VATCHAT!C116</f>
        <v>4</v>
      </c>
      <c r="R108" s="2">
        <f>VATCHAT!D116</f>
        <v>4</v>
      </c>
      <c r="S108" s="2">
        <f>VATCHAT!E116</f>
        <v>3</v>
      </c>
      <c r="T108" s="2">
        <f>VATCHAT!F116</f>
        <v>3</v>
      </c>
      <c r="U108" s="7">
        <f>DICHVU!A116</f>
        <v>3</v>
      </c>
      <c r="V108" s="7">
        <f>DICHVU!B116</f>
        <v>4</v>
      </c>
      <c r="W108" s="7">
        <f>DICHVU!C116</f>
        <v>2</v>
      </c>
      <c r="X108" s="7">
        <f>DICHVU!D116</f>
        <v>2</v>
      </c>
      <c r="Y108" s="7">
        <f>DICHVU!E116</f>
        <v>3</v>
      </c>
      <c r="Z108" s="2">
        <f>GIANGVIEN!A115</f>
        <v>2</v>
      </c>
      <c r="AA108" s="2">
        <f>GIANGVIEN!B115</f>
        <v>3</v>
      </c>
      <c r="AB108" s="2">
        <f>GIANGVIEN!C115</f>
        <v>2</v>
      </c>
      <c r="AC108" s="2">
        <f>GIANGVIEN!D115</f>
        <v>3</v>
      </c>
      <c r="AD108" s="2">
        <f>GIANGVIEN!E115</f>
        <v>3</v>
      </c>
      <c r="AE108" s="2">
        <f>GIANGVIEN!F115</f>
        <v>2</v>
      </c>
      <c r="AF108" s="7">
        <f>PHIHOCTHUAT!A112</f>
        <v>2</v>
      </c>
      <c r="AG108" s="7">
        <f>PHIHOCTHUAT!B112</f>
        <v>1</v>
      </c>
      <c r="AH108" s="7">
        <f>PHIHOCTHUAT!C112</f>
        <v>1</v>
      </c>
      <c r="AI108" s="7">
        <f>PHIHOCTHUAT!D112</f>
        <v>2</v>
      </c>
      <c r="AJ108" s="7">
        <f>PHIHOCTHUAT!E112</f>
        <v>3</v>
      </c>
      <c r="AK108" s="7">
        <f>PHIHOCTHUAT!F112</f>
        <v>1</v>
      </c>
      <c r="AL108" s="24">
        <f t="shared" si="6"/>
        <v>4</v>
      </c>
      <c r="AM108" s="24">
        <f t="shared" si="7"/>
        <v>3</v>
      </c>
      <c r="AN108" s="24">
        <f t="shared" si="8"/>
        <v>3.3333333333333335</v>
      </c>
      <c r="AO108" s="24">
        <f t="shared" si="9"/>
        <v>2.8</v>
      </c>
      <c r="AP108" s="24">
        <f t="shared" si="10"/>
        <v>2.5</v>
      </c>
      <c r="AQ108" s="25">
        <f t="shared" si="11"/>
        <v>1.6666666666666667</v>
      </c>
    </row>
    <row r="109" spans="1:43" ht="12.5" x14ac:dyDescent="0.25">
      <c r="A109" s="2" t="s">
        <v>38</v>
      </c>
      <c r="B109" s="2" t="s">
        <v>40</v>
      </c>
      <c r="C109" s="2" t="s">
        <v>45</v>
      </c>
      <c r="D109" s="2" t="s">
        <v>50</v>
      </c>
      <c r="E109" s="2">
        <f>CLDV!A117</f>
        <v>2</v>
      </c>
      <c r="F109" s="2">
        <f>CLDV!B117</f>
        <v>4</v>
      </c>
      <c r="G109" s="2">
        <f>CLDV!C117</f>
        <v>3</v>
      </c>
      <c r="H109" s="2">
        <f>CLDV!D117</f>
        <v>3</v>
      </c>
      <c r="I109" s="2">
        <f>CLDV!E117</f>
        <v>4</v>
      </c>
      <c r="J109" s="7">
        <f>DAOTAO!A114</f>
        <v>3</v>
      </c>
      <c r="K109" s="7">
        <f>DAOTAO!B114</f>
        <v>4</v>
      </c>
      <c r="L109" s="7">
        <f>DAOTAO!C114</f>
        <v>3</v>
      </c>
      <c r="M109" s="7">
        <f>DAOTAO!D114</f>
        <v>3</v>
      </c>
      <c r="N109" s="7">
        <f>DAOTAO!E114</f>
        <v>4</v>
      </c>
      <c r="O109" s="2">
        <f>VATCHAT!A117</f>
        <v>4</v>
      </c>
      <c r="P109" s="2">
        <f>VATCHAT!B117</f>
        <v>3</v>
      </c>
      <c r="Q109" s="2">
        <f>VATCHAT!C117</f>
        <v>5</v>
      </c>
      <c r="R109" s="2">
        <f>VATCHAT!D117</f>
        <v>4</v>
      </c>
      <c r="S109" s="2">
        <f>VATCHAT!E117</f>
        <v>2</v>
      </c>
      <c r="T109" s="2">
        <f>VATCHAT!F117</f>
        <v>3</v>
      </c>
      <c r="U109" s="7">
        <f>DICHVU!A117</f>
        <v>3</v>
      </c>
      <c r="V109" s="7">
        <f>DICHVU!B117</f>
        <v>2</v>
      </c>
      <c r="W109" s="7">
        <f>DICHVU!C117</f>
        <v>3</v>
      </c>
      <c r="X109" s="7">
        <f>DICHVU!D117</f>
        <v>3</v>
      </c>
      <c r="Y109" s="7">
        <f>DICHVU!E117</f>
        <v>3</v>
      </c>
      <c r="Z109" s="2">
        <f>GIANGVIEN!A116</f>
        <v>3</v>
      </c>
      <c r="AA109" s="2">
        <f>GIANGVIEN!B116</f>
        <v>4</v>
      </c>
      <c r="AB109" s="2">
        <f>GIANGVIEN!C116</f>
        <v>3</v>
      </c>
      <c r="AC109" s="2">
        <f>GIANGVIEN!D116</f>
        <v>3</v>
      </c>
      <c r="AD109" s="2">
        <f>GIANGVIEN!E116</f>
        <v>4</v>
      </c>
      <c r="AE109" s="2">
        <f>GIANGVIEN!F116</f>
        <v>4</v>
      </c>
      <c r="AF109" s="7">
        <f>PHIHOCTHUAT!A113</f>
        <v>4</v>
      </c>
      <c r="AG109" s="7">
        <f>PHIHOCTHUAT!B113</f>
        <v>4</v>
      </c>
      <c r="AH109" s="7">
        <f>PHIHOCTHUAT!C113</f>
        <v>2</v>
      </c>
      <c r="AI109" s="7">
        <f>PHIHOCTHUAT!D113</f>
        <v>2</v>
      </c>
      <c r="AJ109" s="7">
        <f>PHIHOCTHUAT!E113</f>
        <v>3</v>
      </c>
      <c r="AK109" s="7">
        <f>PHIHOCTHUAT!F113</f>
        <v>3</v>
      </c>
      <c r="AL109" s="24">
        <f t="shared" si="6"/>
        <v>3.2</v>
      </c>
      <c r="AM109" s="24">
        <f t="shared" si="7"/>
        <v>3.4</v>
      </c>
      <c r="AN109" s="24">
        <f t="shared" si="8"/>
        <v>3.5</v>
      </c>
      <c r="AO109" s="24">
        <f t="shared" si="9"/>
        <v>2.8</v>
      </c>
      <c r="AP109" s="24">
        <f t="shared" si="10"/>
        <v>3.5</v>
      </c>
      <c r="AQ109" s="25">
        <f t="shared" si="11"/>
        <v>3</v>
      </c>
    </row>
    <row r="110" spans="1:43" ht="12.5" x14ac:dyDescent="0.25">
      <c r="A110" s="2" t="s">
        <v>39</v>
      </c>
      <c r="B110" s="2" t="s">
        <v>40</v>
      </c>
      <c r="C110" s="2" t="s">
        <v>43</v>
      </c>
      <c r="D110" s="2" t="s">
        <v>50</v>
      </c>
      <c r="E110" s="2">
        <f>CLDV!A118</f>
        <v>3</v>
      </c>
      <c r="F110" s="2">
        <f>CLDV!B118</f>
        <v>3</v>
      </c>
      <c r="G110" s="2">
        <f>CLDV!C118</f>
        <v>4</v>
      </c>
      <c r="H110" s="2">
        <f>CLDV!D118</f>
        <v>4</v>
      </c>
      <c r="I110" s="2">
        <f>CLDV!E118</f>
        <v>4</v>
      </c>
      <c r="J110" s="7">
        <f>DAOTAO!A115</f>
        <v>3</v>
      </c>
      <c r="K110" s="7">
        <f>DAOTAO!B115</f>
        <v>4</v>
      </c>
      <c r="L110" s="7">
        <f>DAOTAO!C115</f>
        <v>4</v>
      </c>
      <c r="M110" s="7">
        <f>DAOTAO!D115</f>
        <v>5</v>
      </c>
      <c r="N110" s="7">
        <f>DAOTAO!E115</f>
        <v>4</v>
      </c>
      <c r="O110" s="2">
        <f>VATCHAT!A118</f>
        <v>4</v>
      </c>
      <c r="P110" s="2">
        <f>VATCHAT!B118</f>
        <v>3</v>
      </c>
      <c r="Q110" s="2">
        <f>VATCHAT!C118</f>
        <v>2</v>
      </c>
      <c r="R110" s="2">
        <f>VATCHAT!D118</f>
        <v>3</v>
      </c>
      <c r="S110" s="2">
        <f>VATCHAT!E118</f>
        <v>3</v>
      </c>
      <c r="T110" s="2">
        <f>VATCHAT!F118</f>
        <v>3</v>
      </c>
      <c r="U110" s="7">
        <f>DICHVU!A118</f>
        <v>3</v>
      </c>
      <c r="V110" s="7">
        <f>DICHVU!B118</f>
        <v>3</v>
      </c>
      <c r="W110" s="7">
        <f>DICHVU!C118</f>
        <v>3</v>
      </c>
      <c r="X110" s="7">
        <f>DICHVU!D118</f>
        <v>4</v>
      </c>
      <c r="Y110" s="7">
        <f>DICHVU!E118</f>
        <v>3</v>
      </c>
      <c r="Z110" s="2">
        <f>GIANGVIEN!A117</f>
        <v>3</v>
      </c>
      <c r="AA110" s="2">
        <f>GIANGVIEN!B117</f>
        <v>4</v>
      </c>
      <c r="AB110" s="2">
        <f>GIANGVIEN!C117</f>
        <v>2</v>
      </c>
      <c r="AC110" s="2">
        <f>GIANGVIEN!D117</f>
        <v>4</v>
      </c>
      <c r="AD110" s="2">
        <f>GIANGVIEN!E117</f>
        <v>3</v>
      </c>
      <c r="AE110" s="2">
        <f>GIANGVIEN!F117</f>
        <v>2</v>
      </c>
      <c r="AF110" s="7">
        <f>PHIHOCTHUAT!A114</f>
        <v>1</v>
      </c>
      <c r="AG110" s="7">
        <f>PHIHOCTHUAT!B114</f>
        <v>3</v>
      </c>
      <c r="AH110" s="7">
        <f>PHIHOCTHUAT!C114</f>
        <v>4</v>
      </c>
      <c r="AI110" s="7">
        <f>PHIHOCTHUAT!D114</f>
        <v>3</v>
      </c>
      <c r="AJ110" s="7">
        <f>PHIHOCTHUAT!E114</f>
        <v>2</v>
      </c>
      <c r="AK110" s="7">
        <f>PHIHOCTHUAT!F114</f>
        <v>3</v>
      </c>
      <c r="AL110" s="24">
        <f t="shared" si="6"/>
        <v>3.6</v>
      </c>
      <c r="AM110" s="24">
        <f t="shared" si="7"/>
        <v>4</v>
      </c>
      <c r="AN110" s="24">
        <f t="shared" si="8"/>
        <v>3</v>
      </c>
      <c r="AO110" s="24">
        <f t="shared" si="9"/>
        <v>3.2</v>
      </c>
      <c r="AP110" s="24">
        <f t="shared" si="10"/>
        <v>3</v>
      </c>
      <c r="AQ110" s="25">
        <f t="shared" si="11"/>
        <v>2.6666666666666665</v>
      </c>
    </row>
    <row r="111" spans="1:43" ht="12.5" x14ac:dyDescent="0.25">
      <c r="A111" s="2" t="s">
        <v>39</v>
      </c>
      <c r="B111" s="2" t="s">
        <v>37</v>
      </c>
      <c r="C111" s="2" t="s">
        <v>45</v>
      </c>
      <c r="D111" s="2" t="s">
        <v>50</v>
      </c>
      <c r="E111" s="2">
        <f>CLDV!A119</f>
        <v>4</v>
      </c>
      <c r="F111" s="2">
        <f>CLDV!B119</f>
        <v>5</v>
      </c>
      <c r="G111" s="2">
        <f>CLDV!C119</f>
        <v>4</v>
      </c>
      <c r="H111" s="2">
        <f>CLDV!D119</f>
        <v>4</v>
      </c>
      <c r="I111" s="2">
        <f>CLDV!E119</f>
        <v>3</v>
      </c>
      <c r="J111" s="7">
        <f>DAOTAO!A116</f>
        <v>3</v>
      </c>
      <c r="K111" s="7">
        <f>DAOTAO!B116</f>
        <v>4</v>
      </c>
      <c r="L111" s="7">
        <f>DAOTAO!C116</f>
        <v>4</v>
      </c>
      <c r="M111" s="7">
        <f>DAOTAO!D116</f>
        <v>4</v>
      </c>
      <c r="N111" s="7">
        <f>DAOTAO!E116</f>
        <v>5</v>
      </c>
      <c r="O111" s="2">
        <f>VATCHAT!A119</f>
        <v>3</v>
      </c>
      <c r="P111" s="2">
        <f>VATCHAT!B119</f>
        <v>4</v>
      </c>
      <c r="Q111" s="2">
        <f>VATCHAT!C119</f>
        <v>4</v>
      </c>
      <c r="R111" s="2">
        <f>VATCHAT!D119</f>
        <v>2</v>
      </c>
      <c r="S111" s="2">
        <f>VATCHAT!E119</f>
        <v>3</v>
      </c>
      <c r="T111" s="2">
        <f>VATCHAT!F119</f>
        <v>2</v>
      </c>
      <c r="U111" s="7">
        <f>DICHVU!A119</f>
        <v>2</v>
      </c>
      <c r="V111" s="7">
        <f>DICHVU!B119</f>
        <v>2</v>
      </c>
      <c r="W111" s="7">
        <f>DICHVU!C119</f>
        <v>3</v>
      </c>
      <c r="X111" s="7">
        <f>DICHVU!D119</f>
        <v>3</v>
      </c>
      <c r="Y111" s="7">
        <f>DICHVU!E119</f>
        <v>4</v>
      </c>
      <c r="Z111" s="2">
        <f>GIANGVIEN!A118</f>
        <v>4</v>
      </c>
      <c r="AA111" s="2">
        <f>GIANGVIEN!B118</f>
        <v>5</v>
      </c>
      <c r="AB111" s="2">
        <f>GIANGVIEN!C118</f>
        <v>4</v>
      </c>
      <c r="AC111" s="2">
        <f>GIANGVIEN!D118</f>
        <v>4</v>
      </c>
      <c r="AD111" s="2">
        <f>GIANGVIEN!E118</f>
        <v>3</v>
      </c>
      <c r="AE111" s="2">
        <f>GIANGVIEN!F118</f>
        <v>5</v>
      </c>
      <c r="AF111" s="7">
        <f>PHIHOCTHUAT!A115</f>
        <v>2</v>
      </c>
      <c r="AG111" s="7">
        <f>PHIHOCTHUAT!B115</f>
        <v>3</v>
      </c>
      <c r="AH111" s="7">
        <f>PHIHOCTHUAT!C115</f>
        <v>4</v>
      </c>
      <c r="AI111" s="7">
        <f>PHIHOCTHUAT!D115</f>
        <v>3</v>
      </c>
      <c r="AJ111" s="7">
        <f>PHIHOCTHUAT!E115</f>
        <v>2</v>
      </c>
      <c r="AK111" s="7">
        <f>PHIHOCTHUAT!F115</f>
        <v>2</v>
      </c>
      <c r="AL111" s="24">
        <f t="shared" si="6"/>
        <v>4</v>
      </c>
      <c r="AM111" s="24">
        <f t="shared" si="7"/>
        <v>4</v>
      </c>
      <c r="AN111" s="24">
        <f t="shared" si="8"/>
        <v>3</v>
      </c>
      <c r="AO111" s="24">
        <f t="shared" si="9"/>
        <v>2.8</v>
      </c>
      <c r="AP111" s="24">
        <f t="shared" si="10"/>
        <v>4.166666666666667</v>
      </c>
      <c r="AQ111" s="25">
        <f t="shared" si="11"/>
        <v>2.6666666666666665</v>
      </c>
    </row>
    <row r="112" spans="1:43" ht="12.5" x14ac:dyDescent="0.25">
      <c r="A112" s="2" t="s">
        <v>39</v>
      </c>
      <c r="B112" s="2" t="s">
        <v>36</v>
      </c>
      <c r="C112" s="2" t="s">
        <v>46</v>
      </c>
      <c r="D112" s="2" t="s">
        <v>50</v>
      </c>
      <c r="E112" s="2">
        <f>CLDV!A120</f>
        <v>4</v>
      </c>
      <c r="F112" s="2">
        <f>CLDV!B120</f>
        <v>4</v>
      </c>
      <c r="G112" s="2">
        <f>CLDV!C120</f>
        <v>3</v>
      </c>
      <c r="H112" s="2">
        <f>CLDV!D120</f>
        <v>3</v>
      </c>
      <c r="I112" s="2">
        <f>CLDV!E120</f>
        <v>1</v>
      </c>
      <c r="J112" s="7">
        <f>DAOTAO!A117</f>
        <v>3</v>
      </c>
      <c r="K112" s="7">
        <f>DAOTAO!B117</f>
        <v>3</v>
      </c>
      <c r="L112" s="7">
        <f>DAOTAO!C117</f>
        <v>3</v>
      </c>
      <c r="M112" s="7">
        <f>DAOTAO!D117</f>
        <v>4</v>
      </c>
      <c r="N112" s="7">
        <f>DAOTAO!E117</f>
        <v>4</v>
      </c>
      <c r="O112" s="2">
        <f>VATCHAT!A120</f>
        <v>2</v>
      </c>
      <c r="P112" s="2">
        <f>VATCHAT!B120</f>
        <v>3</v>
      </c>
      <c r="Q112" s="2">
        <f>VATCHAT!C120</f>
        <v>3</v>
      </c>
      <c r="R112" s="2">
        <f>VATCHAT!D120</f>
        <v>3</v>
      </c>
      <c r="S112" s="2">
        <f>VATCHAT!E120</f>
        <v>3</v>
      </c>
      <c r="T112" s="2">
        <f>VATCHAT!F120</f>
        <v>2</v>
      </c>
      <c r="U112" s="7">
        <f>DICHVU!A120</f>
        <v>3</v>
      </c>
      <c r="V112" s="7">
        <f>DICHVU!B120</f>
        <v>4</v>
      </c>
      <c r="W112" s="7">
        <f>DICHVU!C120</f>
        <v>2</v>
      </c>
      <c r="X112" s="7">
        <f>DICHVU!D120</f>
        <v>2</v>
      </c>
      <c r="Y112" s="7">
        <f>DICHVU!E120</f>
        <v>1</v>
      </c>
      <c r="Z112" s="2">
        <f>GIANGVIEN!A119</f>
        <v>2</v>
      </c>
      <c r="AA112" s="2">
        <f>GIANGVIEN!B119</f>
        <v>3</v>
      </c>
      <c r="AB112" s="2">
        <f>GIANGVIEN!C119</f>
        <v>2</v>
      </c>
      <c r="AC112" s="2">
        <f>GIANGVIEN!D119</f>
        <v>2</v>
      </c>
      <c r="AD112" s="2">
        <f>GIANGVIEN!E119</f>
        <v>4</v>
      </c>
      <c r="AE112" s="2">
        <f>GIANGVIEN!F119</f>
        <v>2</v>
      </c>
      <c r="AF112" s="7">
        <f>PHIHOCTHUAT!A116</f>
        <v>2</v>
      </c>
      <c r="AG112" s="7">
        <f>PHIHOCTHUAT!B116</f>
        <v>3</v>
      </c>
      <c r="AH112" s="7">
        <f>PHIHOCTHUAT!C116</f>
        <v>3</v>
      </c>
      <c r="AI112" s="7">
        <f>PHIHOCTHUAT!D116</f>
        <v>2</v>
      </c>
      <c r="AJ112" s="7">
        <f>PHIHOCTHUAT!E116</f>
        <v>1</v>
      </c>
      <c r="AK112" s="7">
        <f>PHIHOCTHUAT!F116</f>
        <v>3</v>
      </c>
      <c r="AL112" s="24">
        <f t="shared" si="6"/>
        <v>3</v>
      </c>
      <c r="AM112" s="24">
        <f t="shared" si="7"/>
        <v>3.4</v>
      </c>
      <c r="AN112" s="24">
        <f t="shared" si="8"/>
        <v>2.6666666666666665</v>
      </c>
      <c r="AO112" s="24">
        <f t="shared" si="9"/>
        <v>2.4</v>
      </c>
      <c r="AP112" s="24">
        <f t="shared" si="10"/>
        <v>2.5</v>
      </c>
      <c r="AQ112" s="25">
        <f t="shared" si="11"/>
        <v>2.3333333333333335</v>
      </c>
    </row>
    <row r="113" spans="1:43" ht="12.5" x14ac:dyDescent="0.25">
      <c r="A113" s="2" t="s">
        <v>38</v>
      </c>
      <c r="B113" s="2" t="s">
        <v>41</v>
      </c>
      <c r="C113" s="2" t="s">
        <v>43</v>
      </c>
      <c r="D113" s="2" t="s">
        <v>48</v>
      </c>
      <c r="E113" s="2">
        <f>CLDV!A121</f>
        <v>1</v>
      </c>
      <c r="F113" s="2">
        <f>CLDV!B121</f>
        <v>2</v>
      </c>
      <c r="G113" s="2">
        <f>CLDV!C121</f>
        <v>3</v>
      </c>
      <c r="H113" s="2">
        <f>CLDV!D121</f>
        <v>1</v>
      </c>
      <c r="I113" s="2">
        <f>CLDV!E121</f>
        <v>2</v>
      </c>
      <c r="J113" s="7">
        <f>DAOTAO!A118</f>
        <v>2</v>
      </c>
      <c r="K113" s="7">
        <f>DAOTAO!B118</f>
        <v>3</v>
      </c>
      <c r="L113" s="7">
        <f>DAOTAO!C118</f>
        <v>2</v>
      </c>
      <c r="M113" s="7">
        <f>DAOTAO!D118</f>
        <v>3</v>
      </c>
      <c r="N113" s="7">
        <f>DAOTAO!E118</f>
        <v>3</v>
      </c>
      <c r="O113" s="2">
        <f>VATCHAT!A121</f>
        <v>2</v>
      </c>
      <c r="P113" s="2">
        <f>VATCHAT!B121</f>
        <v>2</v>
      </c>
      <c r="Q113" s="2">
        <f>VATCHAT!C121</f>
        <v>3</v>
      </c>
      <c r="R113" s="2">
        <f>VATCHAT!D121</f>
        <v>3</v>
      </c>
      <c r="S113" s="2">
        <f>VATCHAT!E121</f>
        <v>2</v>
      </c>
      <c r="T113" s="2">
        <f>VATCHAT!F121</f>
        <v>2</v>
      </c>
      <c r="U113" s="7">
        <f>DICHVU!A121</f>
        <v>2</v>
      </c>
      <c r="V113" s="7">
        <f>DICHVU!B121</f>
        <v>1</v>
      </c>
      <c r="W113" s="7">
        <f>DICHVU!C121</f>
        <v>2</v>
      </c>
      <c r="X113" s="7">
        <f>DICHVU!D121</f>
        <v>2</v>
      </c>
      <c r="Y113" s="7">
        <f>DICHVU!E121</f>
        <v>2</v>
      </c>
      <c r="Z113" s="2">
        <f>GIANGVIEN!A120</f>
        <v>2</v>
      </c>
      <c r="AA113" s="2">
        <f>GIANGVIEN!B120</f>
        <v>3</v>
      </c>
      <c r="AB113" s="2">
        <f>GIANGVIEN!C120</f>
        <v>2</v>
      </c>
      <c r="AC113" s="2">
        <f>GIANGVIEN!D120</f>
        <v>2</v>
      </c>
      <c r="AD113" s="2">
        <f>GIANGVIEN!E120</f>
        <v>2</v>
      </c>
      <c r="AE113" s="2">
        <f>GIANGVIEN!F120</f>
        <v>2</v>
      </c>
      <c r="AF113" s="7">
        <f>PHIHOCTHUAT!A117</f>
        <v>1</v>
      </c>
      <c r="AG113" s="7">
        <f>PHIHOCTHUAT!B117</f>
        <v>1</v>
      </c>
      <c r="AH113" s="7">
        <f>PHIHOCTHUAT!C117</f>
        <v>1</v>
      </c>
      <c r="AI113" s="7">
        <f>PHIHOCTHUAT!D117</f>
        <v>2</v>
      </c>
      <c r="AJ113" s="7">
        <f>PHIHOCTHUAT!E117</f>
        <v>2</v>
      </c>
      <c r="AK113" s="7">
        <f>PHIHOCTHUAT!F117</f>
        <v>1</v>
      </c>
      <c r="AL113" s="24">
        <f t="shared" si="6"/>
        <v>1.8</v>
      </c>
      <c r="AM113" s="24">
        <f t="shared" si="7"/>
        <v>2.6</v>
      </c>
      <c r="AN113" s="24">
        <f t="shared" si="8"/>
        <v>2.3333333333333335</v>
      </c>
      <c r="AO113" s="24">
        <f t="shared" si="9"/>
        <v>1.8</v>
      </c>
      <c r="AP113" s="24">
        <f t="shared" si="10"/>
        <v>2.1666666666666665</v>
      </c>
      <c r="AQ113" s="25">
        <f t="shared" si="11"/>
        <v>1.3333333333333333</v>
      </c>
    </row>
    <row r="114" spans="1:43" ht="12.5" x14ac:dyDescent="0.25">
      <c r="A114" s="2" t="s">
        <v>39</v>
      </c>
      <c r="B114" s="2" t="s">
        <v>36</v>
      </c>
      <c r="C114" s="2" t="s">
        <v>43</v>
      </c>
      <c r="D114" s="2" t="s">
        <v>48</v>
      </c>
      <c r="E114" s="2">
        <f>CLDV!A122</f>
        <v>3</v>
      </c>
      <c r="F114" s="2">
        <f>CLDV!B122</f>
        <v>2</v>
      </c>
      <c r="G114" s="2">
        <f>CLDV!C122</f>
        <v>1</v>
      </c>
      <c r="H114" s="2">
        <f>CLDV!D122</f>
        <v>2</v>
      </c>
      <c r="I114" s="2">
        <f>CLDV!E122</f>
        <v>1</v>
      </c>
      <c r="J114" s="7">
        <f>DAOTAO!A119</f>
        <v>1</v>
      </c>
      <c r="K114" s="7">
        <f>DAOTAO!B119</f>
        <v>2</v>
      </c>
      <c r="L114" s="7">
        <f>DAOTAO!C119</f>
        <v>3</v>
      </c>
      <c r="M114" s="7">
        <f>DAOTAO!D119</f>
        <v>2</v>
      </c>
      <c r="N114" s="7">
        <f>DAOTAO!E119</f>
        <v>2</v>
      </c>
      <c r="O114" s="2">
        <f>VATCHAT!A122</f>
        <v>2</v>
      </c>
      <c r="P114" s="2">
        <f>VATCHAT!B122</f>
        <v>4</v>
      </c>
      <c r="Q114" s="2">
        <f>VATCHAT!C122</f>
        <v>4</v>
      </c>
      <c r="R114" s="2">
        <f>VATCHAT!D122</f>
        <v>2</v>
      </c>
      <c r="S114" s="2">
        <f>VATCHAT!E122</f>
        <v>3</v>
      </c>
      <c r="T114" s="2">
        <f>VATCHAT!F122</f>
        <v>2</v>
      </c>
      <c r="U114" s="7">
        <f>DICHVU!A122</f>
        <v>2</v>
      </c>
      <c r="V114" s="7">
        <f>DICHVU!B122</f>
        <v>1</v>
      </c>
      <c r="W114" s="7">
        <f>DICHVU!C122</f>
        <v>3</v>
      </c>
      <c r="X114" s="7">
        <f>DICHVU!D122</f>
        <v>3</v>
      </c>
      <c r="Y114" s="7">
        <f>DICHVU!E122</f>
        <v>4</v>
      </c>
      <c r="Z114" s="2">
        <f>GIANGVIEN!A121</f>
        <v>1</v>
      </c>
      <c r="AA114" s="2">
        <f>GIANGVIEN!B121</f>
        <v>2</v>
      </c>
      <c r="AB114" s="2">
        <f>GIANGVIEN!C121</f>
        <v>1</v>
      </c>
      <c r="AC114" s="2">
        <f>GIANGVIEN!D121</f>
        <v>2</v>
      </c>
      <c r="AD114" s="2">
        <f>GIANGVIEN!E121</f>
        <v>2</v>
      </c>
      <c r="AE114" s="2">
        <f>GIANGVIEN!F121</f>
        <v>1</v>
      </c>
      <c r="AF114" s="7">
        <f>PHIHOCTHUAT!A118</f>
        <v>4</v>
      </c>
      <c r="AG114" s="7">
        <f>PHIHOCTHUAT!B118</f>
        <v>3</v>
      </c>
      <c r="AH114" s="7">
        <f>PHIHOCTHUAT!C118</f>
        <v>4</v>
      </c>
      <c r="AI114" s="7">
        <f>PHIHOCTHUAT!D118</f>
        <v>2</v>
      </c>
      <c r="AJ114" s="7">
        <f>PHIHOCTHUAT!E118</f>
        <v>2</v>
      </c>
      <c r="AK114" s="7">
        <f>PHIHOCTHUAT!F118</f>
        <v>4</v>
      </c>
      <c r="AL114" s="24">
        <f t="shared" si="6"/>
        <v>1.8</v>
      </c>
      <c r="AM114" s="24">
        <f t="shared" si="7"/>
        <v>2</v>
      </c>
      <c r="AN114" s="24">
        <f t="shared" si="8"/>
        <v>2.8333333333333335</v>
      </c>
      <c r="AO114" s="24">
        <f t="shared" si="9"/>
        <v>2.6</v>
      </c>
      <c r="AP114" s="24">
        <f t="shared" si="10"/>
        <v>1.5</v>
      </c>
      <c r="AQ114" s="25">
        <f t="shared" si="11"/>
        <v>3.1666666666666665</v>
      </c>
    </row>
    <row r="115" spans="1:43" ht="12.5" x14ac:dyDescent="0.25">
      <c r="A115" s="2" t="s">
        <v>39</v>
      </c>
      <c r="B115" s="2" t="s">
        <v>36</v>
      </c>
      <c r="C115" s="2" t="s">
        <v>43</v>
      </c>
      <c r="D115" s="2" t="s">
        <v>48</v>
      </c>
      <c r="E115" s="2">
        <f>CLDV!A123</f>
        <v>3</v>
      </c>
      <c r="F115" s="2">
        <f>CLDV!B123</f>
        <v>2</v>
      </c>
      <c r="G115" s="2">
        <f>CLDV!C123</f>
        <v>3</v>
      </c>
      <c r="H115" s="2">
        <f>CLDV!D123</f>
        <v>1</v>
      </c>
      <c r="I115" s="2">
        <f>CLDV!E123</f>
        <v>2</v>
      </c>
      <c r="J115" s="7">
        <f>DAOTAO!A120</f>
        <v>2</v>
      </c>
      <c r="K115" s="7">
        <f>DAOTAO!B120</f>
        <v>2</v>
      </c>
      <c r="L115" s="7">
        <f>DAOTAO!C120</f>
        <v>3</v>
      </c>
      <c r="M115" s="7">
        <f>DAOTAO!D120</f>
        <v>2</v>
      </c>
      <c r="N115" s="7">
        <f>DAOTAO!E120</f>
        <v>2</v>
      </c>
      <c r="O115" s="2">
        <f>VATCHAT!A123</f>
        <v>3</v>
      </c>
      <c r="P115" s="2">
        <f>VATCHAT!B123</f>
        <v>4</v>
      </c>
      <c r="Q115" s="2">
        <f>VATCHAT!C123</f>
        <v>3</v>
      </c>
      <c r="R115" s="2">
        <f>VATCHAT!D123</f>
        <v>3</v>
      </c>
      <c r="S115" s="2">
        <f>VATCHAT!E123</f>
        <v>3</v>
      </c>
      <c r="T115" s="2">
        <f>VATCHAT!F123</f>
        <v>3</v>
      </c>
      <c r="U115" s="7">
        <f>DICHVU!A123</f>
        <v>3</v>
      </c>
      <c r="V115" s="7">
        <f>DICHVU!B123</f>
        <v>4</v>
      </c>
      <c r="W115" s="7">
        <f>DICHVU!C123</f>
        <v>3</v>
      </c>
      <c r="X115" s="7">
        <f>DICHVU!D123</f>
        <v>3</v>
      </c>
      <c r="Y115" s="7">
        <f>DICHVU!E123</f>
        <v>4</v>
      </c>
      <c r="Z115" s="2">
        <f>GIANGVIEN!A122</f>
        <v>1</v>
      </c>
      <c r="AA115" s="2">
        <f>GIANGVIEN!B122</f>
        <v>2</v>
      </c>
      <c r="AB115" s="2">
        <f>GIANGVIEN!C122</f>
        <v>1</v>
      </c>
      <c r="AC115" s="2">
        <f>GIANGVIEN!D122</f>
        <v>2</v>
      </c>
      <c r="AD115" s="2">
        <f>GIANGVIEN!E122</f>
        <v>2</v>
      </c>
      <c r="AE115" s="2">
        <f>GIANGVIEN!F122</f>
        <v>2</v>
      </c>
      <c r="AF115" s="7">
        <f>PHIHOCTHUAT!A119</f>
        <v>2</v>
      </c>
      <c r="AG115" s="7">
        <f>PHIHOCTHUAT!B119</f>
        <v>3</v>
      </c>
      <c r="AH115" s="7">
        <f>PHIHOCTHUAT!C119</f>
        <v>2</v>
      </c>
      <c r="AI115" s="7">
        <f>PHIHOCTHUAT!D119</f>
        <v>3</v>
      </c>
      <c r="AJ115" s="7">
        <f>PHIHOCTHUAT!E119</f>
        <v>2</v>
      </c>
      <c r="AK115" s="7">
        <f>PHIHOCTHUAT!F119</f>
        <v>3</v>
      </c>
      <c r="AL115" s="24">
        <f t="shared" si="6"/>
        <v>2.2000000000000002</v>
      </c>
      <c r="AM115" s="24">
        <f t="shared" si="7"/>
        <v>2.2000000000000002</v>
      </c>
      <c r="AN115" s="24">
        <f t="shared" si="8"/>
        <v>3.1666666666666665</v>
      </c>
      <c r="AO115" s="24">
        <f t="shared" si="9"/>
        <v>3.4</v>
      </c>
      <c r="AP115" s="24">
        <f t="shared" si="10"/>
        <v>1.6666666666666667</v>
      </c>
      <c r="AQ115" s="25">
        <f t="shared" si="11"/>
        <v>2.5</v>
      </c>
    </row>
    <row r="116" spans="1:43" ht="12.5" x14ac:dyDescent="0.25">
      <c r="A116" s="2" t="s">
        <v>38</v>
      </c>
      <c r="B116" s="2" t="s">
        <v>40</v>
      </c>
      <c r="C116" s="2" t="s">
        <v>43</v>
      </c>
      <c r="D116" s="2" t="s">
        <v>49</v>
      </c>
      <c r="E116" s="2">
        <f>CLDV!A124</f>
        <v>2</v>
      </c>
      <c r="F116" s="2">
        <f>CLDV!B124</f>
        <v>3</v>
      </c>
      <c r="G116" s="2">
        <f>CLDV!C124</f>
        <v>2</v>
      </c>
      <c r="H116" s="2">
        <f>CLDV!D124</f>
        <v>3</v>
      </c>
      <c r="I116" s="2">
        <f>CLDV!E124</f>
        <v>2</v>
      </c>
      <c r="J116" s="7">
        <f>DAOTAO!A121</f>
        <v>3</v>
      </c>
      <c r="K116" s="7">
        <f>DAOTAO!B121</f>
        <v>3</v>
      </c>
      <c r="L116" s="7">
        <f>DAOTAO!C121</f>
        <v>2</v>
      </c>
      <c r="M116" s="7">
        <f>DAOTAO!D121</f>
        <v>3</v>
      </c>
      <c r="N116" s="7">
        <f>DAOTAO!E121</f>
        <v>2</v>
      </c>
      <c r="O116" s="2">
        <f>VATCHAT!A124</f>
        <v>2</v>
      </c>
      <c r="P116" s="2">
        <f>VATCHAT!B124</f>
        <v>3</v>
      </c>
      <c r="Q116" s="2">
        <f>VATCHAT!C124</f>
        <v>4</v>
      </c>
      <c r="R116" s="2">
        <f>VATCHAT!D124</f>
        <v>2</v>
      </c>
      <c r="S116" s="2">
        <f>VATCHAT!E124</f>
        <v>3</v>
      </c>
      <c r="T116" s="2">
        <f>VATCHAT!F124</f>
        <v>4</v>
      </c>
      <c r="U116" s="7">
        <f>DICHVU!A124</f>
        <v>2</v>
      </c>
      <c r="V116" s="7">
        <f>DICHVU!B124</f>
        <v>1</v>
      </c>
      <c r="W116" s="7">
        <f>DICHVU!C124</f>
        <v>2</v>
      </c>
      <c r="X116" s="7">
        <f>DICHVU!D124</f>
        <v>3</v>
      </c>
      <c r="Y116" s="7">
        <f>DICHVU!E124</f>
        <v>2</v>
      </c>
      <c r="Z116" s="2">
        <f>GIANGVIEN!A123</f>
        <v>3</v>
      </c>
      <c r="AA116" s="2">
        <f>GIANGVIEN!B123</f>
        <v>3</v>
      </c>
      <c r="AB116" s="2">
        <f>GIANGVIEN!C123</f>
        <v>4</v>
      </c>
      <c r="AC116" s="2">
        <f>GIANGVIEN!D123</f>
        <v>3</v>
      </c>
      <c r="AD116" s="2">
        <f>GIANGVIEN!E123</f>
        <v>4</v>
      </c>
      <c r="AE116" s="2">
        <f>GIANGVIEN!F123</f>
        <v>3</v>
      </c>
      <c r="AF116" s="7">
        <f>PHIHOCTHUAT!A120</f>
        <v>2</v>
      </c>
      <c r="AG116" s="7">
        <f>PHIHOCTHUAT!B120</f>
        <v>2</v>
      </c>
      <c r="AH116" s="7">
        <f>PHIHOCTHUAT!C120</f>
        <v>1</v>
      </c>
      <c r="AI116" s="7">
        <f>PHIHOCTHUAT!D120</f>
        <v>1</v>
      </c>
      <c r="AJ116" s="7">
        <f>PHIHOCTHUAT!E120</f>
        <v>2</v>
      </c>
      <c r="AK116" s="7">
        <f>PHIHOCTHUAT!F120</f>
        <v>2</v>
      </c>
      <c r="AL116" s="24">
        <f t="shared" si="6"/>
        <v>2.4</v>
      </c>
      <c r="AM116" s="24">
        <f t="shared" si="7"/>
        <v>2.6</v>
      </c>
      <c r="AN116" s="24">
        <f t="shared" si="8"/>
        <v>3</v>
      </c>
      <c r="AO116" s="24">
        <f t="shared" si="9"/>
        <v>2</v>
      </c>
      <c r="AP116" s="24">
        <f t="shared" si="10"/>
        <v>3.3333333333333335</v>
      </c>
      <c r="AQ116" s="25">
        <f t="shared" si="11"/>
        <v>1.6666666666666667</v>
      </c>
    </row>
    <row r="117" spans="1:43" ht="12.5" x14ac:dyDescent="0.25">
      <c r="A117" s="2" t="s">
        <v>38</v>
      </c>
      <c r="B117" s="2" t="s">
        <v>41</v>
      </c>
      <c r="C117" s="2" t="s">
        <v>45</v>
      </c>
      <c r="D117" s="2" t="s">
        <v>50</v>
      </c>
      <c r="E117" s="2">
        <f>CLDV!A125</f>
        <v>2</v>
      </c>
      <c r="F117" s="2">
        <f>CLDV!B125</f>
        <v>3</v>
      </c>
      <c r="G117" s="2">
        <f>CLDV!C125</f>
        <v>2</v>
      </c>
      <c r="H117" s="2">
        <f>CLDV!D125</f>
        <v>3</v>
      </c>
      <c r="I117" s="2">
        <f>CLDV!E125</f>
        <v>2</v>
      </c>
      <c r="J117" s="7">
        <f>DAOTAO!A122</f>
        <v>2</v>
      </c>
      <c r="K117" s="7">
        <f>DAOTAO!B122</f>
        <v>2</v>
      </c>
      <c r="L117" s="7">
        <f>DAOTAO!C122</f>
        <v>3</v>
      </c>
      <c r="M117" s="7">
        <f>DAOTAO!D122</f>
        <v>3</v>
      </c>
      <c r="N117" s="7">
        <f>DAOTAO!E122</f>
        <v>2</v>
      </c>
      <c r="O117" s="2">
        <f>VATCHAT!A125</f>
        <v>4</v>
      </c>
      <c r="P117" s="2">
        <f>VATCHAT!B125</f>
        <v>2</v>
      </c>
      <c r="Q117" s="2">
        <f>VATCHAT!C125</f>
        <v>2</v>
      </c>
      <c r="R117" s="2">
        <f>VATCHAT!D125</f>
        <v>3</v>
      </c>
      <c r="S117" s="2">
        <f>VATCHAT!E125</f>
        <v>4</v>
      </c>
      <c r="T117" s="2">
        <f>VATCHAT!F125</f>
        <v>4</v>
      </c>
      <c r="U117" s="7">
        <f>DICHVU!A125</f>
        <v>2</v>
      </c>
      <c r="V117" s="7">
        <f>DICHVU!B125</f>
        <v>3</v>
      </c>
      <c r="W117" s="7">
        <f>DICHVU!C125</f>
        <v>2</v>
      </c>
      <c r="X117" s="7">
        <f>DICHVU!D125</f>
        <v>1</v>
      </c>
      <c r="Y117" s="7">
        <f>DICHVU!E125</f>
        <v>2</v>
      </c>
      <c r="Z117" s="2">
        <f>GIANGVIEN!A124</f>
        <v>3</v>
      </c>
      <c r="AA117" s="2">
        <f>GIANGVIEN!B124</f>
        <v>2</v>
      </c>
      <c r="AB117" s="2">
        <f>GIANGVIEN!C124</f>
        <v>1</v>
      </c>
      <c r="AC117" s="2">
        <f>GIANGVIEN!D124</f>
        <v>3</v>
      </c>
      <c r="AD117" s="2">
        <f>GIANGVIEN!E124</f>
        <v>2</v>
      </c>
      <c r="AE117" s="2">
        <f>GIANGVIEN!F124</f>
        <v>3</v>
      </c>
      <c r="AF117" s="7">
        <f>PHIHOCTHUAT!A121</f>
        <v>2</v>
      </c>
      <c r="AG117" s="7">
        <f>PHIHOCTHUAT!B121</f>
        <v>4</v>
      </c>
      <c r="AH117" s="7">
        <f>PHIHOCTHUAT!C121</f>
        <v>3</v>
      </c>
      <c r="AI117" s="7">
        <f>PHIHOCTHUAT!D121</f>
        <v>4</v>
      </c>
      <c r="AJ117" s="7">
        <f>PHIHOCTHUAT!E121</f>
        <v>2</v>
      </c>
      <c r="AK117" s="7">
        <f>PHIHOCTHUAT!F121</f>
        <v>4</v>
      </c>
      <c r="AL117" s="24">
        <f t="shared" si="6"/>
        <v>2.4</v>
      </c>
      <c r="AM117" s="24">
        <f t="shared" si="7"/>
        <v>2.4</v>
      </c>
      <c r="AN117" s="24">
        <f t="shared" si="8"/>
        <v>3.1666666666666665</v>
      </c>
      <c r="AO117" s="24">
        <f t="shared" si="9"/>
        <v>2</v>
      </c>
      <c r="AP117" s="24">
        <f t="shared" si="10"/>
        <v>2.3333333333333335</v>
      </c>
      <c r="AQ117" s="25">
        <f t="shared" si="11"/>
        <v>3.1666666666666665</v>
      </c>
    </row>
    <row r="118" spans="1:43" ht="12.5" x14ac:dyDescent="0.25">
      <c r="A118" s="2" t="s">
        <v>38</v>
      </c>
      <c r="B118" s="2" t="s">
        <v>40</v>
      </c>
      <c r="C118" s="2" t="s">
        <v>43</v>
      </c>
      <c r="D118" s="2" t="s">
        <v>47</v>
      </c>
      <c r="E118" s="2">
        <f>CLDV!A126</f>
        <v>2</v>
      </c>
      <c r="F118" s="2">
        <f>CLDV!B126</f>
        <v>3</v>
      </c>
      <c r="G118" s="2">
        <f>CLDV!C126</f>
        <v>3</v>
      </c>
      <c r="H118" s="2">
        <f>CLDV!D126</f>
        <v>2</v>
      </c>
      <c r="I118" s="2">
        <f>CLDV!E126</f>
        <v>3</v>
      </c>
      <c r="J118" s="7">
        <f>DAOTAO!A123</f>
        <v>3</v>
      </c>
      <c r="K118" s="7">
        <f>DAOTAO!B123</f>
        <v>3</v>
      </c>
      <c r="L118" s="7">
        <f>DAOTAO!C123</f>
        <v>2</v>
      </c>
      <c r="M118" s="7">
        <f>DAOTAO!D123</f>
        <v>4</v>
      </c>
      <c r="N118" s="7">
        <f>DAOTAO!E123</f>
        <v>2</v>
      </c>
      <c r="O118" s="2">
        <f>VATCHAT!A126</f>
        <v>3</v>
      </c>
      <c r="P118" s="2">
        <f>VATCHAT!B126</f>
        <v>2</v>
      </c>
      <c r="Q118" s="2">
        <f>VATCHAT!C126</f>
        <v>2</v>
      </c>
      <c r="R118" s="2">
        <f>VATCHAT!D126</f>
        <v>3</v>
      </c>
      <c r="S118" s="2">
        <f>VATCHAT!E126</f>
        <v>2</v>
      </c>
      <c r="T118" s="2">
        <f>VATCHAT!F126</f>
        <v>1</v>
      </c>
      <c r="U118" s="7">
        <f>DICHVU!A126</f>
        <v>3</v>
      </c>
      <c r="V118" s="7">
        <f>DICHVU!B126</f>
        <v>3</v>
      </c>
      <c r="W118" s="7">
        <f>DICHVU!C126</f>
        <v>4</v>
      </c>
      <c r="X118" s="7">
        <f>DICHVU!D126</f>
        <v>4</v>
      </c>
      <c r="Y118" s="7">
        <f>DICHVU!E126</f>
        <v>5</v>
      </c>
      <c r="Z118" s="2">
        <f>GIANGVIEN!A125</f>
        <v>2</v>
      </c>
      <c r="AA118" s="2">
        <f>GIANGVIEN!B125</f>
        <v>2</v>
      </c>
      <c r="AB118" s="2">
        <f>GIANGVIEN!C125</f>
        <v>3</v>
      </c>
      <c r="AC118" s="2">
        <f>GIANGVIEN!D125</f>
        <v>3</v>
      </c>
      <c r="AD118" s="2">
        <f>GIANGVIEN!E125</f>
        <v>3</v>
      </c>
      <c r="AE118" s="2">
        <f>GIANGVIEN!F125</f>
        <v>2</v>
      </c>
      <c r="AF118" s="7">
        <f>PHIHOCTHUAT!A122</f>
        <v>4</v>
      </c>
      <c r="AG118" s="7">
        <f>PHIHOCTHUAT!B122</f>
        <v>3</v>
      </c>
      <c r="AH118" s="7">
        <f>PHIHOCTHUAT!C122</f>
        <v>2</v>
      </c>
      <c r="AI118" s="7">
        <f>PHIHOCTHUAT!D122</f>
        <v>3</v>
      </c>
      <c r="AJ118" s="7">
        <f>PHIHOCTHUAT!E122</f>
        <v>3</v>
      </c>
      <c r="AK118" s="7">
        <f>PHIHOCTHUAT!F122</f>
        <v>2</v>
      </c>
      <c r="AL118" s="24">
        <f t="shared" si="6"/>
        <v>2.6</v>
      </c>
      <c r="AM118" s="24">
        <f t="shared" si="7"/>
        <v>2.8</v>
      </c>
      <c r="AN118" s="24">
        <f t="shared" si="8"/>
        <v>2.1666666666666665</v>
      </c>
      <c r="AO118" s="24">
        <f t="shared" si="9"/>
        <v>3.8</v>
      </c>
      <c r="AP118" s="24">
        <f t="shared" si="10"/>
        <v>2.5</v>
      </c>
      <c r="AQ118" s="25">
        <f t="shared" si="11"/>
        <v>2.8333333333333335</v>
      </c>
    </row>
    <row r="119" spans="1:43" ht="12.5" x14ac:dyDescent="0.25">
      <c r="A119" s="2" t="s">
        <v>38</v>
      </c>
      <c r="B119" s="2" t="s">
        <v>37</v>
      </c>
      <c r="C119" s="2" t="s">
        <v>44</v>
      </c>
      <c r="D119" s="2" t="s">
        <v>47</v>
      </c>
      <c r="E119" s="2">
        <f>CLDV!A127</f>
        <v>3</v>
      </c>
      <c r="F119" s="2">
        <f>CLDV!B127</f>
        <v>2</v>
      </c>
      <c r="G119" s="2">
        <f>CLDV!C127</f>
        <v>2</v>
      </c>
      <c r="H119" s="2">
        <f>CLDV!D127</f>
        <v>2</v>
      </c>
      <c r="I119" s="2">
        <f>CLDV!E127</f>
        <v>3</v>
      </c>
      <c r="J119" s="7">
        <f>DAOTAO!A124</f>
        <v>4</v>
      </c>
      <c r="K119" s="7">
        <f>DAOTAO!B124</f>
        <v>4</v>
      </c>
      <c r="L119" s="7">
        <f>DAOTAO!C124</f>
        <v>3</v>
      </c>
      <c r="M119" s="7">
        <f>DAOTAO!D124</f>
        <v>3</v>
      </c>
      <c r="N119" s="7">
        <f>DAOTAO!E124</f>
        <v>3</v>
      </c>
      <c r="O119" s="2">
        <f>VATCHAT!A127</f>
        <v>1</v>
      </c>
      <c r="P119" s="2">
        <f>VATCHAT!B127</f>
        <v>2</v>
      </c>
      <c r="Q119" s="2">
        <f>VATCHAT!C127</f>
        <v>3</v>
      </c>
      <c r="R119" s="2">
        <f>VATCHAT!D127</f>
        <v>2</v>
      </c>
      <c r="S119" s="2">
        <f>VATCHAT!E127</f>
        <v>3</v>
      </c>
      <c r="T119" s="2">
        <f>VATCHAT!F127</f>
        <v>1</v>
      </c>
      <c r="U119" s="7">
        <f>DICHVU!A127</f>
        <v>1</v>
      </c>
      <c r="V119" s="7">
        <f>DICHVU!B127</f>
        <v>2</v>
      </c>
      <c r="W119" s="7">
        <f>DICHVU!C127</f>
        <v>2</v>
      </c>
      <c r="X119" s="7">
        <f>DICHVU!D127</f>
        <v>1</v>
      </c>
      <c r="Y119" s="7">
        <f>DICHVU!E127</f>
        <v>2</v>
      </c>
      <c r="Z119" s="2">
        <f>GIANGVIEN!A126</f>
        <v>3</v>
      </c>
      <c r="AA119" s="2">
        <f>GIANGVIEN!B126</f>
        <v>2</v>
      </c>
      <c r="AB119" s="2">
        <f>GIANGVIEN!C126</f>
        <v>2</v>
      </c>
      <c r="AC119" s="2">
        <f>GIANGVIEN!D126</f>
        <v>3</v>
      </c>
      <c r="AD119" s="2">
        <f>GIANGVIEN!E126</f>
        <v>2</v>
      </c>
      <c r="AE119" s="2">
        <f>GIANGVIEN!F126</f>
        <v>2</v>
      </c>
      <c r="AF119" s="7">
        <f>PHIHOCTHUAT!A123</f>
        <v>3</v>
      </c>
      <c r="AG119" s="7">
        <f>PHIHOCTHUAT!B123</f>
        <v>3</v>
      </c>
      <c r="AH119" s="7">
        <f>PHIHOCTHUAT!C123</f>
        <v>4</v>
      </c>
      <c r="AI119" s="7">
        <f>PHIHOCTHUAT!D123</f>
        <v>4</v>
      </c>
      <c r="AJ119" s="7">
        <f>PHIHOCTHUAT!E123</f>
        <v>4</v>
      </c>
      <c r="AK119" s="7">
        <f>PHIHOCTHUAT!F123</f>
        <v>2</v>
      </c>
      <c r="AL119" s="24">
        <f t="shared" si="6"/>
        <v>2.4</v>
      </c>
      <c r="AM119" s="24">
        <f t="shared" si="7"/>
        <v>3.4</v>
      </c>
      <c r="AN119" s="24">
        <f t="shared" si="8"/>
        <v>2</v>
      </c>
      <c r="AO119" s="24">
        <f t="shared" si="9"/>
        <v>1.6</v>
      </c>
      <c r="AP119" s="24">
        <f t="shared" si="10"/>
        <v>2.3333333333333335</v>
      </c>
      <c r="AQ119" s="25">
        <f t="shared" si="11"/>
        <v>3.3333333333333335</v>
      </c>
    </row>
    <row r="120" spans="1:43" ht="12.5" x14ac:dyDescent="0.25">
      <c r="A120" s="2" t="s">
        <v>38</v>
      </c>
      <c r="B120" s="2" t="s">
        <v>41</v>
      </c>
      <c r="C120" s="2" t="s">
        <v>43</v>
      </c>
      <c r="D120" s="2" t="s">
        <v>50</v>
      </c>
      <c r="E120" s="2">
        <f>CLDV!A128</f>
        <v>5</v>
      </c>
      <c r="F120" s="2">
        <f>CLDV!B128</f>
        <v>4</v>
      </c>
      <c r="G120" s="2">
        <f>CLDV!C128</f>
        <v>4</v>
      </c>
      <c r="H120" s="2">
        <f>CLDV!D128</f>
        <v>5</v>
      </c>
      <c r="I120" s="2">
        <f>CLDV!E128</f>
        <v>2</v>
      </c>
      <c r="J120" s="7">
        <f>DAOTAO!A125</f>
        <v>3</v>
      </c>
      <c r="K120" s="7">
        <f>DAOTAO!B125</f>
        <v>5</v>
      </c>
      <c r="L120" s="7">
        <f>DAOTAO!C125</f>
        <v>3</v>
      </c>
      <c r="M120" s="7">
        <f>DAOTAO!D125</f>
        <v>4</v>
      </c>
      <c r="N120" s="7">
        <f>DAOTAO!E125</f>
        <v>5</v>
      </c>
      <c r="O120" s="2">
        <f>VATCHAT!A128</f>
        <v>4</v>
      </c>
      <c r="P120" s="2">
        <f>VATCHAT!B128</f>
        <v>3</v>
      </c>
      <c r="Q120" s="2">
        <f>VATCHAT!C128</f>
        <v>4</v>
      </c>
      <c r="R120" s="2">
        <f>VATCHAT!D128</f>
        <v>4</v>
      </c>
      <c r="S120" s="2">
        <f>VATCHAT!E128</f>
        <v>3</v>
      </c>
      <c r="T120" s="2">
        <f>VATCHAT!F128</f>
        <v>4</v>
      </c>
      <c r="U120" s="7">
        <f>DICHVU!A128</f>
        <v>4</v>
      </c>
      <c r="V120" s="7">
        <f>DICHVU!B128</f>
        <v>5</v>
      </c>
      <c r="W120" s="7">
        <f>DICHVU!C128</f>
        <v>5</v>
      </c>
      <c r="X120" s="7">
        <f>DICHVU!D128</f>
        <v>4</v>
      </c>
      <c r="Y120" s="7">
        <f>DICHVU!E128</f>
        <v>5</v>
      </c>
      <c r="Z120" s="2">
        <f>GIANGVIEN!A127</f>
        <v>4</v>
      </c>
      <c r="AA120" s="2">
        <f>GIANGVIEN!B127</f>
        <v>4</v>
      </c>
      <c r="AB120" s="2">
        <f>GIANGVIEN!C127</f>
        <v>4</v>
      </c>
      <c r="AC120" s="2">
        <f>GIANGVIEN!D127</f>
        <v>5</v>
      </c>
      <c r="AD120" s="2">
        <f>GIANGVIEN!E127</f>
        <v>4</v>
      </c>
      <c r="AE120" s="2">
        <f>GIANGVIEN!F127</f>
        <v>3</v>
      </c>
      <c r="AF120" s="7">
        <f>PHIHOCTHUAT!A124</f>
        <v>3</v>
      </c>
      <c r="AG120" s="7">
        <f>PHIHOCTHUAT!B124</f>
        <v>4</v>
      </c>
      <c r="AH120" s="7">
        <f>PHIHOCTHUAT!C124</f>
        <v>3</v>
      </c>
      <c r="AI120" s="7">
        <f>PHIHOCTHUAT!D124</f>
        <v>3</v>
      </c>
      <c r="AJ120" s="7">
        <f>PHIHOCTHUAT!E124</f>
        <v>2</v>
      </c>
      <c r="AK120" s="7">
        <f>PHIHOCTHUAT!F124</f>
        <v>4</v>
      </c>
      <c r="AL120" s="24">
        <f t="shared" si="6"/>
        <v>4</v>
      </c>
      <c r="AM120" s="24">
        <f t="shared" si="7"/>
        <v>4</v>
      </c>
      <c r="AN120" s="24">
        <f t="shared" si="8"/>
        <v>3.6666666666666665</v>
      </c>
      <c r="AO120" s="24">
        <f t="shared" si="9"/>
        <v>4.5999999999999996</v>
      </c>
      <c r="AP120" s="24">
        <f t="shared" si="10"/>
        <v>4</v>
      </c>
      <c r="AQ120" s="25">
        <f t="shared" si="11"/>
        <v>3.1666666666666665</v>
      </c>
    </row>
    <row r="121" spans="1:43" ht="12.5" x14ac:dyDescent="0.25">
      <c r="A121" s="2" t="s">
        <v>39</v>
      </c>
      <c r="B121" s="2" t="s">
        <v>40</v>
      </c>
      <c r="C121" s="2" t="s">
        <v>45</v>
      </c>
      <c r="D121" s="2" t="s">
        <v>47</v>
      </c>
      <c r="E121" s="2">
        <f>CLDV!A129</f>
        <v>4</v>
      </c>
      <c r="F121" s="2">
        <f>CLDV!B129</f>
        <v>4</v>
      </c>
      <c r="G121" s="2">
        <f>CLDV!C129</f>
        <v>3</v>
      </c>
      <c r="H121" s="2">
        <f>CLDV!D129</f>
        <v>3</v>
      </c>
      <c r="I121" s="2">
        <f>CLDV!E129</f>
        <v>3</v>
      </c>
      <c r="J121" s="7">
        <f>DAOTAO!A126</f>
        <v>4</v>
      </c>
      <c r="K121" s="7">
        <f>DAOTAO!B126</f>
        <v>3</v>
      </c>
      <c r="L121" s="7">
        <f>DAOTAO!C126</f>
        <v>3</v>
      </c>
      <c r="M121" s="7">
        <f>DAOTAO!D126</f>
        <v>3</v>
      </c>
      <c r="N121" s="7">
        <f>DAOTAO!E126</f>
        <v>4</v>
      </c>
      <c r="O121" s="2">
        <f>VATCHAT!A129</f>
        <v>3</v>
      </c>
      <c r="P121" s="2">
        <f>VATCHAT!B129</f>
        <v>4</v>
      </c>
      <c r="Q121" s="2">
        <f>VATCHAT!C129</f>
        <v>4</v>
      </c>
      <c r="R121" s="2">
        <f>VATCHAT!D129</f>
        <v>3</v>
      </c>
      <c r="S121" s="2">
        <f>VATCHAT!E129</f>
        <v>3</v>
      </c>
      <c r="T121" s="2">
        <f>VATCHAT!F129</f>
        <v>3</v>
      </c>
      <c r="U121" s="7">
        <f>DICHVU!A129</f>
        <v>3</v>
      </c>
      <c r="V121" s="7">
        <f>DICHVU!B129</f>
        <v>2</v>
      </c>
      <c r="W121" s="7">
        <f>DICHVU!C129</f>
        <v>3</v>
      </c>
      <c r="X121" s="7">
        <f>DICHVU!D129</f>
        <v>3</v>
      </c>
      <c r="Y121" s="7">
        <f>DICHVU!E129</f>
        <v>4</v>
      </c>
      <c r="Z121" s="2">
        <f>GIANGVIEN!A128</f>
        <v>2</v>
      </c>
      <c r="AA121" s="2">
        <f>GIANGVIEN!B128</f>
        <v>3</v>
      </c>
      <c r="AB121" s="2">
        <f>GIANGVIEN!C128</f>
        <v>2</v>
      </c>
      <c r="AC121" s="2">
        <f>GIANGVIEN!D128</f>
        <v>2</v>
      </c>
      <c r="AD121" s="2">
        <f>GIANGVIEN!E128</f>
        <v>2</v>
      </c>
      <c r="AE121" s="2">
        <f>GIANGVIEN!F128</f>
        <v>3</v>
      </c>
      <c r="AF121" s="7">
        <f>PHIHOCTHUAT!A125</f>
        <v>3</v>
      </c>
      <c r="AG121" s="7">
        <f>PHIHOCTHUAT!B125</f>
        <v>3</v>
      </c>
      <c r="AH121" s="7">
        <f>PHIHOCTHUAT!C125</f>
        <v>3</v>
      </c>
      <c r="AI121" s="7">
        <f>PHIHOCTHUAT!D125</f>
        <v>3</v>
      </c>
      <c r="AJ121" s="7">
        <f>PHIHOCTHUAT!E125</f>
        <v>2</v>
      </c>
      <c r="AK121" s="7">
        <f>PHIHOCTHUAT!F125</f>
        <v>1</v>
      </c>
      <c r="AL121" s="24">
        <f t="shared" si="6"/>
        <v>3.4</v>
      </c>
      <c r="AM121" s="24">
        <f t="shared" si="7"/>
        <v>3.4</v>
      </c>
      <c r="AN121" s="24">
        <f t="shared" si="8"/>
        <v>3.3333333333333335</v>
      </c>
      <c r="AO121" s="24">
        <f t="shared" si="9"/>
        <v>3</v>
      </c>
      <c r="AP121" s="24">
        <f t="shared" si="10"/>
        <v>2.3333333333333335</v>
      </c>
      <c r="AQ121" s="25">
        <f t="shared" si="11"/>
        <v>2.5</v>
      </c>
    </row>
    <row r="122" spans="1:43" ht="12.5" x14ac:dyDescent="0.25">
      <c r="A122" s="2" t="s">
        <v>38</v>
      </c>
      <c r="B122" s="2" t="s">
        <v>40</v>
      </c>
      <c r="C122" s="2" t="s">
        <v>43</v>
      </c>
      <c r="D122" s="2" t="s">
        <v>48</v>
      </c>
      <c r="E122" s="2">
        <f>CLDV!A130</f>
        <v>2</v>
      </c>
      <c r="F122" s="2">
        <f>CLDV!B130</f>
        <v>3</v>
      </c>
      <c r="G122" s="2">
        <f>CLDV!C130</f>
        <v>3</v>
      </c>
      <c r="H122" s="2">
        <f>CLDV!D130</f>
        <v>3</v>
      </c>
      <c r="I122" s="2">
        <f>CLDV!E130</f>
        <v>3</v>
      </c>
      <c r="J122" s="7">
        <f>DAOTAO!A127</f>
        <v>2</v>
      </c>
      <c r="K122" s="7">
        <f>DAOTAO!B127</f>
        <v>2</v>
      </c>
      <c r="L122" s="7">
        <f>DAOTAO!C127</f>
        <v>3</v>
      </c>
      <c r="M122" s="7">
        <f>DAOTAO!D127</f>
        <v>1</v>
      </c>
      <c r="N122" s="7">
        <f>DAOTAO!E127</f>
        <v>3</v>
      </c>
      <c r="O122" s="2">
        <f>VATCHAT!A130</f>
        <v>1</v>
      </c>
      <c r="P122" s="2">
        <f>VATCHAT!B130</f>
        <v>2</v>
      </c>
      <c r="Q122" s="2">
        <f>VATCHAT!C130</f>
        <v>2</v>
      </c>
      <c r="R122" s="2">
        <f>VATCHAT!D130</f>
        <v>1</v>
      </c>
      <c r="S122" s="2">
        <f>VATCHAT!E130</f>
        <v>1</v>
      </c>
      <c r="T122" s="2">
        <f>VATCHAT!F130</f>
        <v>2</v>
      </c>
      <c r="U122" s="7">
        <f>DICHVU!A130</f>
        <v>3</v>
      </c>
      <c r="V122" s="7">
        <f>DICHVU!B130</f>
        <v>4</v>
      </c>
      <c r="W122" s="7">
        <f>DICHVU!C130</f>
        <v>4</v>
      </c>
      <c r="X122" s="7">
        <f>DICHVU!D130</f>
        <v>5</v>
      </c>
      <c r="Y122" s="7">
        <f>DICHVU!E130</f>
        <v>4</v>
      </c>
      <c r="Z122" s="2">
        <f>GIANGVIEN!A129</f>
        <v>3</v>
      </c>
      <c r="AA122" s="2">
        <f>GIANGVIEN!B129</f>
        <v>2</v>
      </c>
      <c r="AB122" s="2">
        <f>GIANGVIEN!C129</f>
        <v>2</v>
      </c>
      <c r="AC122" s="2">
        <f>GIANGVIEN!D129</f>
        <v>3</v>
      </c>
      <c r="AD122" s="2">
        <f>GIANGVIEN!E129</f>
        <v>3</v>
      </c>
      <c r="AE122" s="2">
        <f>GIANGVIEN!F129</f>
        <v>1</v>
      </c>
      <c r="AF122" s="7">
        <f>PHIHOCTHUAT!A126</f>
        <v>3</v>
      </c>
      <c r="AG122" s="7">
        <f>PHIHOCTHUAT!B126</f>
        <v>3</v>
      </c>
      <c r="AH122" s="7">
        <f>PHIHOCTHUAT!C126</f>
        <v>3</v>
      </c>
      <c r="AI122" s="7">
        <f>PHIHOCTHUAT!D126</f>
        <v>3</v>
      </c>
      <c r="AJ122" s="7">
        <f>PHIHOCTHUAT!E126</f>
        <v>2</v>
      </c>
      <c r="AK122" s="7">
        <f>PHIHOCTHUAT!F126</f>
        <v>2</v>
      </c>
      <c r="AL122" s="24">
        <f t="shared" si="6"/>
        <v>2.8</v>
      </c>
      <c r="AM122" s="24">
        <f t="shared" si="7"/>
        <v>2.2000000000000002</v>
      </c>
      <c r="AN122" s="24">
        <f t="shared" si="8"/>
        <v>1.5</v>
      </c>
      <c r="AO122" s="24">
        <f t="shared" si="9"/>
        <v>4</v>
      </c>
      <c r="AP122" s="24">
        <f t="shared" si="10"/>
        <v>2.3333333333333335</v>
      </c>
      <c r="AQ122" s="25">
        <f t="shared" si="11"/>
        <v>2.6666666666666665</v>
      </c>
    </row>
    <row r="123" spans="1:43" ht="12.5" x14ac:dyDescent="0.25">
      <c r="A123" s="2" t="s">
        <v>39</v>
      </c>
      <c r="B123" s="2" t="s">
        <v>36</v>
      </c>
      <c r="C123" s="2" t="s">
        <v>43</v>
      </c>
      <c r="D123" s="2" t="s">
        <v>50</v>
      </c>
      <c r="E123" s="2">
        <f>CLDV!A131</f>
        <v>4</v>
      </c>
      <c r="F123" s="2">
        <f>CLDV!B131</f>
        <v>3</v>
      </c>
      <c r="G123" s="2">
        <f>CLDV!C131</f>
        <v>3</v>
      </c>
      <c r="H123" s="2">
        <f>CLDV!D131</f>
        <v>3</v>
      </c>
      <c r="I123" s="2">
        <f>CLDV!E131</f>
        <v>3</v>
      </c>
      <c r="J123" s="7">
        <f>DAOTAO!A128</f>
        <v>2</v>
      </c>
      <c r="K123" s="7">
        <f>DAOTAO!B128</f>
        <v>3</v>
      </c>
      <c r="L123" s="7">
        <f>DAOTAO!C128</f>
        <v>4</v>
      </c>
      <c r="M123" s="7">
        <f>DAOTAO!D128</f>
        <v>4</v>
      </c>
      <c r="N123" s="7">
        <f>DAOTAO!E128</f>
        <v>5</v>
      </c>
      <c r="O123" s="2">
        <f>VATCHAT!A131</f>
        <v>2</v>
      </c>
      <c r="P123" s="2">
        <f>VATCHAT!B131</f>
        <v>2</v>
      </c>
      <c r="Q123" s="2">
        <f>VATCHAT!C131</f>
        <v>3</v>
      </c>
      <c r="R123" s="2">
        <f>VATCHAT!D131</f>
        <v>2</v>
      </c>
      <c r="S123" s="2">
        <f>VATCHAT!E131</f>
        <v>2</v>
      </c>
      <c r="T123" s="2">
        <f>VATCHAT!F131</f>
        <v>1</v>
      </c>
      <c r="U123" s="7">
        <f>DICHVU!A131</f>
        <v>3</v>
      </c>
      <c r="V123" s="7">
        <f>DICHVU!B131</f>
        <v>3</v>
      </c>
      <c r="W123" s="7">
        <f>DICHVU!C131</f>
        <v>3</v>
      </c>
      <c r="X123" s="7">
        <f>DICHVU!D131</f>
        <v>4</v>
      </c>
      <c r="Y123" s="7">
        <f>DICHVU!E131</f>
        <v>4</v>
      </c>
      <c r="Z123" s="2">
        <f>GIANGVIEN!A130</f>
        <v>2</v>
      </c>
      <c r="AA123" s="2">
        <f>GIANGVIEN!B130</f>
        <v>2</v>
      </c>
      <c r="AB123" s="2">
        <f>GIANGVIEN!C130</f>
        <v>3</v>
      </c>
      <c r="AC123" s="2">
        <f>GIANGVIEN!D130</f>
        <v>2</v>
      </c>
      <c r="AD123" s="2">
        <f>GIANGVIEN!E130</f>
        <v>2</v>
      </c>
      <c r="AE123" s="2">
        <f>GIANGVIEN!F130</f>
        <v>2</v>
      </c>
      <c r="AF123" s="7">
        <f>PHIHOCTHUAT!A127</f>
        <v>2</v>
      </c>
      <c r="AG123" s="7">
        <f>PHIHOCTHUAT!B127</f>
        <v>3</v>
      </c>
      <c r="AH123" s="7">
        <f>PHIHOCTHUAT!C127</f>
        <v>2</v>
      </c>
      <c r="AI123" s="7">
        <f>PHIHOCTHUAT!D127</f>
        <v>2</v>
      </c>
      <c r="AJ123" s="7">
        <f>PHIHOCTHUAT!E127</f>
        <v>3</v>
      </c>
      <c r="AK123" s="7">
        <f>PHIHOCTHUAT!F127</f>
        <v>2</v>
      </c>
      <c r="AL123" s="24">
        <f t="shared" si="6"/>
        <v>3.2</v>
      </c>
      <c r="AM123" s="24">
        <f t="shared" si="7"/>
        <v>3.6</v>
      </c>
      <c r="AN123" s="24">
        <f t="shared" si="8"/>
        <v>2</v>
      </c>
      <c r="AO123" s="24">
        <f t="shared" si="9"/>
        <v>3.4</v>
      </c>
      <c r="AP123" s="24">
        <f t="shared" si="10"/>
        <v>2.1666666666666665</v>
      </c>
      <c r="AQ123" s="25">
        <f t="shared" si="11"/>
        <v>2.3333333333333335</v>
      </c>
    </row>
    <row r="124" spans="1:43" ht="12.5" x14ac:dyDescent="0.25">
      <c r="A124" s="2" t="s">
        <v>38</v>
      </c>
      <c r="B124" s="2" t="s">
        <v>41</v>
      </c>
      <c r="C124" s="2" t="s">
        <v>45</v>
      </c>
      <c r="D124" s="2" t="s">
        <v>50</v>
      </c>
      <c r="E124" s="2">
        <f>CLDV!A132</f>
        <v>4</v>
      </c>
      <c r="F124" s="2">
        <f>CLDV!B132</f>
        <v>2</v>
      </c>
      <c r="G124" s="2">
        <f>CLDV!C132</f>
        <v>3</v>
      </c>
      <c r="H124" s="2">
        <f>CLDV!D132</f>
        <v>2</v>
      </c>
      <c r="I124" s="2">
        <f>CLDV!E132</f>
        <v>5</v>
      </c>
      <c r="J124" s="7">
        <f>DAOTAO!A129</f>
        <v>2</v>
      </c>
      <c r="K124" s="7">
        <f>DAOTAO!B129</f>
        <v>3</v>
      </c>
      <c r="L124" s="7">
        <f>DAOTAO!C129</f>
        <v>4</v>
      </c>
      <c r="M124" s="7">
        <f>DAOTAO!D129</f>
        <v>3</v>
      </c>
      <c r="N124" s="7">
        <f>DAOTAO!E129</f>
        <v>3</v>
      </c>
      <c r="O124" s="2">
        <f>VATCHAT!A132</f>
        <v>3</v>
      </c>
      <c r="P124" s="2">
        <f>VATCHAT!B132</f>
        <v>3</v>
      </c>
      <c r="Q124" s="2">
        <f>VATCHAT!C132</f>
        <v>3</v>
      </c>
      <c r="R124" s="2">
        <f>VATCHAT!D132</f>
        <v>4</v>
      </c>
      <c r="S124" s="2">
        <f>VATCHAT!E132</f>
        <v>4</v>
      </c>
      <c r="T124" s="2">
        <f>VATCHAT!F132</f>
        <v>4</v>
      </c>
      <c r="U124" s="7">
        <f>DICHVU!A132</f>
        <v>4</v>
      </c>
      <c r="V124" s="7">
        <f>DICHVU!B132</f>
        <v>4</v>
      </c>
      <c r="W124" s="7">
        <f>DICHVU!C132</f>
        <v>5</v>
      </c>
      <c r="X124" s="7">
        <f>DICHVU!D132</f>
        <v>5</v>
      </c>
      <c r="Y124" s="7">
        <f>DICHVU!E132</f>
        <v>5</v>
      </c>
      <c r="Z124" s="2">
        <f>GIANGVIEN!A131</f>
        <v>3</v>
      </c>
      <c r="AA124" s="2">
        <f>GIANGVIEN!B131</f>
        <v>2</v>
      </c>
      <c r="AB124" s="2">
        <f>GIANGVIEN!C131</f>
        <v>2</v>
      </c>
      <c r="AC124" s="2">
        <f>GIANGVIEN!D131</f>
        <v>4</v>
      </c>
      <c r="AD124" s="2">
        <f>GIANGVIEN!E131</f>
        <v>2</v>
      </c>
      <c r="AE124" s="2">
        <f>GIANGVIEN!F131</f>
        <v>3</v>
      </c>
      <c r="AF124" s="7">
        <f>PHIHOCTHUAT!A128</f>
        <v>2</v>
      </c>
      <c r="AG124" s="7">
        <f>PHIHOCTHUAT!B128</f>
        <v>3</v>
      </c>
      <c r="AH124" s="7">
        <f>PHIHOCTHUAT!C128</f>
        <v>4</v>
      </c>
      <c r="AI124" s="7">
        <f>PHIHOCTHUAT!D128</f>
        <v>3</v>
      </c>
      <c r="AJ124" s="7">
        <f>PHIHOCTHUAT!E128</f>
        <v>3</v>
      </c>
      <c r="AK124" s="7">
        <f>PHIHOCTHUAT!F128</f>
        <v>4</v>
      </c>
      <c r="AL124" s="24">
        <f t="shared" si="6"/>
        <v>3.2</v>
      </c>
      <c r="AM124" s="24">
        <f t="shared" si="7"/>
        <v>3</v>
      </c>
      <c r="AN124" s="24">
        <f t="shared" si="8"/>
        <v>3.5</v>
      </c>
      <c r="AO124" s="24">
        <f t="shared" si="9"/>
        <v>4.5999999999999996</v>
      </c>
      <c r="AP124" s="24">
        <f t="shared" si="10"/>
        <v>2.6666666666666665</v>
      </c>
      <c r="AQ124" s="25">
        <f t="shared" si="11"/>
        <v>3.1666666666666665</v>
      </c>
    </row>
    <row r="125" spans="1:43" ht="12.5" x14ac:dyDescent="0.25">
      <c r="A125" s="2" t="s">
        <v>38</v>
      </c>
      <c r="B125" s="2" t="s">
        <v>37</v>
      </c>
      <c r="C125" s="2" t="s">
        <v>46</v>
      </c>
      <c r="D125" s="2" t="s">
        <v>48</v>
      </c>
      <c r="E125" s="2">
        <f>CLDV!A133</f>
        <v>4</v>
      </c>
      <c r="F125" s="2">
        <f>CLDV!B133</f>
        <v>4</v>
      </c>
      <c r="G125" s="2">
        <f>CLDV!C133</f>
        <v>2</v>
      </c>
      <c r="H125" s="2">
        <f>CLDV!D133</f>
        <v>2</v>
      </c>
      <c r="I125" s="2">
        <f>CLDV!E133</f>
        <v>1</v>
      </c>
      <c r="J125" s="7">
        <f>DAOTAO!A130</f>
        <v>4</v>
      </c>
      <c r="K125" s="7">
        <f>DAOTAO!B130</f>
        <v>2</v>
      </c>
      <c r="L125" s="7">
        <f>DAOTAO!C130</f>
        <v>2</v>
      </c>
      <c r="M125" s="7">
        <f>DAOTAO!D130</f>
        <v>4</v>
      </c>
      <c r="N125" s="7">
        <f>DAOTAO!E130</f>
        <v>3</v>
      </c>
      <c r="O125" s="2">
        <f>VATCHAT!A133</f>
        <v>2</v>
      </c>
      <c r="P125" s="2">
        <f>VATCHAT!B133</f>
        <v>2</v>
      </c>
      <c r="Q125" s="2">
        <f>VATCHAT!C133</f>
        <v>2</v>
      </c>
      <c r="R125" s="2">
        <f>VATCHAT!D133</f>
        <v>3</v>
      </c>
      <c r="S125" s="2">
        <f>VATCHAT!E133</f>
        <v>2</v>
      </c>
      <c r="T125" s="2">
        <f>VATCHAT!F133</f>
        <v>2</v>
      </c>
      <c r="U125" s="7">
        <f>DICHVU!A133</f>
        <v>2</v>
      </c>
      <c r="V125" s="7">
        <f>DICHVU!B133</f>
        <v>4</v>
      </c>
      <c r="W125" s="7">
        <f>DICHVU!C133</f>
        <v>3</v>
      </c>
      <c r="X125" s="7">
        <f>DICHVU!D133</f>
        <v>4</v>
      </c>
      <c r="Y125" s="7">
        <f>DICHVU!E133</f>
        <v>4</v>
      </c>
      <c r="Z125" s="2">
        <f>GIANGVIEN!A132</f>
        <v>2</v>
      </c>
      <c r="AA125" s="2">
        <f>GIANGVIEN!B132</f>
        <v>3</v>
      </c>
      <c r="AB125" s="2">
        <f>GIANGVIEN!C132</f>
        <v>2</v>
      </c>
      <c r="AC125" s="2">
        <f>GIANGVIEN!D132</f>
        <v>3</v>
      </c>
      <c r="AD125" s="2">
        <f>GIANGVIEN!E132</f>
        <v>1</v>
      </c>
      <c r="AE125" s="2">
        <f>GIANGVIEN!F132</f>
        <v>1</v>
      </c>
      <c r="AF125" s="7">
        <f>PHIHOCTHUAT!A129</f>
        <v>1</v>
      </c>
      <c r="AG125" s="7">
        <f>PHIHOCTHUAT!B129</f>
        <v>2</v>
      </c>
      <c r="AH125" s="7">
        <f>PHIHOCTHUAT!C129</f>
        <v>2</v>
      </c>
      <c r="AI125" s="7">
        <f>PHIHOCTHUAT!D129</f>
        <v>2</v>
      </c>
      <c r="AJ125" s="7">
        <f>PHIHOCTHUAT!E129</f>
        <v>1</v>
      </c>
      <c r="AK125" s="7">
        <f>PHIHOCTHUAT!F129</f>
        <v>2</v>
      </c>
      <c r="AL125" s="24">
        <f t="shared" si="6"/>
        <v>2.6</v>
      </c>
      <c r="AM125" s="24">
        <f t="shared" si="7"/>
        <v>3</v>
      </c>
      <c r="AN125" s="24">
        <f t="shared" si="8"/>
        <v>2.1666666666666665</v>
      </c>
      <c r="AO125" s="24">
        <f t="shared" si="9"/>
        <v>3.4</v>
      </c>
      <c r="AP125" s="24">
        <f t="shared" si="10"/>
        <v>2</v>
      </c>
      <c r="AQ125" s="25">
        <f t="shared" si="11"/>
        <v>1.6666666666666667</v>
      </c>
    </row>
    <row r="126" spans="1:43" ht="12.5" x14ac:dyDescent="0.25">
      <c r="A126" s="2" t="s">
        <v>38</v>
      </c>
      <c r="B126" s="2" t="s">
        <v>41</v>
      </c>
      <c r="C126" s="2" t="s">
        <v>46</v>
      </c>
      <c r="D126" s="2" t="s">
        <v>50</v>
      </c>
      <c r="E126" s="2">
        <f>CLDV!A134</f>
        <v>4</v>
      </c>
      <c r="F126" s="2">
        <f>CLDV!B134</f>
        <v>4</v>
      </c>
      <c r="G126" s="2">
        <f>CLDV!C134</f>
        <v>4</v>
      </c>
      <c r="H126" s="2">
        <f>CLDV!D134</f>
        <v>4</v>
      </c>
      <c r="I126" s="2">
        <f>CLDV!E134</f>
        <v>3</v>
      </c>
      <c r="J126" s="7">
        <f>DAOTAO!A131</f>
        <v>3</v>
      </c>
      <c r="K126" s="7">
        <f>DAOTAO!B131</f>
        <v>3</v>
      </c>
      <c r="L126" s="7">
        <f>DAOTAO!C131</f>
        <v>5</v>
      </c>
      <c r="M126" s="7">
        <f>DAOTAO!D131</f>
        <v>4</v>
      </c>
      <c r="N126" s="7">
        <f>DAOTAO!E131</f>
        <v>4</v>
      </c>
      <c r="O126" s="2">
        <f>VATCHAT!A134</f>
        <v>1</v>
      </c>
      <c r="P126" s="2">
        <f>VATCHAT!B134</f>
        <v>2</v>
      </c>
      <c r="Q126" s="2">
        <f>VATCHAT!C134</f>
        <v>2</v>
      </c>
      <c r="R126" s="2">
        <f>VATCHAT!D134</f>
        <v>2</v>
      </c>
      <c r="S126" s="2">
        <f>VATCHAT!E134</f>
        <v>3</v>
      </c>
      <c r="T126" s="2">
        <f>VATCHAT!F134</f>
        <v>2</v>
      </c>
      <c r="U126" s="7">
        <f>DICHVU!A134</f>
        <v>4</v>
      </c>
      <c r="V126" s="7">
        <f>DICHVU!B134</f>
        <v>3</v>
      </c>
      <c r="W126" s="7">
        <f>DICHVU!C134</f>
        <v>3</v>
      </c>
      <c r="X126" s="7">
        <f>DICHVU!D134</f>
        <v>5</v>
      </c>
      <c r="Y126" s="7">
        <f>DICHVU!E134</f>
        <v>5</v>
      </c>
      <c r="Z126" s="2">
        <f>GIANGVIEN!A133</f>
        <v>2</v>
      </c>
      <c r="AA126" s="2">
        <f>GIANGVIEN!B133</f>
        <v>3</v>
      </c>
      <c r="AB126" s="2">
        <f>GIANGVIEN!C133</f>
        <v>2</v>
      </c>
      <c r="AC126" s="2">
        <f>GIANGVIEN!D133</f>
        <v>3</v>
      </c>
      <c r="AD126" s="2">
        <f>GIANGVIEN!E133</f>
        <v>2</v>
      </c>
      <c r="AE126" s="2">
        <f>GIANGVIEN!F133</f>
        <v>3</v>
      </c>
      <c r="AF126" s="7">
        <f>PHIHOCTHUAT!A130</f>
        <v>2</v>
      </c>
      <c r="AG126" s="7">
        <f>PHIHOCTHUAT!B130</f>
        <v>1</v>
      </c>
      <c r="AH126" s="7">
        <f>PHIHOCTHUAT!C130</f>
        <v>2</v>
      </c>
      <c r="AI126" s="7">
        <f>PHIHOCTHUAT!D130</f>
        <v>2</v>
      </c>
      <c r="AJ126" s="7">
        <f>PHIHOCTHUAT!E130</f>
        <v>2</v>
      </c>
      <c r="AK126" s="7">
        <f>PHIHOCTHUAT!F130</f>
        <v>2</v>
      </c>
      <c r="AL126" s="24">
        <f t="shared" si="6"/>
        <v>3.8</v>
      </c>
      <c r="AM126" s="24">
        <f t="shared" si="7"/>
        <v>3.8</v>
      </c>
      <c r="AN126" s="24">
        <f t="shared" si="8"/>
        <v>2</v>
      </c>
      <c r="AO126" s="24">
        <f t="shared" si="9"/>
        <v>4</v>
      </c>
      <c r="AP126" s="24">
        <f t="shared" si="10"/>
        <v>2.5</v>
      </c>
      <c r="AQ126" s="25">
        <f t="shared" si="11"/>
        <v>1.8333333333333333</v>
      </c>
    </row>
    <row r="127" spans="1:43" ht="12.5" x14ac:dyDescent="0.25">
      <c r="A127" s="2" t="s">
        <v>39</v>
      </c>
      <c r="B127" s="2" t="s">
        <v>36</v>
      </c>
      <c r="C127" s="2" t="s">
        <v>46</v>
      </c>
      <c r="D127" s="2" t="s">
        <v>49</v>
      </c>
      <c r="E127" s="2">
        <f>CLDV!A135</f>
        <v>4</v>
      </c>
      <c r="F127" s="2">
        <f>CLDV!B135</f>
        <v>3</v>
      </c>
      <c r="G127" s="2">
        <f>CLDV!C135</f>
        <v>2</v>
      </c>
      <c r="H127" s="2">
        <f>CLDV!D135</f>
        <v>3</v>
      </c>
      <c r="I127" s="2">
        <f>CLDV!E135</f>
        <v>3</v>
      </c>
      <c r="J127" s="7">
        <f>DAOTAO!A132</f>
        <v>4</v>
      </c>
      <c r="K127" s="7">
        <f>DAOTAO!B132</f>
        <v>2</v>
      </c>
      <c r="L127" s="7">
        <f>DAOTAO!C132</f>
        <v>3</v>
      </c>
      <c r="M127" s="7">
        <f>DAOTAO!D132</f>
        <v>3</v>
      </c>
      <c r="N127" s="7">
        <f>DAOTAO!E132</f>
        <v>3</v>
      </c>
      <c r="O127" s="2">
        <f>VATCHAT!A135</f>
        <v>3</v>
      </c>
      <c r="P127" s="2">
        <f>VATCHAT!B135</f>
        <v>4</v>
      </c>
      <c r="Q127" s="2">
        <f>VATCHAT!C135</f>
        <v>3</v>
      </c>
      <c r="R127" s="2">
        <f>VATCHAT!D135</f>
        <v>5</v>
      </c>
      <c r="S127" s="2">
        <f>VATCHAT!E135</f>
        <v>4</v>
      </c>
      <c r="T127" s="2">
        <f>VATCHAT!F135</f>
        <v>3</v>
      </c>
      <c r="U127" s="7">
        <f>DICHVU!A135</f>
        <v>2</v>
      </c>
      <c r="V127" s="7">
        <f>DICHVU!B135</f>
        <v>3</v>
      </c>
      <c r="W127" s="7">
        <f>DICHVU!C135</f>
        <v>4</v>
      </c>
      <c r="X127" s="7">
        <f>DICHVU!D135</f>
        <v>3</v>
      </c>
      <c r="Y127" s="7">
        <f>DICHVU!E135</f>
        <v>4</v>
      </c>
      <c r="Z127" s="2">
        <f>GIANGVIEN!A134</f>
        <v>3</v>
      </c>
      <c r="AA127" s="2">
        <f>GIANGVIEN!B134</f>
        <v>3</v>
      </c>
      <c r="AB127" s="2">
        <f>GIANGVIEN!C134</f>
        <v>2</v>
      </c>
      <c r="AC127" s="2">
        <f>GIANGVIEN!D134</f>
        <v>3</v>
      </c>
      <c r="AD127" s="2">
        <f>GIANGVIEN!E134</f>
        <v>2</v>
      </c>
      <c r="AE127" s="2">
        <f>GIANGVIEN!F134</f>
        <v>2</v>
      </c>
      <c r="AF127" s="7">
        <f>PHIHOCTHUAT!A131</f>
        <v>3</v>
      </c>
      <c r="AG127" s="7">
        <f>PHIHOCTHUAT!B131</f>
        <v>2</v>
      </c>
      <c r="AH127" s="7">
        <f>PHIHOCTHUAT!C131</f>
        <v>3</v>
      </c>
      <c r="AI127" s="7">
        <f>PHIHOCTHUAT!D131</f>
        <v>4</v>
      </c>
      <c r="AJ127" s="7">
        <f>PHIHOCTHUAT!E131</f>
        <v>3</v>
      </c>
      <c r="AK127" s="7">
        <f>PHIHOCTHUAT!F131</f>
        <v>2</v>
      </c>
      <c r="AL127" s="24">
        <f t="shared" si="6"/>
        <v>3</v>
      </c>
      <c r="AM127" s="24">
        <f t="shared" si="7"/>
        <v>3</v>
      </c>
      <c r="AN127" s="24">
        <f t="shared" si="8"/>
        <v>3.6666666666666665</v>
      </c>
      <c r="AO127" s="24">
        <f t="shared" si="9"/>
        <v>3.2</v>
      </c>
      <c r="AP127" s="24">
        <f t="shared" si="10"/>
        <v>2.5</v>
      </c>
      <c r="AQ127" s="25">
        <f t="shared" si="11"/>
        <v>2.8333333333333335</v>
      </c>
    </row>
    <row r="128" spans="1:43" ht="12.5" x14ac:dyDescent="0.25">
      <c r="A128" s="2" t="s">
        <v>39</v>
      </c>
      <c r="B128" s="2" t="s">
        <v>37</v>
      </c>
      <c r="C128" s="2" t="s">
        <v>44</v>
      </c>
      <c r="D128" s="2" t="s">
        <v>47</v>
      </c>
      <c r="E128" s="2">
        <f>CLDV!A136</f>
        <v>4</v>
      </c>
      <c r="F128" s="2">
        <f>CLDV!B136</f>
        <v>5</v>
      </c>
      <c r="G128" s="2">
        <f>CLDV!C136</f>
        <v>4</v>
      </c>
      <c r="H128" s="2">
        <f>CLDV!D136</f>
        <v>4</v>
      </c>
      <c r="I128" s="2">
        <f>CLDV!E136</f>
        <v>5</v>
      </c>
      <c r="J128" s="7">
        <f>DAOTAO!A133</f>
        <v>4</v>
      </c>
      <c r="K128" s="7">
        <f>DAOTAO!B133</f>
        <v>5</v>
      </c>
      <c r="L128" s="7">
        <f>DAOTAO!C133</f>
        <v>4</v>
      </c>
      <c r="M128" s="7">
        <f>DAOTAO!D133</f>
        <v>5</v>
      </c>
      <c r="N128" s="7">
        <f>DAOTAO!E133</f>
        <v>4</v>
      </c>
      <c r="O128" s="2">
        <f>VATCHAT!A136</f>
        <v>4</v>
      </c>
      <c r="P128" s="2">
        <f>VATCHAT!B136</f>
        <v>4</v>
      </c>
      <c r="Q128" s="2">
        <f>VATCHAT!C136</f>
        <v>4</v>
      </c>
      <c r="R128" s="2">
        <f>VATCHAT!D136</f>
        <v>3</v>
      </c>
      <c r="S128" s="2">
        <f>VATCHAT!E136</f>
        <v>4</v>
      </c>
      <c r="T128" s="2">
        <f>VATCHAT!F136</f>
        <v>5</v>
      </c>
      <c r="U128" s="7">
        <f>DICHVU!A136</f>
        <v>2</v>
      </c>
      <c r="V128" s="7">
        <f>DICHVU!B136</f>
        <v>4</v>
      </c>
      <c r="W128" s="7">
        <f>DICHVU!C136</f>
        <v>4</v>
      </c>
      <c r="X128" s="7">
        <f>DICHVU!D136</f>
        <v>4</v>
      </c>
      <c r="Y128" s="7">
        <f>DICHVU!E136</f>
        <v>3</v>
      </c>
      <c r="Z128" s="2">
        <f>GIANGVIEN!A135</f>
        <v>2</v>
      </c>
      <c r="AA128" s="2">
        <f>GIANGVIEN!B135</f>
        <v>4</v>
      </c>
      <c r="AB128" s="2">
        <f>GIANGVIEN!C135</f>
        <v>4</v>
      </c>
      <c r="AC128" s="2">
        <f>GIANGVIEN!D135</f>
        <v>3</v>
      </c>
      <c r="AD128" s="2">
        <f>GIANGVIEN!E135</f>
        <v>3</v>
      </c>
      <c r="AE128" s="2">
        <f>GIANGVIEN!F135</f>
        <v>4</v>
      </c>
      <c r="AF128" s="7">
        <f>PHIHOCTHUAT!A132</f>
        <v>4</v>
      </c>
      <c r="AG128" s="7">
        <f>PHIHOCTHUAT!B132</f>
        <v>2</v>
      </c>
      <c r="AH128" s="7">
        <f>PHIHOCTHUAT!C132</f>
        <v>3</v>
      </c>
      <c r="AI128" s="7">
        <f>PHIHOCTHUAT!D132</f>
        <v>3</v>
      </c>
      <c r="AJ128" s="7">
        <f>PHIHOCTHUAT!E132</f>
        <v>4</v>
      </c>
      <c r="AK128" s="7">
        <f>PHIHOCTHUAT!F132</f>
        <v>2</v>
      </c>
      <c r="AL128" s="24">
        <f t="shared" si="6"/>
        <v>4.4000000000000004</v>
      </c>
      <c r="AM128" s="24">
        <f t="shared" si="7"/>
        <v>4.4000000000000004</v>
      </c>
      <c r="AN128" s="24">
        <f t="shared" si="8"/>
        <v>4</v>
      </c>
      <c r="AO128" s="24">
        <f t="shared" si="9"/>
        <v>3.4</v>
      </c>
      <c r="AP128" s="24">
        <f t="shared" si="10"/>
        <v>3.3333333333333335</v>
      </c>
      <c r="AQ128" s="25">
        <f t="shared" si="11"/>
        <v>3</v>
      </c>
    </row>
    <row r="129" spans="1:43" ht="12.5" x14ac:dyDescent="0.25">
      <c r="A129" s="2" t="s">
        <v>39</v>
      </c>
      <c r="B129" s="2" t="s">
        <v>37</v>
      </c>
      <c r="C129" s="2" t="s">
        <v>44</v>
      </c>
      <c r="D129" s="2" t="s">
        <v>48</v>
      </c>
      <c r="E129" s="2">
        <f>CLDV!A137</f>
        <v>2</v>
      </c>
      <c r="F129" s="2">
        <f>CLDV!B137</f>
        <v>3</v>
      </c>
      <c r="G129" s="2">
        <f>CLDV!C137</f>
        <v>2</v>
      </c>
      <c r="H129" s="2">
        <f>CLDV!D137</f>
        <v>4</v>
      </c>
      <c r="I129" s="2">
        <f>CLDV!E137</f>
        <v>3</v>
      </c>
      <c r="J129" s="7">
        <f>DAOTAO!A134</f>
        <v>2</v>
      </c>
      <c r="K129" s="7">
        <f>DAOTAO!B134</f>
        <v>3</v>
      </c>
      <c r="L129" s="7">
        <f>DAOTAO!C134</f>
        <v>3</v>
      </c>
      <c r="M129" s="7">
        <f>DAOTAO!D134</f>
        <v>3</v>
      </c>
      <c r="N129" s="7">
        <f>DAOTAO!E134</f>
        <v>2</v>
      </c>
      <c r="O129" s="2">
        <f>VATCHAT!A137</f>
        <v>3</v>
      </c>
      <c r="P129" s="2">
        <f>VATCHAT!B137</f>
        <v>3</v>
      </c>
      <c r="Q129" s="2">
        <f>VATCHAT!C137</f>
        <v>3</v>
      </c>
      <c r="R129" s="2">
        <f>VATCHAT!D137</f>
        <v>3</v>
      </c>
      <c r="S129" s="2">
        <f>VATCHAT!E137</f>
        <v>3</v>
      </c>
      <c r="T129" s="2">
        <f>VATCHAT!F137</f>
        <v>4</v>
      </c>
      <c r="U129" s="7">
        <f>DICHVU!A137</f>
        <v>3</v>
      </c>
      <c r="V129" s="7">
        <f>DICHVU!B137</f>
        <v>2</v>
      </c>
      <c r="W129" s="7">
        <f>DICHVU!C137</f>
        <v>3</v>
      </c>
      <c r="X129" s="7">
        <f>DICHVU!D137</f>
        <v>4</v>
      </c>
      <c r="Y129" s="7">
        <f>DICHVU!E137</f>
        <v>2</v>
      </c>
      <c r="Z129" s="2">
        <f>GIANGVIEN!A136</f>
        <v>2</v>
      </c>
      <c r="AA129" s="2">
        <f>GIANGVIEN!B136</f>
        <v>1</v>
      </c>
      <c r="AB129" s="2">
        <f>GIANGVIEN!C136</f>
        <v>2</v>
      </c>
      <c r="AC129" s="2">
        <f>GIANGVIEN!D136</f>
        <v>2</v>
      </c>
      <c r="AD129" s="2">
        <f>GIANGVIEN!E136</f>
        <v>2</v>
      </c>
      <c r="AE129" s="2">
        <f>GIANGVIEN!F136</f>
        <v>2</v>
      </c>
      <c r="AF129" s="7">
        <f>PHIHOCTHUAT!A133</f>
        <v>1</v>
      </c>
      <c r="AG129" s="7">
        <f>PHIHOCTHUAT!B133</f>
        <v>2</v>
      </c>
      <c r="AH129" s="7">
        <f>PHIHOCTHUAT!C133</f>
        <v>2</v>
      </c>
      <c r="AI129" s="7">
        <f>PHIHOCTHUAT!D133</f>
        <v>2</v>
      </c>
      <c r="AJ129" s="7">
        <f>PHIHOCTHUAT!E133</f>
        <v>2</v>
      </c>
      <c r="AK129" s="7">
        <f>PHIHOCTHUAT!F133</f>
        <v>1</v>
      </c>
      <c r="AL129" s="24">
        <f t="shared" si="6"/>
        <v>2.8</v>
      </c>
      <c r="AM129" s="24">
        <f t="shared" si="7"/>
        <v>2.6</v>
      </c>
      <c r="AN129" s="24">
        <f t="shared" si="8"/>
        <v>3.1666666666666665</v>
      </c>
      <c r="AO129" s="24">
        <f t="shared" si="9"/>
        <v>2.8</v>
      </c>
      <c r="AP129" s="24">
        <f t="shared" si="10"/>
        <v>1.8333333333333333</v>
      </c>
      <c r="AQ129" s="25">
        <f t="shared" si="11"/>
        <v>1.6666666666666667</v>
      </c>
    </row>
    <row r="130" spans="1:43" ht="12.5" x14ac:dyDescent="0.25">
      <c r="A130" s="2" t="s">
        <v>39</v>
      </c>
      <c r="B130" s="2" t="s">
        <v>36</v>
      </c>
      <c r="C130" s="2" t="s">
        <v>43</v>
      </c>
      <c r="D130" s="2" t="s">
        <v>48</v>
      </c>
      <c r="E130" s="2">
        <f>CLDV!A138</f>
        <v>4</v>
      </c>
      <c r="F130" s="2">
        <f>CLDV!B138</f>
        <v>4</v>
      </c>
      <c r="G130" s="2">
        <f>CLDV!C138</f>
        <v>3</v>
      </c>
      <c r="H130" s="2">
        <f>CLDV!D138</f>
        <v>4</v>
      </c>
      <c r="I130" s="2">
        <f>CLDV!E138</f>
        <v>4</v>
      </c>
      <c r="J130" s="7">
        <f>DAOTAO!A135</f>
        <v>4</v>
      </c>
      <c r="K130" s="7">
        <f>DAOTAO!B135</f>
        <v>4</v>
      </c>
      <c r="L130" s="7">
        <f>DAOTAO!C135</f>
        <v>4</v>
      </c>
      <c r="M130" s="7">
        <f>DAOTAO!D135</f>
        <v>4</v>
      </c>
      <c r="N130" s="7">
        <f>DAOTAO!E135</f>
        <v>4</v>
      </c>
      <c r="O130" s="2">
        <f>VATCHAT!A138</f>
        <v>1</v>
      </c>
      <c r="P130" s="2">
        <f>VATCHAT!B138</f>
        <v>2</v>
      </c>
      <c r="Q130" s="2">
        <f>VATCHAT!C138</f>
        <v>2</v>
      </c>
      <c r="R130" s="2">
        <f>VATCHAT!D138</f>
        <v>3</v>
      </c>
      <c r="S130" s="2">
        <f>VATCHAT!E138</f>
        <v>1</v>
      </c>
      <c r="T130" s="2">
        <f>VATCHAT!F138</f>
        <v>3</v>
      </c>
      <c r="U130" s="7">
        <f>DICHVU!A138</f>
        <v>4</v>
      </c>
      <c r="V130" s="7">
        <f>DICHVU!B138</f>
        <v>3</v>
      </c>
      <c r="W130" s="7">
        <f>DICHVU!C138</f>
        <v>3</v>
      </c>
      <c r="X130" s="7">
        <f>DICHVU!D138</f>
        <v>3</v>
      </c>
      <c r="Y130" s="7">
        <f>DICHVU!E138</f>
        <v>4</v>
      </c>
      <c r="Z130" s="2">
        <f>GIANGVIEN!A137</f>
        <v>2</v>
      </c>
      <c r="AA130" s="2">
        <f>GIANGVIEN!B137</f>
        <v>3</v>
      </c>
      <c r="AB130" s="2">
        <f>GIANGVIEN!C137</f>
        <v>3</v>
      </c>
      <c r="AC130" s="2">
        <f>GIANGVIEN!D137</f>
        <v>2</v>
      </c>
      <c r="AD130" s="2">
        <f>GIANGVIEN!E137</f>
        <v>3</v>
      </c>
      <c r="AE130" s="2">
        <f>GIANGVIEN!F137</f>
        <v>2</v>
      </c>
      <c r="AF130" s="7">
        <f>PHIHOCTHUAT!A134</f>
        <v>3</v>
      </c>
      <c r="AG130" s="7">
        <f>PHIHOCTHUAT!B134</f>
        <v>4</v>
      </c>
      <c r="AH130" s="7">
        <f>PHIHOCTHUAT!C134</f>
        <v>3</v>
      </c>
      <c r="AI130" s="7">
        <f>PHIHOCTHUAT!D134</f>
        <v>5</v>
      </c>
      <c r="AJ130" s="7">
        <f>PHIHOCTHUAT!E134</f>
        <v>3</v>
      </c>
      <c r="AK130" s="7">
        <f>PHIHOCTHUAT!F134</f>
        <v>3</v>
      </c>
      <c r="AL130" s="24">
        <f t="shared" si="6"/>
        <v>3.8</v>
      </c>
      <c r="AM130" s="24">
        <f t="shared" si="7"/>
        <v>4</v>
      </c>
      <c r="AN130" s="24">
        <f t="shared" si="8"/>
        <v>2</v>
      </c>
      <c r="AO130" s="24">
        <f t="shared" si="9"/>
        <v>3.4</v>
      </c>
      <c r="AP130" s="24">
        <f t="shared" si="10"/>
        <v>2.5</v>
      </c>
      <c r="AQ130" s="25">
        <f t="shared" si="11"/>
        <v>3.5</v>
      </c>
    </row>
    <row r="131" spans="1:43" ht="12.5" x14ac:dyDescent="0.25">
      <c r="A131" s="2" t="s">
        <v>39</v>
      </c>
      <c r="B131" s="2" t="s">
        <v>40</v>
      </c>
      <c r="C131" s="2" t="s">
        <v>46</v>
      </c>
      <c r="D131" s="2" t="s">
        <v>47</v>
      </c>
      <c r="E131" s="2">
        <f>CLDV!A139</f>
        <v>3</v>
      </c>
      <c r="F131" s="2">
        <f>CLDV!B139</f>
        <v>2</v>
      </c>
      <c r="G131" s="2">
        <f>CLDV!C139</f>
        <v>3</v>
      </c>
      <c r="H131" s="2">
        <f>CLDV!D139</f>
        <v>2</v>
      </c>
      <c r="I131" s="2">
        <f>CLDV!E139</f>
        <v>3</v>
      </c>
      <c r="J131" s="7">
        <f>DAOTAO!A136</f>
        <v>2</v>
      </c>
      <c r="K131" s="7">
        <f>DAOTAO!B136</f>
        <v>3</v>
      </c>
      <c r="L131" s="7">
        <f>DAOTAO!C136</f>
        <v>4</v>
      </c>
      <c r="M131" s="7">
        <f>DAOTAO!D136</f>
        <v>3</v>
      </c>
      <c r="N131" s="7">
        <f>DAOTAO!E136</f>
        <v>3</v>
      </c>
      <c r="O131" s="2">
        <f>VATCHAT!A139</f>
        <v>1</v>
      </c>
      <c r="P131" s="2">
        <f>VATCHAT!B139</f>
        <v>2</v>
      </c>
      <c r="Q131" s="2">
        <f>VATCHAT!C139</f>
        <v>2</v>
      </c>
      <c r="R131" s="2">
        <f>VATCHAT!D139</f>
        <v>3</v>
      </c>
      <c r="S131" s="2">
        <f>VATCHAT!E139</f>
        <v>3</v>
      </c>
      <c r="T131" s="2">
        <f>VATCHAT!F139</f>
        <v>2</v>
      </c>
      <c r="U131" s="7">
        <f>DICHVU!A139</f>
        <v>1</v>
      </c>
      <c r="V131" s="7">
        <f>DICHVU!B139</f>
        <v>2</v>
      </c>
      <c r="W131" s="7">
        <f>DICHVU!C139</f>
        <v>2</v>
      </c>
      <c r="X131" s="7">
        <f>DICHVU!D139</f>
        <v>2</v>
      </c>
      <c r="Y131" s="7">
        <f>DICHVU!E139</f>
        <v>3</v>
      </c>
      <c r="Z131" s="2">
        <f>GIANGVIEN!A138</f>
        <v>2</v>
      </c>
      <c r="AA131" s="2">
        <f>GIANGVIEN!B138</f>
        <v>2</v>
      </c>
      <c r="AB131" s="2">
        <f>GIANGVIEN!C138</f>
        <v>2</v>
      </c>
      <c r="AC131" s="2">
        <f>GIANGVIEN!D138</f>
        <v>3</v>
      </c>
      <c r="AD131" s="2">
        <f>GIANGVIEN!E138</f>
        <v>3</v>
      </c>
      <c r="AE131" s="2">
        <f>GIANGVIEN!F138</f>
        <v>4</v>
      </c>
      <c r="AF131" s="7">
        <f>PHIHOCTHUAT!A135</f>
        <v>2</v>
      </c>
      <c r="AG131" s="7">
        <f>PHIHOCTHUAT!B135</f>
        <v>3</v>
      </c>
      <c r="AH131" s="7">
        <f>PHIHOCTHUAT!C135</f>
        <v>2</v>
      </c>
      <c r="AI131" s="7">
        <f>PHIHOCTHUAT!D135</f>
        <v>2</v>
      </c>
      <c r="AJ131" s="7">
        <f>PHIHOCTHUAT!E135</f>
        <v>2</v>
      </c>
      <c r="AK131" s="7">
        <f>PHIHOCTHUAT!F135</f>
        <v>3</v>
      </c>
      <c r="AL131" s="24">
        <f t="shared" ref="AL131:AL194" si="12">AVERAGE(E131:I131)</f>
        <v>2.6</v>
      </c>
      <c r="AM131" s="24">
        <f t="shared" ref="AM131:AM194" si="13">AVERAGE(J131:N131)</f>
        <v>3</v>
      </c>
      <c r="AN131" s="24">
        <f t="shared" ref="AN131:AN194" si="14">AVERAGE(O131:T131)</f>
        <v>2.1666666666666665</v>
      </c>
      <c r="AO131" s="24">
        <f t="shared" ref="AO131:AO194" si="15">AVERAGE(U131:Y131)</f>
        <v>2</v>
      </c>
      <c r="AP131" s="24">
        <f t="shared" ref="AP131:AP194" si="16">AVERAGE(Z131:AE131)</f>
        <v>2.6666666666666665</v>
      </c>
      <c r="AQ131" s="25">
        <f t="shared" ref="AQ131:AQ194" si="17">AVERAGE(AF131:AK131)</f>
        <v>2.3333333333333335</v>
      </c>
    </row>
    <row r="132" spans="1:43" ht="12.5" x14ac:dyDescent="0.25">
      <c r="A132" s="2" t="s">
        <v>39</v>
      </c>
      <c r="B132" s="2" t="s">
        <v>36</v>
      </c>
      <c r="C132" s="2" t="s">
        <v>43</v>
      </c>
      <c r="D132" s="2" t="s">
        <v>48</v>
      </c>
      <c r="E132" s="2">
        <f>CLDV!A140</f>
        <v>4</v>
      </c>
      <c r="F132" s="2">
        <f>CLDV!B140</f>
        <v>5</v>
      </c>
      <c r="G132" s="2">
        <f>CLDV!C140</f>
        <v>2</v>
      </c>
      <c r="H132" s="2">
        <f>CLDV!D140</f>
        <v>3</v>
      </c>
      <c r="I132" s="2">
        <f>CLDV!E140</f>
        <v>3</v>
      </c>
      <c r="J132" s="7">
        <f>DAOTAO!A137</f>
        <v>3</v>
      </c>
      <c r="K132" s="7">
        <f>DAOTAO!B137</f>
        <v>4</v>
      </c>
      <c r="L132" s="7">
        <f>DAOTAO!C137</f>
        <v>3</v>
      </c>
      <c r="M132" s="7">
        <f>DAOTAO!D137</f>
        <v>4</v>
      </c>
      <c r="N132" s="7">
        <f>DAOTAO!E137</f>
        <v>3</v>
      </c>
      <c r="O132" s="2">
        <f>VATCHAT!A140</f>
        <v>2</v>
      </c>
      <c r="P132" s="2">
        <f>VATCHAT!B140</f>
        <v>3</v>
      </c>
      <c r="Q132" s="2">
        <f>VATCHAT!C140</f>
        <v>2</v>
      </c>
      <c r="R132" s="2">
        <f>VATCHAT!D140</f>
        <v>1</v>
      </c>
      <c r="S132" s="2">
        <f>VATCHAT!E140</f>
        <v>1</v>
      </c>
      <c r="T132" s="2">
        <f>VATCHAT!F140</f>
        <v>2</v>
      </c>
      <c r="U132" s="7">
        <f>DICHVU!A140</f>
        <v>2</v>
      </c>
      <c r="V132" s="7">
        <f>DICHVU!B140</f>
        <v>2</v>
      </c>
      <c r="W132" s="7">
        <f>DICHVU!C140</f>
        <v>3</v>
      </c>
      <c r="X132" s="7">
        <f>DICHVU!D140</f>
        <v>3</v>
      </c>
      <c r="Y132" s="7">
        <f>DICHVU!E140</f>
        <v>5</v>
      </c>
      <c r="Z132" s="2">
        <f>GIANGVIEN!A139</f>
        <v>4</v>
      </c>
      <c r="AA132" s="2">
        <f>GIANGVIEN!B139</f>
        <v>3</v>
      </c>
      <c r="AB132" s="2">
        <f>GIANGVIEN!C139</f>
        <v>5</v>
      </c>
      <c r="AC132" s="2">
        <f>GIANGVIEN!D139</f>
        <v>3</v>
      </c>
      <c r="AD132" s="2">
        <f>GIANGVIEN!E139</f>
        <v>4</v>
      </c>
      <c r="AE132" s="2">
        <f>GIANGVIEN!F139</f>
        <v>4</v>
      </c>
      <c r="AF132" s="7">
        <f>PHIHOCTHUAT!A136</f>
        <v>2</v>
      </c>
      <c r="AG132" s="7">
        <f>PHIHOCTHUAT!B136</f>
        <v>2</v>
      </c>
      <c r="AH132" s="7">
        <f>PHIHOCTHUAT!C136</f>
        <v>3</v>
      </c>
      <c r="AI132" s="7">
        <f>PHIHOCTHUAT!D136</f>
        <v>2</v>
      </c>
      <c r="AJ132" s="7">
        <f>PHIHOCTHUAT!E136</f>
        <v>1</v>
      </c>
      <c r="AK132" s="7">
        <f>PHIHOCTHUAT!F136</f>
        <v>2</v>
      </c>
      <c r="AL132" s="24">
        <f t="shared" si="12"/>
        <v>3.4</v>
      </c>
      <c r="AM132" s="24">
        <f t="shared" si="13"/>
        <v>3.4</v>
      </c>
      <c r="AN132" s="24">
        <f t="shared" si="14"/>
        <v>1.8333333333333333</v>
      </c>
      <c r="AO132" s="24">
        <f t="shared" si="15"/>
        <v>3</v>
      </c>
      <c r="AP132" s="24">
        <f t="shared" si="16"/>
        <v>3.8333333333333335</v>
      </c>
      <c r="AQ132" s="25">
        <f t="shared" si="17"/>
        <v>2</v>
      </c>
    </row>
    <row r="133" spans="1:43" ht="12.5" x14ac:dyDescent="0.25">
      <c r="A133" s="2" t="s">
        <v>39</v>
      </c>
      <c r="B133" s="2" t="s">
        <v>40</v>
      </c>
      <c r="C133" s="2" t="s">
        <v>45</v>
      </c>
      <c r="D133" s="2" t="s">
        <v>47</v>
      </c>
      <c r="E133" s="2">
        <f>CLDV!A141</f>
        <v>3</v>
      </c>
      <c r="F133" s="2">
        <f>CLDV!B141</f>
        <v>2</v>
      </c>
      <c r="G133" s="2">
        <f>CLDV!C141</f>
        <v>2</v>
      </c>
      <c r="H133" s="2">
        <f>CLDV!D141</f>
        <v>1</v>
      </c>
      <c r="I133" s="2">
        <f>CLDV!E141</f>
        <v>2</v>
      </c>
      <c r="J133" s="7">
        <f>DAOTAO!A138</f>
        <v>2</v>
      </c>
      <c r="K133" s="7">
        <f>DAOTAO!B138</f>
        <v>3</v>
      </c>
      <c r="L133" s="7">
        <f>DAOTAO!C138</f>
        <v>4</v>
      </c>
      <c r="M133" s="7">
        <f>DAOTAO!D138</f>
        <v>2</v>
      </c>
      <c r="N133" s="7">
        <f>DAOTAO!E138</f>
        <v>3</v>
      </c>
      <c r="O133" s="2">
        <f>VATCHAT!A141</f>
        <v>2</v>
      </c>
      <c r="P133" s="2">
        <f>VATCHAT!B141</f>
        <v>1</v>
      </c>
      <c r="Q133" s="2">
        <f>VATCHAT!C141</f>
        <v>1</v>
      </c>
      <c r="R133" s="2">
        <f>VATCHAT!D141</f>
        <v>3</v>
      </c>
      <c r="S133" s="2">
        <f>VATCHAT!E141</f>
        <v>2</v>
      </c>
      <c r="T133" s="2">
        <f>VATCHAT!F141</f>
        <v>1</v>
      </c>
      <c r="U133" s="7">
        <f>DICHVU!A141</f>
        <v>2</v>
      </c>
      <c r="V133" s="7">
        <f>DICHVU!B141</f>
        <v>2</v>
      </c>
      <c r="W133" s="7">
        <f>DICHVU!C141</f>
        <v>3</v>
      </c>
      <c r="X133" s="7">
        <f>DICHVU!D141</f>
        <v>3</v>
      </c>
      <c r="Y133" s="7">
        <f>DICHVU!E141</f>
        <v>3</v>
      </c>
      <c r="Z133" s="2">
        <f>GIANGVIEN!A140</f>
        <v>2</v>
      </c>
      <c r="AA133" s="2">
        <f>GIANGVIEN!B140</f>
        <v>1</v>
      </c>
      <c r="AB133" s="2">
        <f>GIANGVIEN!C140</f>
        <v>2</v>
      </c>
      <c r="AC133" s="2">
        <f>GIANGVIEN!D140</f>
        <v>2</v>
      </c>
      <c r="AD133" s="2">
        <f>GIANGVIEN!E140</f>
        <v>1</v>
      </c>
      <c r="AE133" s="2">
        <f>GIANGVIEN!F140</f>
        <v>2</v>
      </c>
      <c r="AF133" s="7">
        <f>PHIHOCTHUAT!A137</f>
        <v>4</v>
      </c>
      <c r="AG133" s="7">
        <f>PHIHOCTHUAT!B137</f>
        <v>3</v>
      </c>
      <c r="AH133" s="7">
        <f>PHIHOCTHUAT!C137</f>
        <v>5</v>
      </c>
      <c r="AI133" s="7">
        <f>PHIHOCTHUAT!D137</f>
        <v>5</v>
      </c>
      <c r="AJ133" s="7">
        <f>PHIHOCTHUAT!E137</f>
        <v>5</v>
      </c>
      <c r="AK133" s="7">
        <f>PHIHOCTHUAT!F137</f>
        <v>3</v>
      </c>
      <c r="AL133" s="24">
        <f t="shared" si="12"/>
        <v>2</v>
      </c>
      <c r="AM133" s="24">
        <f t="shared" si="13"/>
        <v>2.8</v>
      </c>
      <c r="AN133" s="24">
        <f t="shared" si="14"/>
        <v>1.6666666666666667</v>
      </c>
      <c r="AO133" s="24">
        <f t="shared" si="15"/>
        <v>2.6</v>
      </c>
      <c r="AP133" s="24">
        <f t="shared" si="16"/>
        <v>1.6666666666666667</v>
      </c>
      <c r="AQ133" s="25">
        <f t="shared" si="17"/>
        <v>4.166666666666667</v>
      </c>
    </row>
    <row r="134" spans="1:43" ht="12.5" x14ac:dyDescent="0.25">
      <c r="A134" s="2" t="s">
        <v>38</v>
      </c>
      <c r="B134" s="2" t="s">
        <v>36</v>
      </c>
      <c r="C134" s="2" t="s">
        <v>44</v>
      </c>
      <c r="D134" s="2" t="s">
        <v>48</v>
      </c>
      <c r="E134" s="2">
        <f>CLDV!A142</f>
        <v>2</v>
      </c>
      <c r="F134" s="2">
        <f>CLDV!B142</f>
        <v>2</v>
      </c>
      <c r="G134" s="2">
        <f>CLDV!C142</f>
        <v>3</v>
      </c>
      <c r="H134" s="2">
        <f>CLDV!D142</f>
        <v>2</v>
      </c>
      <c r="I134" s="2">
        <f>CLDV!E142</f>
        <v>3</v>
      </c>
      <c r="J134" s="7">
        <f>DAOTAO!A139</f>
        <v>3</v>
      </c>
      <c r="K134" s="7">
        <f>DAOTAO!B139</f>
        <v>3</v>
      </c>
      <c r="L134" s="7">
        <f>DAOTAO!C139</f>
        <v>4</v>
      </c>
      <c r="M134" s="7">
        <f>DAOTAO!D139</f>
        <v>4</v>
      </c>
      <c r="N134" s="7">
        <f>DAOTAO!E139</f>
        <v>4</v>
      </c>
      <c r="O134" s="2">
        <f>VATCHAT!A142</f>
        <v>2</v>
      </c>
      <c r="P134" s="2">
        <f>VATCHAT!B142</f>
        <v>2</v>
      </c>
      <c r="Q134" s="2">
        <f>VATCHAT!C142</f>
        <v>2</v>
      </c>
      <c r="R134" s="2">
        <f>VATCHAT!D142</f>
        <v>1</v>
      </c>
      <c r="S134" s="2">
        <f>VATCHAT!E142</f>
        <v>2</v>
      </c>
      <c r="T134" s="2">
        <f>VATCHAT!F142</f>
        <v>2</v>
      </c>
      <c r="U134" s="7">
        <f>DICHVU!A142</f>
        <v>2</v>
      </c>
      <c r="V134" s="7">
        <f>DICHVU!B142</f>
        <v>2</v>
      </c>
      <c r="W134" s="7">
        <f>DICHVU!C142</f>
        <v>3</v>
      </c>
      <c r="X134" s="7">
        <f>DICHVU!D142</f>
        <v>2</v>
      </c>
      <c r="Y134" s="7">
        <f>DICHVU!E142</f>
        <v>3</v>
      </c>
      <c r="Z134" s="2">
        <f>GIANGVIEN!A141</f>
        <v>5</v>
      </c>
      <c r="AA134" s="2">
        <f>GIANGVIEN!B141</f>
        <v>4</v>
      </c>
      <c r="AB134" s="2">
        <f>GIANGVIEN!C141</f>
        <v>4</v>
      </c>
      <c r="AC134" s="2">
        <f>GIANGVIEN!D141</f>
        <v>3</v>
      </c>
      <c r="AD134" s="2">
        <f>GIANGVIEN!E141</f>
        <v>5</v>
      </c>
      <c r="AE134" s="2">
        <f>GIANGVIEN!F141</f>
        <v>4</v>
      </c>
      <c r="AF134" s="7">
        <f>PHIHOCTHUAT!A138</f>
        <v>3</v>
      </c>
      <c r="AG134" s="7">
        <f>PHIHOCTHUAT!B138</f>
        <v>2</v>
      </c>
      <c r="AH134" s="7">
        <f>PHIHOCTHUAT!C138</f>
        <v>2</v>
      </c>
      <c r="AI134" s="7">
        <f>PHIHOCTHUAT!D138</f>
        <v>2</v>
      </c>
      <c r="AJ134" s="7">
        <f>PHIHOCTHUAT!E138</f>
        <v>3</v>
      </c>
      <c r="AK134" s="7">
        <f>PHIHOCTHUAT!F138</f>
        <v>2</v>
      </c>
      <c r="AL134" s="24">
        <f t="shared" si="12"/>
        <v>2.4</v>
      </c>
      <c r="AM134" s="24">
        <f t="shared" si="13"/>
        <v>3.6</v>
      </c>
      <c r="AN134" s="24">
        <f t="shared" si="14"/>
        <v>1.8333333333333333</v>
      </c>
      <c r="AO134" s="24">
        <f t="shared" si="15"/>
        <v>2.4</v>
      </c>
      <c r="AP134" s="24">
        <f t="shared" si="16"/>
        <v>4.166666666666667</v>
      </c>
      <c r="AQ134" s="25">
        <f t="shared" si="17"/>
        <v>2.3333333333333335</v>
      </c>
    </row>
    <row r="135" spans="1:43" ht="12.5" x14ac:dyDescent="0.25">
      <c r="A135" s="2" t="s">
        <v>39</v>
      </c>
      <c r="B135" s="2" t="s">
        <v>37</v>
      </c>
      <c r="C135" s="2" t="s">
        <v>44</v>
      </c>
      <c r="D135" s="2" t="s">
        <v>50</v>
      </c>
      <c r="E135" s="2">
        <f>CLDV!A143</f>
        <v>4</v>
      </c>
      <c r="F135" s="2">
        <f>CLDV!B143</f>
        <v>4</v>
      </c>
      <c r="G135" s="2">
        <f>CLDV!C143</f>
        <v>3</v>
      </c>
      <c r="H135" s="2">
        <f>CLDV!D143</f>
        <v>3</v>
      </c>
      <c r="I135" s="2">
        <f>CLDV!E143</f>
        <v>3</v>
      </c>
      <c r="J135" s="7">
        <f>DAOTAO!A140</f>
        <v>3</v>
      </c>
      <c r="K135" s="7">
        <f>DAOTAO!B140</f>
        <v>4</v>
      </c>
      <c r="L135" s="7">
        <f>DAOTAO!C140</f>
        <v>3</v>
      </c>
      <c r="M135" s="7">
        <f>DAOTAO!D140</f>
        <v>2</v>
      </c>
      <c r="N135" s="7">
        <f>DAOTAO!E140</f>
        <v>2</v>
      </c>
      <c r="O135" s="2">
        <f>VATCHAT!A143</f>
        <v>1</v>
      </c>
      <c r="P135" s="2">
        <f>VATCHAT!B143</f>
        <v>2</v>
      </c>
      <c r="Q135" s="2">
        <f>VATCHAT!C143</f>
        <v>2</v>
      </c>
      <c r="R135" s="2">
        <f>VATCHAT!D143</f>
        <v>1</v>
      </c>
      <c r="S135" s="2">
        <f>VATCHAT!E143</f>
        <v>3</v>
      </c>
      <c r="T135" s="2">
        <f>VATCHAT!F143</f>
        <v>1</v>
      </c>
      <c r="U135" s="7">
        <f>DICHVU!A143</f>
        <v>4</v>
      </c>
      <c r="V135" s="7">
        <f>DICHVU!B143</f>
        <v>4</v>
      </c>
      <c r="W135" s="7">
        <f>DICHVU!C143</f>
        <v>3</v>
      </c>
      <c r="X135" s="7">
        <f>DICHVU!D143</f>
        <v>3</v>
      </c>
      <c r="Y135" s="7">
        <f>DICHVU!E143</f>
        <v>4</v>
      </c>
      <c r="Z135" s="2">
        <f>GIANGVIEN!A142</f>
        <v>2</v>
      </c>
      <c r="AA135" s="2">
        <f>GIANGVIEN!B142</f>
        <v>3</v>
      </c>
      <c r="AB135" s="2">
        <f>GIANGVIEN!C142</f>
        <v>2</v>
      </c>
      <c r="AC135" s="2">
        <f>GIANGVIEN!D142</f>
        <v>4</v>
      </c>
      <c r="AD135" s="2">
        <f>GIANGVIEN!E142</f>
        <v>3</v>
      </c>
      <c r="AE135" s="2">
        <f>GIANGVIEN!F142</f>
        <v>3</v>
      </c>
      <c r="AF135" s="7">
        <f>PHIHOCTHUAT!A139</f>
        <v>3</v>
      </c>
      <c r="AG135" s="7">
        <f>PHIHOCTHUAT!B139</f>
        <v>3</v>
      </c>
      <c r="AH135" s="7">
        <f>PHIHOCTHUAT!C139</f>
        <v>4</v>
      </c>
      <c r="AI135" s="7">
        <f>PHIHOCTHUAT!D139</f>
        <v>4</v>
      </c>
      <c r="AJ135" s="7">
        <f>PHIHOCTHUAT!E139</f>
        <v>3</v>
      </c>
      <c r="AK135" s="7">
        <f>PHIHOCTHUAT!F139</f>
        <v>3</v>
      </c>
      <c r="AL135" s="24">
        <f t="shared" si="12"/>
        <v>3.4</v>
      </c>
      <c r="AM135" s="24">
        <f t="shared" si="13"/>
        <v>2.8</v>
      </c>
      <c r="AN135" s="24">
        <f t="shared" si="14"/>
        <v>1.6666666666666667</v>
      </c>
      <c r="AO135" s="24">
        <f t="shared" si="15"/>
        <v>3.6</v>
      </c>
      <c r="AP135" s="24">
        <f t="shared" si="16"/>
        <v>2.8333333333333335</v>
      </c>
      <c r="AQ135" s="25">
        <f t="shared" si="17"/>
        <v>3.3333333333333335</v>
      </c>
    </row>
    <row r="136" spans="1:43" ht="12.5" x14ac:dyDescent="0.25">
      <c r="A136" s="2" t="s">
        <v>39</v>
      </c>
      <c r="B136" s="2" t="s">
        <v>40</v>
      </c>
      <c r="C136" s="2" t="s">
        <v>46</v>
      </c>
      <c r="D136" s="2" t="s">
        <v>47</v>
      </c>
      <c r="E136" s="2">
        <f>CLDV!A144</f>
        <v>4</v>
      </c>
      <c r="F136" s="2">
        <f>CLDV!B144</f>
        <v>4</v>
      </c>
      <c r="G136" s="2">
        <f>CLDV!C144</f>
        <v>3</v>
      </c>
      <c r="H136" s="2">
        <f>CLDV!D144</f>
        <v>4</v>
      </c>
      <c r="I136" s="2">
        <f>CLDV!E144</f>
        <v>4</v>
      </c>
      <c r="J136" s="7">
        <f>DAOTAO!A141</f>
        <v>3</v>
      </c>
      <c r="K136" s="7">
        <f>DAOTAO!B141</f>
        <v>3</v>
      </c>
      <c r="L136" s="7">
        <f>DAOTAO!C141</f>
        <v>3</v>
      </c>
      <c r="M136" s="7">
        <f>DAOTAO!D141</f>
        <v>2</v>
      </c>
      <c r="N136" s="7">
        <f>DAOTAO!E141</f>
        <v>3</v>
      </c>
      <c r="O136" s="2">
        <f>VATCHAT!A144</f>
        <v>3</v>
      </c>
      <c r="P136" s="2">
        <f>VATCHAT!B144</f>
        <v>2</v>
      </c>
      <c r="Q136" s="2">
        <f>VATCHAT!C144</f>
        <v>3</v>
      </c>
      <c r="R136" s="2">
        <f>VATCHAT!D144</f>
        <v>4</v>
      </c>
      <c r="S136" s="2">
        <f>VATCHAT!E144</f>
        <v>3</v>
      </c>
      <c r="T136" s="2">
        <f>VATCHAT!F144</f>
        <v>4</v>
      </c>
      <c r="U136" s="7">
        <f>DICHVU!A144</f>
        <v>2</v>
      </c>
      <c r="V136" s="7">
        <f>DICHVU!B144</f>
        <v>4</v>
      </c>
      <c r="W136" s="7">
        <f>DICHVU!C144</f>
        <v>2</v>
      </c>
      <c r="X136" s="7">
        <f>DICHVU!D144</f>
        <v>3</v>
      </c>
      <c r="Y136" s="7">
        <f>DICHVU!E144</f>
        <v>4</v>
      </c>
      <c r="Z136" s="2">
        <f>GIANGVIEN!A143</f>
        <v>3</v>
      </c>
      <c r="AA136" s="2">
        <f>GIANGVIEN!B143</f>
        <v>2</v>
      </c>
      <c r="AB136" s="2">
        <f>GIANGVIEN!C143</f>
        <v>2</v>
      </c>
      <c r="AC136" s="2">
        <f>GIANGVIEN!D143</f>
        <v>4</v>
      </c>
      <c r="AD136" s="2">
        <f>GIANGVIEN!E143</f>
        <v>3</v>
      </c>
      <c r="AE136" s="2">
        <f>GIANGVIEN!F143</f>
        <v>2</v>
      </c>
      <c r="AF136" s="7">
        <f>PHIHOCTHUAT!A140</f>
        <v>3</v>
      </c>
      <c r="AG136" s="7">
        <f>PHIHOCTHUAT!B140</f>
        <v>3</v>
      </c>
      <c r="AH136" s="7">
        <f>PHIHOCTHUAT!C140</f>
        <v>4</v>
      </c>
      <c r="AI136" s="7">
        <f>PHIHOCTHUAT!D140</f>
        <v>3</v>
      </c>
      <c r="AJ136" s="7">
        <f>PHIHOCTHUAT!E140</f>
        <v>3</v>
      </c>
      <c r="AK136" s="7">
        <f>PHIHOCTHUAT!F140</f>
        <v>4</v>
      </c>
      <c r="AL136" s="24">
        <f t="shared" si="12"/>
        <v>3.8</v>
      </c>
      <c r="AM136" s="24">
        <f t="shared" si="13"/>
        <v>2.8</v>
      </c>
      <c r="AN136" s="24">
        <f t="shared" si="14"/>
        <v>3.1666666666666665</v>
      </c>
      <c r="AO136" s="24">
        <f t="shared" si="15"/>
        <v>3</v>
      </c>
      <c r="AP136" s="24">
        <f t="shared" si="16"/>
        <v>2.6666666666666665</v>
      </c>
      <c r="AQ136" s="25">
        <f t="shared" si="17"/>
        <v>3.3333333333333335</v>
      </c>
    </row>
    <row r="137" spans="1:43" ht="12.5" x14ac:dyDescent="0.25">
      <c r="A137" s="2" t="s">
        <v>38</v>
      </c>
      <c r="B137" s="2" t="s">
        <v>40</v>
      </c>
      <c r="C137" s="2" t="s">
        <v>43</v>
      </c>
      <c r="D137" s="2" t="s">
        <v>49</v>
      </c>
      <c r="E137" s="2">
        <f>CLDV!A145</f>
        <v>4</v>
      </c>
      <c r="F137" s="2">
        <f>CLDV!B145</f>
        <v>4</v>
      </c>
      <c r="G137" s="2">
        <f>CLDV!C145</f>
        <v>3</v>
      </c>
      <c r="H137" s="2">
        <f>CLDV!D145</f>
        <v>3</v>
      </c>
      <c r="I137" s="2">
        <f>CLDV!E145</f>
        <v>3</v>
      </c>
      <c r="J137" s="7">
        <f>DAOTAO!A142</f>
        <v>3</v>
      </c>
      <c r="K137" s="7">
        <f>DAOTAO!B142</f>
        <v>3</v>
      </c>
      <c r="L137" s="7">
        <f>DAOTAO!C142</f>
        <v>2</v>
      </c>
      <c r="M137" s="7">
        <f>DAOTAO!D142</f>
        <v>3</v>
      </c>
      <c r="N137" s="7">
        <f>DAOTAO!E142</f>
        <v>4</v>
      </c>
      <c r="O137" s="2">
        <f>VATCHAT!A145</f>
        <v>2</v>
      </c>
      <c r="P137" s="2">
        <f>VATCHAT!B145</f>
        <v>3</v>
      </c>
      <c r="Q137" s="2">
        <f>VATCHAT!C145</f>
        <v>3</v>
      </c>
      <c r="R137" s="2">
        <f>VATCHAT!D145</f>
        <v>4</v>
      </c>
      <c r="S137" s="2">
        <f>VATCHAT!E145</f>
        <v>2</v>
      </c>
      <c r="T137" s="2">
        <f>VATCHAT!F145</f>
        <v>3</v>
      </c>
      <c r="U137" s="7">
        <f>DICHVU!A145</f>
        <v>3</v>
      </c>
      <c r="V137" s="7">
        <f>DICHVU!B145</f>
        <v>3</v>
      </c>
      <c r="W137" s="7">
        <f>DICHVU!C145</f>
        <v>4</v>
      </c>
      <c r="X137" s="7">
        <f>DICHVU!D145</f>
        <v>4</v>
      </c>
      <c r="Y137" s="7">
        <f>DICHVU!E145</f>
        <v>5</v>
      </c>
      <c r="Z137" s="2">
        <f>GIANGVIEN!A144</f>
        <v>3</v>
      </c>
      <c r="AA137" s="2">
        <f>GIANGVIEN!B144</f>
        <v>4</v>
      </c>
      <c r="AB137" s="2">
        <f>GIANGVIEN!C144</f>
        <v>4</v>
      </c>
      <c r="AC137" s="2">
        <f>GIANGVIEN!D144</f>
        <v>3</v>
      </c>
      <c r="AD137" s="2">
        <f>GIANGVIEN!E144</f>
        <v>4</v>
      </c>
      <c r="AE137" s="2">
        <f>GIANGVIEN!F144</f>
        <v>4</v>
      </c>
      <c r="AF137" s="7">
        <f>PHIHOCTHUAT!A141</f>
        <v>5</v>
      </c>
      <c r="AG137" s="7">
        <f>PHIHOCTHUAT!B141</f>
        <v>4</v>
      </c>
      <c r="AH137" s="7">
        <f>PHIHOCTHUAT!C141</f>
        <v>5</v>
      </c>
      <c r="AI137" s="7">
        <f>PHIHOCTHUAT!D141</f>
        <v>4</v>
      </c>
      <c r="AJ137" s="7">
        <f>PHIHOCTHUAT!E141</f>
        <v>3</v>
      </c>
      <c r="AK137" s="7">
        <f>PHIHOCTHUAT!F141</f>
        <v>3</v>
      </c>
      <c r="AL137" s="24">
        <f t="shared" si="12"/>
        <v>3.4</v>
      </c>
      <c r="AM137" s="24">
        <f t="shared" si="13"/>
        <v>3</v>
      </c>
      <c r="AN137" s="24">
        <f t="shared" si="14"/>
        <v>2.8333333333333335</v>
      </c>
      <c r="AO137" s="24">
        <f t="shared" si="15"/>
        <v>3.8</v>
      </c>
      <c r="AP137" s="24">
        <f t="shared" si="16"/>
        <v>3.6666666666666665</v>
      </c>
      <c r="AQ137" s="25">
        <f t="shared" si="17"/>
        <v>4</v>
      </c>
    </row>
    <row r="138" spans="1:43" ht="12.5" x14ac:dyDescent="0.25">
      <c r="A138" s="2" t="s">
        <v>38</v>
      </c>
      <c r="B138" s="2" t="s">
        <v>36</v>
      </c>
      <c r="C138" s="2" t="s">
        <v>43</v>
      </c>
      <c r="D138" s="2" t="s">
        <v>48</v>
      </c>
      <c r="E138" s="2">
        <f>CLDV!A146</f>
        <v>2</v>
      </c>
      <c r="F138" s="2">
        <f>CLDV!B146</f>
        <v>2</v>
      </c>
      <c r="G138" s="2">
        <f>CLDV!C146</f>
        <v>1</v>
      </c>
      <c r="H138" s="2">
        <f>CLDV!D146</f>
        <v>2</v>
      </c>
      <c r="I138" s="2">
        <f>CLDV!E146</f>
        <v>1</v>
      </c>
      <c r="J138" s="7">
        <f>DAOTAO!A143</f>
        <v>2</v>
      </c>
      <c r="K138" s="7">
        <f>DAOTAO!B143</f>
        <v>1</v>
      </c>
      <c r="L138" s="7">
        <f>DAOTAO!C143</f>
        <v>2</v>
      </c>
      <c r="M138" s="7">
        <f>DAOTAO!D143</f>
        <v>1</v>
      </c>
      <c r="N138" s="7">
        <f>DAOTAO!E143</f>
        <v>2</v>
      </c>
      <c r="O138" s="2">
        <f>VATCHAT!A146</f>
        <v>3</v>
      </c>
      <c r="P138" s="2">
        <f>VATCHAT!B146</f>
        <v>2</v>
      </c>
      <c r="Q138" s="2">
        <f>VATCHAT!C146</f>
        <v>3</v>
      </c>
      <c r="R138" s="2">
        <f>VATCHAT!D146</f>
        <v>2</v>
      </c>
      <c r="S138" s="2">
        <f>VATCHAT!E146</f>
        <v>2</v>
      </c>
      <c r="T138" s="2">
        <f>VATCHAT!F146</f>
        <v>2</v>
      </c>
      <c r="U138" s="7">
        <f>DICHVU!A146</f>
        <v>2</v>
      </c>
      <c r="V138" s="7">
        <f>DICHVU!B146</f>
        <v>1</v>
      </c>
      <c r="W138" s="7">
        <f>DICHVU!C146</f>
        <v>2</v>
      </c>
      <c r="X138" s="7">
        <f>DICHVU!D146</f>
        <v>2</v>
      </c>
      <c r="Y138" s="7">
        <f>DICHVU!E146</f>
        <v>3</v>
      </c>
      <c r="Z138" s="2">
        <f>GIANGVIEN!A145</f>
        <v>2</v>
      </c>
      <c r="AA138" s="2">
        <f>GIANGVIEN!B145</f>
        <v>3</v>
      </c>
      <c r="AB138" s="2">
        <f>GIANGVIEN!C145</f>
        <v>3</v>
      </c>
      <c r="AC138" s="2">
        <f>GIANGVIEN!D145</f>
        <v>2</v>
      </c>
      <c r="AD138" s="2">
        <f>GIANGVIEN!E145</f>
        <v>3</v>
      </c>
      <c r="AE138" s="2">
        <f>GIANGVIEN!F145</f>
        <v>2</v>
      </c>
      <c r="AF138" s="7">
        <f>PHIHOCTHUAT!A142</f>
        <v>1</v>
      </c>
      <c r="AG138" s="7">
        <f>PHIHOCTHUAT!B142</f>
        <v>2</v>
      </c>
      <c r="AH138" s="7">
        <f>PHIHOCTHUAT!C142</f>
        <v>2</v>
      </c>
      <c r="AI138" s="7">
        <f>PHIHOCTHUAT!D142</f>
        <v>1</v>
      </c>
      <c r="AJ138" s="7">
        <f>PHIHOCTHUAT!E142</f>
        <v>2</v>
      </c>
      <c r="AK138" s="7">
        <f>PHIHOCTHUAT!F142</f>
        <v>2</v>
      </c>
      <c r="AL138" s="24">
        <f t="shared" si="12"/>
        <v>1.6</v>
      </c>
      <c r="AM138" s="24">
        <f t="shared" si="13"/>
        <v>1.6</v>
      </c>
      <c r="AN138" s="24">
        <f t="shared" si="14"/>
        <v>2.3333333333333335</v>
      </c>
      <c r="AO138" s="24">
        <f t="shared" si="15"/>
        <v>2</v>
      </c>
      <c r="AP138" s="24">
        <f t="shared" si="16"/>
        <v>2.5</v>
      </c>
      <c r="AQ138" s="25">
        <f t="shared" si="17"/>
        <v>1.6666666666666667</v>
      </c>
    </row>
    <row r="139" spans="1:43" ht="12.5" x14ac:dyDescent="0.25">
      <c r="A139" s="2" t="s">
        <v>39</v>
      </c>
      <c r="B139" s="2" t="s">
        <v>36</v>
      </c>
      <c r="C139" s="2" t="s">
        <v>46</v>
      </c>
      <c r="D139" s="2" t="s">
        <v>48</v>
      </c>
      <c r="E139" s="2">
        <f>CLDV!A147</f>
        <v>5</v>
      </c>
      <c r="F139" s="2">
        <f>CLDV!B147</f>
        <v>4</v>
      </c>
      <c r="G139" s="2">
        <f>CLDV!C147</f>
        <v>4</v>
      </c>
      <c r="H139" s="2">
        <f>CLDV!D147</f>
        <v>4</v>
      </c>
      <c r="I139" s="2">
        <f>CLDV!E147</f>
        <v>3</v>
      </c>
      <c r="J139" s="7">
        <f>DAOTAO!A144</f>
        <v>3</v>
      </c>
      <c r="K139" s="7">
        <f>DAOTAO!B144</f>
        <v>4</v>
      </c>
      <c r="L139" s="7">
        <f>DAOTAO!C144</f>
        <v>3</v>
      </c>
      <c r="M139" s="7">
        <f>DAOTAO!D144</f>
        <v>5</v>
      </c>
      <c r="N139" s="7">
        <f>DAOTAO!E144</f>
        <v>5</v>
      </c>
      <c r="O139" s="2">
        <f>VATCHAT!A147</f>
        <v>4</v>
      </c>
      <c r="P139" s="2">
        <f>VATCHAT!B147</f>
        <v>3</v>
      </c>
      <c r="Q139" s="2">
        <f>VATCHAT!C147</f>
        <v>4</v>
      </c>
      <c r="R139" s="2">
        <f>VATCHAT!D147</f>
        <v>3</v>
      </c>
      <c r="S139" s="2">
        <f>VATCHAT!E147</f>
        <v>4</v>
      </c>
      <c r="T139" s="2">
        <f>VATCHAT!F147</f>
        <v>3</v>
      </c>
      <c r="U139" s="7">
        <f>DICHVU!A147</f>
        <v>3</v>
      </c>
      <c r="V139" s="7">
        <f>DICHVU!B147</f>
        <v>4</v>
      </c>
      <c r="W139" s="7">
        <f>DICHVU!C147</f>
        <v>4</v>
      </c>
      <c r="X139" s="7">
        <f>DICHVU!D147</f>
        <v>4</v>
      </c>
      <c r="Y139" s="7">
        <f>DICHVU!E147</f>
        <v>4</v>
      </c>
      <c r="Z139" s="2">
        <f>GIANGVIEN!A146</f>
        <v>3</v>
      </c>
      <c r="AA139" s="2">
        <f>GIANGVIEN!B146</f>
        <v>2</v>
      </c>
      <c r="AB139" s="2">
        <f>GIANGVIEN!C146</f>
        <v>4</v>
      </c>
      <c r="AC139" s="2">
        <f>GIANGVIEN!D146</f>
        <v>3</v>
      </c>
      <c r="AD139" s="2">
        <f>GIANGVIEN!E146</f>
        <v>3</v>
      </c>
      <c r="AE139" s="2">
        <f>GIANGVIEN!F146</f>
        <v>3</v>
      </c>
      <c r="AF139" s="7">
        <f>PHIHOCTHUAT!A143</f>
        <v>4</v>
      </c>
      <c r="AG139" s="7">
        <f>PHIHOCTHUAT!B143</f>
        <v>5</v>
      </c>
      <c r="AH139" s="7">
        <f>PHIHOCTHUAT!C143</f>
        <v>4</v>
      </c>
      <c r="AI139" s="7">
        <f>PHIHOCTHUAT!D143</f>
        <v>4</v>
      </c>
      <c r="AJ139" s="7">
        <f>PHIHOCTHUAT!E143</f>
        <v>4</v>
      </c>
      <c r="AK139" s="7">
        <f>PHIHOCTHUAT!F143</f>
        <v>4</v>
      </c>
      <c r="AL139" s="24">
        <f t="shared" si="12"/>
        <v>4</v>
      </c>
      <c r="AM139" s="24">
        <f t="shared" si="13"/>
        <v>4</v>
      </c>
      <c r="AN139" s="24">
        <f t="shared" si="14"/>
        <v>3.5</v>
      </c>
      <c r="AO139" s="24">
        <f t="shared" si="15"/>
        <v>3.8</v>
      </c>
      <c r="AP139" s="24">
        <f t="shared" si="16"/>
        <v>3</v>
      </c>
      <c r="AQ139" s="25">
        <f t="shared" si="17"/>
        <v>4.166666666666667</v>
      </c>
    </row>
    <row r="140" spans="1:43" ht="12.5" x14ac:dyDescent="0.25">
      <c r="A140" s="2" t="s">
        <v>39</v>
      </c>
      <c r="B140" s="2" t="s">
        <v>40</v>
      </c>
      <c r="C140" s="2" t="s">
        <v>44</v>
      </c>
      <c r="D140" s="2" t="s">
        <v>47</v>
      </c>
      <c r="E140" s="2">
        <f>CLDV!A148</f>
        <v>5</v>
      </c>
      <c r="F140" s="2">
        <f>CLDV!B148</f>
        <v>4</v>
      </c>
      <c r="G140" s="2">
        <f>CLDV!C148</f>
        <v>3</v>
      </c>
      <c r="H140" s="2">
        <f>CLDV!D148</f>
        <v>4</v>
      </c>
      <c r="I140" s="2">
        <f>CLDV!E148</f>
        <v>5</v>
      </c>
      <c r="J140" s="7">
        <f>DAOTAO!A145</f>
        <v>3</v>
      </c>
      <c r="K140" s="7">
        <f>DAOTAO!B145</f>
        <v>3</v>
      </c>
      <c r="L140" s="7">
        <f>DAOTAO!C145</f>
        <v>4</v>
      </c>
      <c r="M140" s="7">
        <f>DAOTAO!D145</f>
        <v>4</v>
      </c>
      <c r="N140" s="7">
        <f>DAOTAO!E145</f>
        <v>4</v>
      </c>
      <c r="O140" s="2">
        <f>VATCHAT!A148</f>
        <v>2</v>
      </c>
      <c r="P140" s="2">
        <f>VATCHAT!B148</f>
        <v>1</v>
      </c>
      <c r="Q140" s="2">
        <f>VATCHAT!C148</f>
        <v>2</v>
      </c>
      <c r="R140" s="2">
        <f>VATCHAT!D148</f>
        <v>2</v>
      </c>
      <c r="S140" s="2">
        <f>VATCHAT!E148</f>
        <v>2</v>
      </c>
      <c r="T140" s="2">
        <f>VATCHAT!F148</f>
        <v>1</v>
      </c>
      <c r="U140" s="7">
        <f>DICHVU!A148</f>
        <v>4</v>
      </c>
      <c r="V140" s="7">
        <f>DICHVU!B148</f>
        <v>3</v>
      </c>
      <c r="W140" s="7">
        <f>DICHVU!C148</f>
        <v>4</v>
      </c>
      <c r="X140" s="7">
        <f>DICHVU!D148</f>
        <v>4</v>
      </c>
      <c r="Y140" s="7">
        <f>DICHVU!E148</f>
        <v>5</v>
      </c>
      <c r="Z140" s="2">
        <f>GIANGVIEN!A147</f>
        <v>3</v>
      </c>
      <c r="AA140" s="2">
        <f>GIANGVIEN!B147</f>
        <v>4</v>
      </c>
      <c r="AB140" s="2">
        <f>GIANGVIEN!C147</f>
        <v>4</v>
      </c>
      <c r="AC140" s="2">
        <f>GIANGVIEN!D147</f>
        <v>4</v>
      </c>
      <c r="AD140" s="2">
        <f>GIANGVIEN!E147</f>
        <v>3</v>
      </c>
      <c r="AE140" s="2">
        <f>GIANGVIEN!F147</f>
        <v>4</v>
      </c>
      <c r="AF140" s="7">
        <f>PHIHOCTHUAT!A144</f>
        <v>5</v>
      </c>
      <c r="AG140" s="7">
        <f>PHIHOCTHUAT!B144</f>
        <v>4</v>
      </c>
      <c r="AH140" s="7">
        <f>PHIHOCTHUAT!C144</f>
        <v>4</v>
      </c>
      <c r="AI140" s="7">
        <f>PHIHOCTHUAT!D144</f>
        <v>5</v>
      </c>
      <c r="AJ140" s="7">
        <f>PHIHOCTHUAT!E144</f>
        <v>4</v>
      </c>
      <c r="AK140" s="7">
        <f>PHIHOCTHUAT!F144</f>
        <v>3</v>
      </c>
      <c r="AL140" s="24">
        <f t="shared" si="12"/>
        <v>4.2</v>
      </c>
      <c r="AM140" s="24">
        <f t="shared" si="13"/>
        <v>3.6</v>
      </c>
      <c r="AN140" s="24">
        <f t="shared" si="14"/>
        <v>1.6666666666666667</v>
      </c>
      <c r="AO140" s="24">
        <f t="shared" si="15"/>
        <v>4</v>
      </c>
      <c r="AP140" s="24">
        <f t="shared" si="16"/>
        <v>3.6666666666666665</v>
      </c>
      <c r="AQ140" s="25">
        <f t="shared" si="17"/>
        <v>4.166666666666667</v>
      </c>
    </row>
    <row r="141" spans="1:43" ht="12.5" x14ac:dyDescent="0.25">
      <c r="A141" s="2" t="s">
        <v>38</v>
      </c>
      <c r="B141" s="2" t="s">
        <v>41</v>
      </c>
      <c r="C141" s="2" t="s">
        <v>43</v>
      </c>
      <c r="D141" s="2" t="s">
        <v>50</v>
      </c>
      <c r="E141" s="2">
        <f>CLDV!A149</f>
        <v>5</v>
      </c>
      <c r="F141" s="2">
        <f>CLDV!B149</f>
        <v>4</v>
      </c>
      <c r="G141" s="2">
        <f>CLDV!C149</f>
        <v>4</v>
      </c>
      <c r="H141" s="2">
        <f>CLDV!D149</f>
        <v>4</v>
      </c>
      <c r="I141" s="2">
        <f>CLDV!E149</f>
        <v>4</v>
      </c>
      <c r="J141" s="7">
        <f>DAOTAO!A146</f>
        <v>3</v>
      </c>
      <c r="K141" s="7">
        <f>DAOTAO!B146</f>
        <v>4</v>
      </c>
      <c r="L141" s="7">
        <f>DAOTAO!C146</f>
        <v>4</v>
      </c>
      <c r="M141" s="7">
        <f>DAOTAO!D146</f>
        <v>5</v>
      </c>
      <c r="N141" s="7">
        <f>DAOTAO!E146</f>
        <v>2</v>
      </c>
      <c r="O141" s="2">
        <f>VATCHAT!A149</f>
        <v>4</v>
      </c>
      <c r="P141" s="2">
        <f>VATCHAT!B149</f>
        <v>3</v>
      </c>
      <c r="Q141" s="2">
        <f>VATCHAT!C149</f>
        <v>3</v>
      </c>
      <c r="R141" s="2">
        <f>VATCHAT!D149</f>
        <v>4</v>
      </c>
      <c r="S141" s="2">
        <f>VATCHAT!E149</f>
        <v>3</v>
      </c>
      <c r="T141" s="2">
        <f>VATCHAT!F149</f>
        <v>4</v>
      </c>
      <c r="U141" s="7">
        <f>DICHVU!A149</f>
        <v>3</v>
      </c>
      <c r="V141" s="7">
        <f>DICHVU!B149</f>
        <v>3</v>
      </c>
      <c r="W141" s="7">
        <f>DICHVU!C149</f>
        <v>4</v>
      </c>
      <c r="X141" s="7">
        <f>DICHVU!D149</f>
        <v>2</v>
      </c>
      <c r="Y141" s="7">
        <f>DICHVU!E149</f>
        <v>3</v>
      </c>
      <c r="Z141" s="2">
        <f>GIANGVIEN!A148</f>
        <v>1</v>
      </c>
      <c r="AA141" s="2">
        <f>GIANGVIEN!B148</f>
        <v>1</v>
      </c>
      <c r="AB141" s="2">
        <f>GIANGVIEN!C148</f>
        <v>3</v>
      </c>
      <c r="AC141" s="2">
        <f>GIANGVIEN!D148</f>
        <v>2</v>
      </c>
      <c r="AD141" s="2">
        <f>GIANGVIEN!E148</f>
        <v>3</v>
      </c>
      <c r="AE141" s="2">
        <f>GIANGVIEN!F148</f>
        <v>2</v>
      </c>
      <c r="AF141" s="7">
        <f>PHIHOCTHUAT!A145</f>
        <v>4</v>
      </c>
      <c r="AG141" s="7">
        <f>PHIHOCTHUAT!B145</f>
        <v>3</v>
      </c>
      <c r="AH141" s="7">
        <f>PHIHOCTHUAT!C145</f>
        <v>4</v>
      </c>
      <c r="AI141" s="7">
        <f>PHIHOCTHUAT!D145</f>
        <v>3</v>
      </c>
      <c r="AJ141" s="7">
        <f>PHIHOCTHUAT!E145</f>
        <v>4</v>
      </c>
      <c r="AK141" s="7">
        <f>PHIHOCTHUAT!F145</f>
        <v>4</v>
      </c>
      <c r="AL141" s="24">
        <f t="shared" si="12"/>
        <v>4.2</v>
      </c>
      <c r="AM141" s="24">
        <f t="shared" si="13"/>
        <v>3.6</v>
      </c>
      <c r="AN141" s="24">
        <f t="shared" si="14"/>
        <v>3.5</v>
      </c>
      <c r="AO141" s="24">
        <f t="shared" si="15"/>
        <v>3</v>
      </c>
      <c r="AP141" s="24">
        <f t="shared" si="16"/>
        <v>2</v>
      </c>
      <c r="AQ141" s="25">
        <f t="shared" si="17"/>
        <v>3.6666666666666665</v>
      </c>
    </row>
    <row r="142" spans="1:43" ht="12.5" x14ac:dyDescent="0.25">
      <c r="A142" s="2" t="s">
        <v>39</v>
      </c>
      <c r="B142" s="2" t="s">
        <v>37</v>
      </c>
      <c r="C142" s="2" t="s">
        <v>44</v>
      </c>
      <c r="D142" s="2" t="s">
        <v>48</v>
      </c>
      <c r="E142" s="2">
        <f>CLDV!A150</f>
        <v>2</v>
      </c>
      <c r="F142" s="2">
        <f>CLDV!B150</f>
        <v>2</v>
      </c>
      <c r="G142" s="2">
        <f>CLDV!C150</f>
        <v>3</v>
      </c>
      <c r="H142" s="2">
        <f>CLDV!D150</f>
        <v>2</v>
      </c>
      <c r="I142" s="2">
        <f>CLDV!E150</f>
        <v>3</v>
      </c>
      <c r="J142" s="7">
        <f>DAOTAO!A147</f>
        <v>2</v>
      </c>
      <c r="K142" s="7">
        <f>DAOTAO!B147</f>
        <v>2</v>
      </c>
      <c r="L142" s="7">
        <f>DAOTAO!C147</f>
        <v>2</v>
      </c>
      <c r="M142" s="7">
        <f>DAOTAO!D147</f>
        <v>2</v>
      </c>
      <c r="N142" s="7">
        <f>DAOTAO!E147</f>
        <v>2</v>
      </c>
      <c r="O142" s="2">
        <f>VATCHAT!A150</f>
        <v>2</v>
      </c>
      <c r="P142" s="2">
        <f>VATCHAT!B150</f>
        <v>2</v>
      </c>
      <c r="Q142" s="2">
        <f>VATCHAT!C150</f>
        <v>2</v>
      </c>
      <c r="R142" s="2">
        <f>VATCHAT!D150</f>
        <v>1</v>
      </c>
      <c r="S142" s="2">
        <f>VATCHAT!E150</f>
        <v>1</v>
      </c>
      <c r="T142" s="2">
        <f>VATCHAT!F150</f>
        <v>1</v>
      </c>
      <c r="U142" s="7">
        <f>DICHVU!A150</f>
        <v>3</v>
      </c>
      <c r="V142" s="7">
        <f>DICHVU!B150</f>
        <v>3</v>
      </c>
      <c r="W142" s="7">
        <f>DICHVU!C150</f>
        <v>4</v>
      </c>
      <c r="X142" s="7">
        <f>DICHVU!D150</f>
        <v>5</v>
      </c>
      <c r="Y142" s="7">
        <f>DICHVU!E150</f>
        <v>3</v>
      </c>
      <c r="Z142" s="2">
        <f>GIANGVIEN!A149</f>
        <v>1</v>
      </c>
      <c r="AA142" s="2">
        <f>GIANGVIEN!B149</f>
        <v>1</v>
      </c>
      <c r="AB142" s="2">
        <f>GIANGVIEN!C149</f>
        <v>2</v>
      </c>
      <c r="AC142" s="2">
        <f>GIANGVIEN!D149</f>
        <v>3</v>
      </c>
      <c r="AD142" s="2">
        <f>GIANGVIEN!E149</f>
        <v>2</v>
      </c>
      <c r="AE142" s="2">
        <f>GIANGVIEN!F149</f>
        <v>2</v>
      </c>
      <c r="AF142" s="7">
        <f>PHIHOCTHUAT!A146</f>
        <v>2</v>
      </c>
      <c r="AG142" s="7">
        <f>PHIHOCTHUAT!B146</f>
        <v>2</v>
      </c>
      <c r="AH142" s="7">
        <f>PHIHOCTHUAT!C146</f>
        <v>1</v>
      </c>
      <c r="AI142" s="7">
        <f>PHIHOCTHUAT!D146</f>
        <v>2</v>
      </c>
      <c r="AJ142" s="7">
        <f>PHIHOCTHUAT!E146</f>
        <v>3</v>
      </c>
      <c r="AK142" s="7">
        <f>PHIHOCTHUAT!F146</f>
        <v>2</v>
      </c>
      <c r="AL142" s="24">
        <f t="shared" si="12"/>
        <v>2.4</v>
      </c>
      <c r="AM142" s="24">
        <f t="shared" si="13"/>
        <v>2</v>
      </c>
      <c r="AN142" s="24">
        <f t="shared" si="14"/>
        <v>1.5</v>
      </c>
      <c r="AO142" s="24">
        <f t="shared" si="15"/>
        <v>3.6</v>
      </c>
      <c r="AP142" s="24">
        <f t="shared" si="16"/>
        <v>1.8333333333333333</v>
      </c>
      <c r="AQ142" s="25">
        <f t="shared" si="17"/>
        <v>2</v>
      </c>
    </row>
    <row r="143" spans="1:43" ht="12.5" x14ac:dyDescent="0.25">
      <c r="A143" s="2" t="s">
        <v>39</v>
      </c>
      <c r="B143" s="2" t="s">
        <v>37</v>
      </c>
      <c r="C143" s="2" t="s">
        <v>46</v>
      </c>
      <c r="D143" s="2" t="s">
        <v>48</v>
      </c>
      <c r="E143" s="2">
        <f>CLDV!A151</f>
        <v>2</v>
      </c>
      <c r="F143" s="2">
        <f>CLDV!B151</f>
        <v>2</v>
      </c>
      <c r="G143" s="2">
        <f>CLDV!C151</f>
        <v>1</v>
      </c>
      <c r="H143" s="2">
        <f>CLDV!D151</f>
        <v>2</v>
      </c>
      <c r="I143" s="2">
        <f>CLDV!E151</f>
        <v>2</v>
      </c>
      <c r="J143" s="7">
        <f>DAOTAO!A148</f>
        <v>3</v>
      </c>
      <c r="K143" s="7">
        <f>DAOTAO!B148</f>
        <v>3</v>
      </c>
      <c r="L143" s="7">
        <f>DAOTAO!C148</f>
        <v>2</v>
      </c>
      <c r="M143" s="7">
        <f>DAOTAO!D148</f>
        <v>3</v>
      </c>
      <c r="N143" s="7">
        <f>DAOTAO!E148</f>
        <v>3</v>
      </c>
      <c r="O143" s="2">
        <f>VATCHAT!A151</f>
        <v>2</v>
      </c>
      <c r="P143" s="2">
        <f>VATCHAT!B151</f>
        <v>3</v>
      </c>
      <c r="Q143" s="2">
        <f>VATCHAT!C151</f>
        <v>3</v>
      </c>
      <c r="R143" s="2">
        <f>VATCHAT!D151</f>
        <v>3</v>
      </c>
      <c r="S143" s="2">
        <f>VATCHAT!E151</f>
        <v>4</v>
      </c>
      <c r="T143" s="2">
        <f>VATCHAT!F151</f>
        <v>3</v>
      </c>
      <c r="U143" s="7">
        <f>DICHVU!A151</f>
        <v>4</v>
      </c>
      <c r="V143" s="7">
        <f>DICHVU!B151</f>
        <v>4</v>
      </c>
      <c r="W143" s="7">
        <f>DICHVU!C151</f>
        <v>3</v>
      </c>
      <c r="X143" s="7">
        <f>DICHVU!D151</f>
        <v>5</v>
      </c>
      <c r="Y143" s="7">
        <f>DICHVU!E151</f>
        <v>3</v>
      </c>
      <c r="Z143" s="2">
        <f>GIANGVIEN!A150</f>
        <v>1</v>
      </c>
      <c r="AA143" s="2">
        <f>GIANGVIEN!B150</f>
        <v>2</v>
      </c>
      <c r="AB143" s="2">
        <f>GIANGVIEN!C150</f>
        <v>2</v>
      </c>
      <c r="AC143" s="2">
        <f>GIANGVIEN!D150</f>
        <v>1</v>
      </c>
      <c r="AD143" s="2">
        <f>GIANGVIEN!E150</f>
        <v>2</v>
      </c>
      <c r="AE143" s="2">
        <f>GIANGVIEN!F150</f>
        <v>1</v>
      </c>
      <c r="AF143" s="7">
        <f>PHIHOCTHUAT!A147</f>
        <v>2</v>
      </c>
      <c r="AG143" s="7">
        <f>PHIHOCTHUAT!B147</f>
        <v>2</v>
      </c>
      <c r="AH143" s="7">
        <f>PHIHOCTHUAT!C147</f>
        <v>1</v>
      </c>
      <c r="AI143" s="7">
        <f>PHIHOCTHUAT!D147</f>
        <v>2</v>
      </c>
      <c r="AJ143" s="7">
        <f>PHIHOCTHUAT!E147</f>
        <v>2</v>
      </c>
      <c r="AK143" s="7">
        <f>PHIHOCTHUAT!F147</f>
        <v>1</v>
      </c>
      <c r="AL143" s="24">
        <f t="shared" si="12"/>
        <v>1.8</v>
      </c>
      <c r="AM143" s="24">
        <f t="shared" si="13"/>
        <v>2.8</v>
      </c>
      <c r="AN143" s="24">
        <f t="shared" si="14"/>
        <v>3</v>
      </c>
      <c r="AO143" s="24">
        <f t="shared" si="15"/>
        <v>3.8</v>
      </c>
      <c r="AP143" s="24">
        <f t="shared" si="16"/>
        <v>1.5</v>
      </c>
      <c r="AQ143" s="25">
        <f t="shared" si="17"/>
        <v>1.6666666666666667</v>
      </c>
    </row>
    <row r="144" spans="1:43" ht="12.5" x14ac:dyDescent="0.25">
      <c r="A144" s="2" t="s">
        <v>39</v>
      </c>
      <c r="B144" s="2" t="s">
        <v>37</v>
      </c>
      <c r="C144" s="2" t="s">
        <v>44</v>
      </c>
      <c r="D144" s="2" t="s">
        <v>48</v>
      </c>
      <c r="E144" s="2">
        <f>CLDV!A152</f>
        <v>1</v>
      </c>
      <c r="F144" s="2">
        <f>CLDV!B152</f>
        <v>1</v>
      </c>
      <c r="G144" s="2">
        <f>CLDV!C152</f>
        <v>2</v>
      </c>
      <c r="H144" s="2">
        <f>CLDV!D152</f>
        <v>2</v>
      </c>
      <c r="I144" s="2">
        <f>CLDV!E152</f>
        <v>1</v>
      </c>
      <c r="J144" s="7">
        <f>DAOTAO!A149</f>
        <v>1</v>
      </c>
      <c r="K144" s="7">
        <f>DAOTAO!B149</f>
        <v>2</v>
      </c>
      <c r="L144" s="7">
        <f>DAOTAO!C149</f>
        <v>1</v>
      </c>
      <c r="M144" s="7">
        <f>DAOTAO!D149</f>
        <v>2</v>
      </c>
      <c r="N144" s="7">
        <f>DAOTAO!E149</f>
        <v>2</v>
      </c>
      <c r="O144" s="2">
        <f>VATCHAT!A152</f>
        <v>1</v>
      </c>
      <c r="P144" s="2">
        <f>VATCHAT!B152</f>
        <v>2</v>
      </c>
      <c r="Q144" s="2">
        <f>VATCHAT!C152</f>
        <v>1</v>
      </c>
      <c r="R144" s="2">
        <f>VATCHAT!D152</f>
        <v>2</v>
      </c>
      <c r="S144" s="2">
        <f>VATCHAT!E152</f>
        <v>1</v>
      </c>
      <c r="T144" s="2">
        <f>VATCHAT!F152</f>
        <v>2</v>
      </c>
      <c r="U144" s="7">
        <f>DICHVU!A152</f>
        <v>4</v>
      </c>
      <c r="V144" s="7">
        <f>DICHVU!B152</f>
        <v>3</v>
      </c>
      <c r="W144" s="7">
        <f>DICHVU!C152</f>
        <v>4</v>
      </c>
      <c r="X144" s="7">
        <f>DICHVU!D152</f>
        <v>5</v>
      </c>
      <c r="Y144" s="7">
        <f>DICHVU!E152</f>
        <v>4</v>
      </c>
      <c r="Z144" s="2">
        <f>GIANGVIEN!A151</f>
        <v>2</v>
      </c>
      <c r="AA144" s="2">
        <f>GIANGVIEN!B151</f>
        <v>3</v>
      </c>
      <c r="AB144" s="2">
        <f>GIANGVIEN!C151</f>
        <v>2</v>
      </c>
      <c r="AC144" s="2">
        <f>GIANGVIEN!D151</f>
        <v>2</v>
      </c>
      <c r="AD144" s="2">
        <f>GIANGVIEN!E151</f>
        <v>3</v>
      </c>
      <c r="AE144" s="2">
        <f>GIANGVIEN!F151</f>
        <v>1</v>
      </c>
      <c r="AF144" s="7">
        <f>PHIHOCTHUAT!A148</f>
        <v>1</v>
      </c>
      <c r="AG144" s="7">
        <f>PHIHOCTHUAT!B148</f>
        <v>2</v>
      </c>
      <c r="AH144" s="7">
        <f>PHIHOCTHUAT!C148</f>
        <v>1</v>
      </c>
      <c r="AI144" s="7">
        <f>PHIHOCTHUAT!D148</f>
        <v>2</v>
      </c>
      <c r="AJ144" s="7">
        <f>PHIHOCTHUAT!E148</f>
        <v>1</v>
      </c>
      <c r="AK144" s="7">
        <f>PHIHOCTHUAT!F148</f>
        <v>2</v>
      </c>
      <c r="AL144" s="24">
        <f t="shared" si="12"/>
        <v>1.4</v>
      </c>
      <c r="AM144" s="24">
        <f t="shared" si="13"/>
        <v>1.6</v>
      </c>
      <c r="AN144" s="24">
        <f t="shared" si="14"/>
        <v>1.5</v>
      </c>
      <c r="AO144" s="24">
        <f t="shared" si="15"/>
        <v>4</v>
      </c>
      <c r="AP144" s="24">
        <f t="shared" si="16"/>
        <v>2.1666666666666665</v>
      </c>
      <c r="AQ144" s="25">
        <f t="shared" si="17"/>
        <v>1.5</v>
      </c>
    </row>
    <row r="145" spans="1:43" ht="12.5" x14ac:dyDescent="0.25">
      <c r="A145" s="2" t="s">
        <v>39</v>
      </c>
      <c r="B145" s="2" t="s">
        <v>37</v>
      </c>
      <c r="C145" s="2" t="s">
        <v>43</v>
      </c>
      <c r="D145" s="2" t="s">
        <v>50</v>
      </c>
      <c r="E145" s="2">
        <f>CLDV!A153</f>
        <v>1</v>
      </c>
      <c r="F145" s="2">
        <f>CLDV!B153</f>
        <v>1</v>
      </c>
      <c r="G145" s="2">
        <f>CLDV!C153</f>
        <v>2</v>
      </c>
      <c r="H145" s="2">
        <f>CLDV!D153</f>
        <v>1</v>
      </c>
      <c r="I145" s="2">
        <f>CLDV!E153</f>
        <v>1</v>
      </c>
      <c r="J145" s="7">
        <f>DAOTAO!A150</f>
        <v>2</v>
      </c>
      <c r="K145" s="7">
        <f>DAOTAO!B150</f>
        <v>1</v>
      </c>
      <c r="L145" s="7">
        <f>DAOTAO!C150</f>
        <v>1</v>
      </c>
      <c r="M145" s="7">
        <f>DAOTAO!D150</f>
        <v>1</v>
      </c>
      <c r="N145" s="7">
        <f>DAOTAO!E150</f>
        <v>2</v>
      </c>
      <c r="O145" s="2">
        <f>VATCHAT!A153</f>
        <v>1</v>
      </c>
      <c r="P145" s="2">
        <f>VATCHAT!B153</f>
        <v>3</v>
      </c>
      <c r="Q145" s="2">
        <f>VATCHAT!C153</f>
        <v>1</v>
      </c>
      <c r="R145" s="2">
        <f>VATCHAT!D153</f>
        <v>2</v>
      </c>
      <c r="S145" s="2">
        <f>VATCHAT!E153</f>
        <v>2</v>
      </c>
      <c r="T145" s="2">
        <f>VATCHAT!F153</f>
        <v>1</v>
      </c>
      <c r="U145" s="7">
        <f>DICHVU!A153</f>
        <v>2</v>
      </c>
      <c r="V145" s="7">
        <f>DICHVU!B153</f>
        <v>1</v>
      </c>
      <c r="W145" s="7">
        <f>DICHVU!C153</f>
        <v>1</v>
      </c>
      <c r="X145" s="7">
        <f>DICHVU!D153</f>
        <v>1</v>
      </c>
      <c r="Y145" s="7">
        <f>DICHVU!E153</f>
        <v>2</v>
      </c>
      <c r="Z145" s="2">
        <f>GIANGVIEN!A152</f>
        <v>1</v>
      </c>
      <c r="AA145" s="2">
        <f>GIANGVIEN!B152</f>
        <v>1</v>
      </c>
      <c r="AB145" s="2">
        <f>GIANGVIEN!C152</f>
        <v>2</v>
      </c>
      <c r="AC145" s="2">
        <f>GIANGVIEN!D152</f>
        <v>2</v>
      </c>
      <c r="AD145" s="2">
        <f>GIANGVIEN!E152</f>
        <v>2</v>
      </c>
      <c r="AE145" s="2">
        <f>GIANGVIEN!F152</f>
        <v>2</v>
      </c>
      <c r="AF145" s="7">
        <f>PHIHOCTHUAT!A149</f>
        <v>2</v>
      </c>
      <c r="AG145" s="7">
        <f>PHIHOCTHUAT!B149</f>
        <v>1</v>
      </c>
      <c r="AH145" s="7">
        <f>PHIHOCTHUAT!C149</f>
        <v>2</v>
      </c>
      <c r="AI145" s="7">
        <f>PHIHOCTHUAT!D149</f>
        <v>2</v>
      </c>
      <c r="AJ145" s="7">
        <f>PHIHOCTHUAT!E149</f>
        <v>3</v>
      </c>
      <c r="AK145" s="7">
        <f>PHIHOCTHUAT!F149</f>
        <v>3</v>
      </c>
      <c r="AL145" s="24">
        <f t="shared" si="12"/>
        <v>1.2</v>
      </c>
      <c r="AM145" s="24">
        <f t="shared" si="13"/>
        <v>1.4</v>
      </c>
      <c r="AN145" s="24">
        <f t="shared" si="14"/>
        <v>1.6666666666666667</v>
      </c>
      <c r="AO145" s="24">
        <f t="shared" si="15"/>
        <v>1.4</v>
      </c>
      <c r="AP145" s="24">
        <f t="shared" si="16"/>
        <v>1.6666666666666667</v>
      </c>
      <c r="AQ145" s="25">
        <f t="shared" si="17"/>
        <v>2.1666666666666665</v>
      </c>
    </row>
    <row r="146" spans="1:43" ht="12.5" x14ac:dyDescent="0.25">
      <c r="A146" s="2" t="s">
        <v>39</v>
      </c>
      <c r="B146" s="2" t="s">
        <v>36</v>
      </c>
      <c r="C146" s="2" t="s">
        <v>46</v>
      </c>
      <c r="D146" s="2" t="s">
        <v>48</v>
      </c>
      <c r="E146" s="2">
        <f>CLDV!A154</f>
        <v>2</v>
      </c>
      <c r="F146" s="2">
        <f>CLDV!B154</f>
        <v>3</v>
      </c>
      <c r="G146" s="2">
        <f>CLDV!C154</f>
        <v>2</v>
      </c>
      <c r="H146" s="2">
        <f>CLDV!D154</f>
        <v>3</v>
      </c>
      <c r="I146" s="2">
        <f>CLDV!E154</f>
        <v>2</v>
      </c>
      <c r="J146" s="7">
        <f>DAOTAO!A151</f>
        <v>2</v>
      </c>
      <c r="K146" s="7">
        <f>DAOTAO!B151</f>
        <v>3</v>
      </c>
      <c r="L146" s="7">
        <f>DAOTAO!C151</f>
        <v>3</v>
      </c>
      <c r="M146" s="7">
        <f>DAOTAO!D151</f>
        <v>2</v>
      </c>
      <c r="N146" s="7">
        <f>DAOTAO!E151</f>
        <v>2</v>
      </c>
      <c r="O146" s="2">
        <f>VATCHAT!A154</f>
        <v>1</v>
      </c>
      <c r="P146" s="2">
        <f>VATCHAT!B154</f>
        <v>3</v>
      </c>
      <c r="Q146" s="2">
        <f>VATCHAT!C154</f>
        <v>2</v>
      </c>
      <c r="R146" s="2">
        <f>VATCHAT!D154</f>
        <v>1</v>
      </c>
      <c r="S146" s="2">
        <f>VATCHAT!E154</f>
        <v>2</v>
      </c>
      <c r="T146" s="2">
        <f>VATCHAT!F154</f>
        <v>2</v>
      </c>
      <c r="U146" s="7">
        <f>DICHVU!A154</f>
        <v>2</v>
      </c>
      <c r="V146" s="7">
        <f>DICHVU!B154</f>
        <v>1</v>
      </c>
      <c r="W146" s="7">
        <f>DICHVU!C154</f>
        <v>2</v>
      </c>
      <c r="X146" s="7">
        <f>DICHVU!D154</f>
        <v>2</v>
      </c>
      <c r="Y146" s="7">
        <f>DICHVU!E154</f>
        <v>1</v>
      </c>
      <c r="Z146" s="2">
        <f>GIANGVIEN!A153</f>
        <v>3</v>
      </c>
      <c r="AA146" s="2">
        <f>GIANGVIEN!B153</f>
        <v>2</v>
      </c>
      <c r="AB146" s="2">
        <f>GIANGVIEN!C153</f>
        <v>3</v>
      </c>
      <c r="AC146" s="2">
        <f>GIANGVIEN!D153</f>
        <v>2</v>
      </c>
      <c r="AD146" s="2">
        <f>GIANGVIEN!E153</f>
        <v>3</v>
      </c>
      <c r="AE146" s="2">
        <f>GIANGVIEN!F153</f>
        <v>2</v>
      </c>
      <c r="AF146" s="7">
        <f>PHIHOCTHUAT!A150</f>
        <v>5</v>
      </c>
      <c r="AG146" s="7">
        <f>PHIHOCTHUAT!B150</f>
        <v>3</v>
      </c>
      <c r="AH146" s="7">
        <f>PHIHOCTHUAT!C150</f>
        <v>3</v>
      </c>
      <c r="AI146" s="7">
        <f>PHIHOCTHUAT!D150</f>
        <v>3</v>
      </c>
      <c r="AJ146" s="7">
        <f>PHIHOCTHUAT!E150</f>
        <v>3</v>
      </c>
      <c r="AK146" s="7">
        <f>PHIHOCTHUAT!F150</f>
        <v>3</v>
      </c>
      <c r="AL146" s="24">
        <f t="shared" si="12"/>
        <v>2.4</v>
      </c>
      <c r="AM146" s="24">
        <f t="shared" si="13"/>
        <v>2.4</v>
      </c>
      <c r="AN146" s="24">
        <f t="shared" si="14"/>
        <v>1.8333333333333333</v>
      </c>
      <c r="AO146" s="24">
        <f t="shared" si="15"/>
        <v>1.6</v>
      </c>
      <c r="AP146" s="24">
        <f t="shared" si="16"/>
        <v>2.5</v>
      </c>
      <c r="AQ146" s="25">
        <f t="shared" si="17"/>
        <v>3.3333333333333335</v>
      </c>
    </row>
    <row r="147" spans="1:43" ht="12.5" x14ac:dyDescent="0.25">
      <c r="A147" s="2" t="s">
        <v>39</v>
      </c>
      <c r="B147" s="2" t="s">
        <v>40</v>
      </c>
      <c r="C147" s="2" t="s">
        <v>46</v>
      </c>
      <c r="D147" s="2" t="s">
        <v>48</v>
      </c>
      <c r="E147" s="2">
        <f>CLDV!A155</f>
        <v>1</v>
      </c>
      <c r="F147" s="2">
        <f>CLDV!B155</f>
        <v>1</v>
      </c>
      <c r="G147" s="2">
        <f>CLDV!C155</f>
        <v>2</v>
      </c>
      <c r="H147" s="2">
        <f>CLDV!D155</f>
        <v>1</v>
      </c>
      <c r="I147" s="2">
        <f>CLDV!E155</f>
        <v>1</v>
      </c>
      <c r="J147" s="7">
        <f>DAOTAO!A152</f>
        <v>2</v>
      </c>
      <c r="K147" s="7">
        <f>DAOTAO!B152</f>
        <v>2</v>
      </c>
      <c r="L147" s="7">
        <f>DAOTAO!C152</f>
        <v>2</v>
      </c>
      <c r="M147" s="7">
        <f>DAOTAO!D152</f>
        <v>3</v>
      </c>
      <c r="N147" s="7">
        <f>DAOTAO!E152</f>
        <v>2</v>
      </c>
      <c r="O147" s="2">
        <f>VATCHAT!A155</f>
        <v>3</v>
      </c>
      <c r="P147" s="2">
        <f>VATCHAT!B155</f>
        <v>1</v>
      </c>
      <c r="Q147" s="2">
        <f>VATCHAT!C155</f>
        <v>1</v>
      </c>
      <c r="R147" s="2">
        <f>VATCHAT!D155</f>
        <v>2</v>
      </c>
      <c r="S147" s="2">
        <f>VATCHAT!E155</f>
        <v>2</v>
      </c>
      <c r="T147" s="2">
        <f>VATCHAT!F155</f>
        <v>3</v>
      </c>
      <c r="U147" s="7">
        <f>DICHVU!A155</f>
        <v>3</v>
      </c>
      <c r="V147" s="7">
        <f>DICHVU!B155</f>
        <v>2</v>
      </c>
      <c r="W147" s="7">
        <f>DICHVU!C155</f>
        <v>4</v>
      </c>
      <c r="X147" s="7">
        <f>DICHVU!D155</f>
        <v>3</v>
      </c>
      <c r="Y147" s="7">
        <f>DICHVU!E155</f>
        <v>2</v>
      </c>
      <c r="Z147" s="2">
        <f>GIANGVIEN!A154</f>
        <v>2</v>
      </c>
      <c r="AA147" s="2">
        <f>GIANGVIEN!B154</f>
        <v>2</v>
      </c>
      <c r="AB147" s="2">
        <f>GIANGVIEN!C154</f>
        <v>4</v>
      </c>
      <c r="AC147" s="2">
        <f>GIANGVIEN!D154</f>
        <v>3</v>
      </c>
      <c r="AD147" s="2">
        <f>GIANGVIEN!E154</f>
        <v>3</v>
      </c>
      <c r="AE147" s="2">
        <f>GIANGVIEN!F154</f>
        <v>2</v>
      </c>
      <c r="AF147" s="7">
        <f>PHIHOCTHUAT!A151</f>
        <v>3</v>
      </c>
      <c r="AG147" s="7">
        <f>PHIHOCTHUAT!B151</f>
        <v>2</v>
      </c>
      <c r="AH147" s="7">
        <f>PHIHOCTHUAT!C151</f>
        <v>1</v>
      </c>
      <c r="AI147" s="7">
        <f>PHIHOCTHUAT!D151</f>
        <v>1</v>
      </c>
      <c r="AJ147" s="7">
        <f>PHIHOCTHUAT!E151</f>
        <v>2</v>
      </c>
      <c r="AK147" s="7">
        <f>PHIHOCTHUAT!F151</f>
        <v>1</v>
      </c>
      <c r="AL147" s="24">
        <f t="shared" si="12"/>
        <v>1.2</v>
      </c>
      <c r="AM147" s="24">
        <f t="shared" si="13"/>
        <v>2.2000000000000002</v>
      </c>
      <c r="AN147" s="24">
        <f t="shared" si="14"/>
        <v>2</v>
      </c>
      <c r="AO147" s="24">
        <f t="shared" si="15"/>
        <v>2.8</v>
      </c>
      <c r="AP147" s="24">
        <f t="shared" si="16"/>
        <v>2.6666666666666665</v>
      </c>
      <c r="AQ147" s="25">
        <f t="shared" si="17"/>
        <v>1.6666666666666667</v>
      </c>
    </row>
    <row r="148" spans="1:43" ht="12.5" x14ac:dyDescent="0.25">
      <c r="A148" s="2" t="s">
        <v>38</v>
      </c>
      <c r="B148" s="2" t="s">
        <v>40</v>
      </c>
      <c r="C148" s="2" t="s">
        <v>45</v>
      </c>
      <c r="D148" s="2" t="s">
        <v>47</v>
      </c>
      <c r="E148" s="2">
        <f>CLDV!A156</f>
        <v>3</v>
      </c>
      <c r="F148" s="2">
        <f>CLDV!B156</f>
        <v>2</v>
      </c>
      <c r="G148" s="2">
        <f>CLDV!C156</f>
        <v>3</v>
      </c>
      <c r="H148" s="2">
        <f>CLDV!D156</f>
        <v>2</v>
      </c>
      <c r="I148" s="2">
        <f>CLDV!E156</f>
        <v>3</v>
      </c>
      <c r="J148" s="7">
        <f>DAOTAO!A153</f>
        <v>2</v>
      </c>
      <c r="K148" s="7">
        <f>DAOTAO!B153</f>
        <v>2</v>
      </c>
      <c r="L148" s="7">
        <f>DAOTAO!C153</f>
        <v>2</v>
      </c>
      <c r="M148" s="7">
        <f>DAOTAO!D153</f>
        <v>3</v>
      </c>
      <c r="N148" s="7">
        <f>DAOTAO!E153</f>
        <v>3</v>
      </c>
      <c r="O148" s="2">
        <f>VATCHAT!A156</f>
        <v>2</v>
      </c>
      <c r="P148" s="2">
        <f>VATCHAT!B156</f>
        <v>2</v>
      </c>
      <c r="Q148" s="2">
        <f>VATCHAT!C156</f>
        <v>4</v>
      </c>
      <c r="R148" s="2">
        <f>VATCHAT!D156</f>
        <v>3</v>
      </c>
      <c r="S148" s="2">
        <f>VATCHAT!E156</f>
        <v>3</v>
      </c>
      <c r="T148" s="2">
        <f>VATCHAT!F156</f>
        <v>2</v>
      </c>
      <c r="U148" s="7">
        <f>DICHVU!A156</f>
        <v>2</v>
      </c>
      <c r="V148" s="7">
        <f>DICHVU!B156</f>
        <v>3</v>
      </c>
      <c r="W148" s="7">
        <f>DICHVU!C156</f>
        <v>4</v>
      </c>
      <c r="X148" s="7">
        <f>DICHVU!D156</f>
        <v>2</v>
      </c>
      <c r="Y148" s="7">
        <f>DICHVU!E156</f>
        <v>3</v>
      </c>
      <c r="Z148" s="2">
        <f>GIANGVIEN!A155</f>
        <v>3</v>
      </c>
      <c r="AA148" s="2">
        <f>GIANGVIEN!B155</f>
        <v>4</v>
      </c>
      <c r="AB148" s="2">
        <f>GIANGVIEN!C155</f>
        <v>3</v>
      </c>
      <c r="AC148" s="2">
        <f>GIANGVIEN!D155</f>
        <v>3</v>
      </c>
      <c r="AD148" s="2">
        <f>GIANGVIEN!E155</f>
        <v>4</v>
      </c>
      <c r="AE148" s="2">
        <f>GIANGVIEN!F155</f>
        <v>3</v>
      </c>
      <c r="AF148" s="7">
        <f>PHIHOCTHUAT!A152</f>
        <v>2</v>
      </c>
      <c r="AG148" s="7">
        <f>PHIHOCTHUAT!B152</f>
        <v>1</v>
      </c>
      <c r="AH148" s="7">
        <f>PHIHOCTHUAT!C152</f>
        <v>2</v>
      </c>
      <c r="AI148" s="7">
        <f>PHIHOCTHUAT!D152</f>
        <v>1</v>
      </c>
      <c r="AJ148" s="7">
        <f>PHIHOCTHUAT!E152</f>
        <v>2</v>
      </c>
      <c r="AK148" s="7">
        <f>PHIHOCTHUAT!F152</f>
        <v>2</v>
      </c>
      <c r="AL148" s="24">
        <f t="shared" si="12"/>
        <v>2.6</v>
      </c>
      <c r="AM148" s="24">
        <f t="shared" si="13"/>
        <v>2.4</v>
      </c>
      <c r="AN148" s="24">
        <f t="shared" si="14"/>
        <v>2.6666666666666665</v>
      </c>
      <c r="AO148" s="24">
        <f t="shared" si="15"/>
        <v>2.8</v>
      </c>
      <c r="AP148" s="24">
        <f t="shared" si="16"/>
        <v>3.3333333333333335</v>
      </c>
      <c r="AQ148" s="25">
        <f t="shared" si="17"/>
        <v>1.6666666666666667</v>
      </c>
    </row>
    <row r="149" spans="1:43" ht="12.5" x14ac:dyDescent="0.25">
      <c r="A149" s="2" t="s">
        <v>38</v>
      </c>
      <c r="B149" s="2" t="s">
        <v>40</v>
      </c>
      <c r="C149" s="2" t="s">
        <v>45</v>
      </c>
      <c r="D149" s="2" t="s">
        <v>50</v>
      </c>
      <c r="E149" s="2">
        <f>CLDV!A157</f>
        <v>3</v>
      </c>
      <c r="F149" s="2">
        <f>CLDV!B157</f>
        <v>2</v>
      </c>
      <c r="G149" s="2">
        <f>CLDV!C157</f>
        <v>3</v>
      </c>
      <c r="H149" s="2">
        <f>CLDV!D157</f>
        <v>2</v>
      </c>
      <c r="I149" s="2">
        <f>CLDV!E157</f>
        <v>3</v>
      </c>
      <c r="J149" s="7">
        <f>DAOTAO!A154</f>
        <v>3</v>
      </c>
      <c r="K149" s="7">
        <f>DAOTAO!B154</f>
        <v>3</v>
      </c>
      <c r="L149" s="7">
        <f>DAOTAO!C154</f>
        <v>4</v>
      </c>
      <c r="M149" s="7">
        <f>DAOTAO!D154</f>
        <v>5</v>
      </c>
      <c r="N149" s="7">
        <f>DAOTAO!E154</f>
        <v>4</v>
      </c>
      <c r="O149" s="2">
        <f>VATCHAT!A157</f>
        <v>1</v>
      </c>
      <c r="P149" s="2">
        <f>VATCHAT!B157</f>
        <v>3</v>
      </c>
      <c r="Q149" s="2">
        <f>VATCHAT!C157</f>
        <v>3</v>
      </c>
      <c r="R149" s="2">
        <f>VATCHAT!D157</f>
        <v>2</v>
      </c>
      <c r="S149" s="2">
        <f>VATCHAT!E157</f>
        <v>2</v>
      </c>
      <c r="T149" s="2">
        <f>VATCHAT!F157</f>
        <v>2</v>
      </c>
      <c r="U149" s="7">
        <f>DICHVU!A157</f>
        <v>3</v>
      </c>
      <c r="V149" s="7">
        <f>DICHVU!B157</f>
        <v>4</v>
      </c>
      <c r="W149" s="7">
        <f>DICHVU!C157</f>
        <v>2</v>
      </c>
      <c r="X149" s="7">
        <f>DICHVU!D157</f>
        <v>4</v>
      </c>
      <c r="Y149" s="7">
        <f>DICHVU!E157</f>
        <v>4</v>
      </c>
      <c r="Z149" s="2">
        <f>GIANGVIEN!A156</f>
        <v>3</v>
      </c>
      <c r="AA149" s="2">
        <f>GIANGVIEN!B156</f>
        <v>4</v>
      </c>
      <c r="AB149" s="2">
        <f>GIANGVIEN!C156</f>
        <v>4</v>
      </c>
      <c r="AC149" s="2">
        <f>GIANGVIEN!D156</f>
        <v>3</v>
      </c>
      <c r="AD149" s="2">
        <f>GIANGVIEN!E156</f>
        <v>4</v>
      </c>
      <c r="AE149" s="2">
        <f>GIANGVIEN!F156</f>
        <v>3</v>
      </c>
      <c r="AF149" s="7">
        <f>PHIHOCTHUAT!A153</f>
        <v>3</v>
      </c>
      <c r="AG149" s="7">
        <f>PHIHOCTHUAT!B153</f>
        <v>4</v>
      </c>
      <c r="AH149" s="7">
        <f>PHIHOCTHUAT!C153</f>
        <v>3</v>
      </c>
      <c r="AI149" s="7">
        <f>PHIHOCTHUAT!D153</f>
        <v>3</v>
      </c>
      <c r="AJ149" s="7">
        <f>PHIHOCTHUAT!E153</f>
        <v>3</v>
      </c>
      <c r="AK149" s="7">
        <f>PHIHOCTHUAT!F153</f>
        <v>4</v>
      </c>
      <c r="AL149" s="24">
        <f t="shared" si="12"/>
        <v>2.6</v>
      </c>
      <c r="AM149" s="24">
        <f t="shared" si="13"/>
        <v>3.8</v>
      </c>
      <c r="AN149" s="24">
        <f t="shared" si="14"/>
        <v>2.1666666666666665</v>
      </c>
      <c r="AO149" s="24">
        <f t="shared" si="15"/>
        <v>3.4</v>
      </c>
      <c r="AP149" s="24">
        <f t="shared" si="16"/>
        <v>3.5</v>
      </c>
      <c r="AQ149" s="25">
        <f t="shared" si="17"/>
        <v>3.3333333333333335</v>
      </c>
    </row>
    <row r="150" spans="1:43" ht="12.5" x14ac:dyDescent="0.25">
      <c r="A150" s="2" t="s">
        <v>38</v>
      </c>
      <c r="B150" s="2" t="s">
        <v>40</v>
      </c>
      <c r="C150" s="2" t="s">
        <v>45</v>
      </c>
      <c r="D150" s="2" t="s">
        <v>50</v>
      </c>
      <c r="E150" s="2">
        <f>CLDV!A158</f>
        <v>3</v>
      </c>
      <c r="F150" s="2">
        <f>CLDV!B158</f>
        <v>1</v>
      </c>
      <c r="G150" s="2">
        <f>CLDV!C158</f>
        <v>2</v>
      </c>
      <c r="H150" s="2">
        <f>CLDV!D158</f>
        <v>2</v>
      </c>
      <c r="I150" s="2">
        <f>CLDV!E158</f>
        <v>1</v>
      </c>
      <c r="J150" s="7">
        <f>DAOTAO!A155</f>
        <v>1</v>
      </c>
      <c r="K150" s="7">
        <f>DAOTAO!B155</f>
        <v>2</v>
      </c>
      <c r="L150" s="7">
        <f>DAOTAO!C155</f>
        <v>3</v>
      </c>
      <c r="M150" s="7">
        <f>DAOTAO!D155</f>
        <v>2</v>
      </c>
      <c r="N150" s="7">
        <f>DAOTAO!E155</f>
        <v>1</v>
      </c>
      <c r="O150" s="2">
        <f>VATCHAT!A158</f>
        <v>2</v>
      </c>
      <c r="P150" s="2">
        <f>VATCHAT!B158</f>
        <v>1</v>
      </c>
      <c r="Q150" s="2">
        <f>VATCHAT!C158</f>
        <v>2</v>
      </c>
      <c r="R150" s="2">
        <f>VATCHAT!D158</f>
        <v>2</v>
      </c>
      <c r="S150" s="2">
        <f>VATCHAT!E158</f>
        <v>2</v>
      </c>
      <c r="T150" s="2">
        <f>VATCHAT!F158</f>
        <v>1</v>
      </c>
      <c r="U150" s="7">
        <f>DICHVU!A158</f>
        <v>3</v>
      </c>
      <c r="V150" s="7">
        <f>DICHVU!B158</f>
        <v>4</v>
      </c>
      <c r="W150" s="7">
        <f>DICHVU!C158</f>
        <v>3</v>
      </c>
      <c r="X150" s="7">
        <f>DICHVU!D158</f>
        <v>3</v>
      </c>
      <c r="Y150" s="7">
        <f>DICHVU!E158</f>
        <v>3</v>
      </c>
      <c r="Z150" s="2">
        <f>GIANGVIEN!A157</f>
        <v>3</v>
      </c>
      <c r="AA150" s="2">
        <f>GIANGVIEN!B157</f>
        <v>3</v>
      </c>
      <c r="AB150" s="2">
        <f>GIANGVIEN!C157</f>
        <v>3</v>
      </c>
      <c r="AC150" s="2">
        <f>GIANGVIEN!D157</f>
        <v>4</v>
      </c>
      <c r="AD150" s="2">
        <f>GIANGVIEN!E157</f>
        <v>3</v>
      </c>
      <c r="AE150" s="2">
        <f>GIANGVIEN!F157</f>
        <v>2</v>
      </c>
      <c r="AF150" s="7">
        <f>PHIHOCTHUAT!A154</f>
        <v>1</v>
      </c>
      <c r="AG150" s="7">
        <f>PHIHOCTHUAT!B154</f>
        <v>2</v>
      </c>
      <c r="AH150" s="7">
        <f>PHIHOCTHUAT!C154</f>
        <v>2</v>
      </c>
      <c r="AI150" s="7">
        <f>PHIHOCTHUAT!D154</f>
        <v>1</v>
      </c>
      <c r="AJ150" s="7">
        <f>PHIHOCTHUAT!E154</f>
        <v>2</v>
      </c>
      <c r="AK150" s="7">
        <f>PHIHOCTHUAT!F154</f>
        <v>2</v>
      </c>
      <c r="AL150" s="24">
        <f t="shared" si="12"/>
        <v>1.8</v>
      </c>
      <c r="AM150" s="24">
        <f t="shared" si="13"/>
        <v>1.8</v>
      </c>
      <c r="AN150" s="24">
        <f t="shared" si="14"/>
        <v>1.6666666666666667</v>
      </c>
      <c r="AO150" s="24">
        <f t="shared" si="15"/>
        <v>3.2</v>
      </c>
      <c r="AP150" s="24">
        <f t="shared" si="16"/>
        <v>3</v>
      </c>
      <c r="AQ150" s="25">
        <f t="shared" si="17"/>
        <v>1.6666666666666667</v>
      </c>
    </row>
    <row r="151" spans="1:43" ht="12.5" x14ac:dyDescent="0.25">
      <c r="A151" s="2" t="s">
        <v>39</v>
      </c>
      <c r="B151" s="2" t="s">
        <v>37</v>
      </c>
      <c r="C151" s="2" t="s">
        <v>46</v>
      </c>
      <c r="D151" s="2" t="s">
        <v>47</v>
      </c>
      <c r="E151" s="2">
        <f>CLDV!A159</f>
        <v>1</v>
      </c>
      <c r="F151" s="2">
        <f>CLDV!B159</f>
        <v>2</v>
      </c>
      <c r="G151" s="2">
        <f>CLDV!C159</f>
        <v>2</v>
      </c>
      <c r="H151" s="2">
        <f>CLDV!D159</f>
        <v>3</v>
      </c>
      <c r="I151" s="2">
        <f>CLDV!E159</f>
        <v>2</v>
      </c>
      <c r="J151" s="7">
        <f>DAOTAO!A156</f>
        <v>2</v>
      </c>
      <c r="K151" s="7">
        <f>DAOTAO!B156</f>
        <v>2</v>
      </c>
      <c r="L151" s="7">
        <f>DAOTAO!C156</f>
        <v>3</v>
      </c>
      <c r="M151" s="7">
        <f>DAOTAO!D156</f>
        <v>2</v>
      </c>
      <c r="N151" s="7">
        <f>DAOTAO!E156</f>
        <v>1</v>
      </c>
      <c r="O151" s="2">
        <f>VATCHAT!A159</f>
        <v>1</v>
      </c>
      <c r="P151" s="2">
        <f>VATCHAT!B159</f>
        <v>2</v>
      </c>
      <c r="Q151" s="2">
        <f>VATCHAT!C159</f>
        <v>3</v>
      </c>
      <c r="R151" s="2">
        <f>VATCHAT!D159</f>
        <v>2</v>
      </c>
      <c r="S151" s="2">
        <f>VATCHAT!E159</f>
        <v>2</v>
      </c>
      <c r="T151" s="2">
        <f>VATCHAT!F159</f>
        <v>2</v>
      </c>
      <c r="U151" s="7">
        <f>DICHVU!A159</f>
        <v>2</v>
      </c>
      <c r="V151" s="7">
        <f>DICHVU!B159</f>
        <v>2</v>
      </c>
      <c r="W151" s="7">
        <f>DICHVU!C159</f>
        <v>4</v>
      </c>
      <c r="X151" s="7">
        <f>DICHVU!D159</f>
        <v>3</v>
      </c>
      <c r="Y151" s="7">
        <f>DICHVU!E159</f>
        <v>3</v>
      </c>
      <c r="Z151" s="2">
        <f>GIANGVIEN!A158</f>
        <v>1</v>
      </c>
      <c r="AA151" s="2">
        <f>GIANGVIEN!B158</f>
        <v>2</v>
      </c>
      <c r="AB151" s="2">
        <f>GIANGVIEN!C158</f>
        <v>3</v>
      </c>
      <c r="AC151" s="2">
        <f>GIANGVIEN!D158</f>
        <v>1</v>
      </c>
      <c r="AD151" s="2">
        <f>GIANGVIEN!E158</f>
        <v>2</v>
      </c>
      <c r="AE151" s="2">
        <f>GIANGVIEN!F158</f>
        <v>3</v>
      </c>
      <c r="AF151" s="7">
        <f>PHIHOCTHUAT!A155</f>
        <v>4</v>
      </c>
      <c r="AG151" s="7">
        <f>PHIHOCTHUAT!B155</f>
        <v>4</v>
      </c>
      <c r="AH151" s="7">
        <f>PHIHOCTHUAT!C155</f>
        <v>2</v>
      </c>
      <c r="AI151" s="7">
        <f>PHIHOCTHUAT!D155</f>
        <v>2</v>
      </c>
      <c r="AJ151" s="7">
        <f>PHIHOCTHUAT!E155</f>
        <v>3</v>
      </c>
      <c r="AK151" s="7">
        <f>PHIHOCTHUAT!F155</f>
        <v>3</v>
      </c>
      <c r="AL151" s="24">
        <f t="shared" si="12"/>
        <v>2</v>
      </c>
      <c r="AM151" s="24">
        <f t="shared" si="13"/>
        <v>2</v>
      </c>
      <c r="AN151" s="24">
        <f t="shared" si="14"/>
        <v>2</v>
      </c>
      <c r="AO151" s="24">
        <f t="shared" si="15"/>
        <v>2.8</v>
      </c>
      <c r="AP151" s="24">
        <f t="shared" si="16"/>
        <v>2</v>
      </c>
      <c r="AQ151" s="25">
        <f t="shared" si="17"/>
        <v>3</v>
      </c>
    </row>
    <row r="152" spans="1:43" ht="12.5" x14ac:dyDescent="0.25">
      <c r="A152" s="2" t="s">
        <v>38</v>
      </c>
      <c r="B152" s="2" t="s">
        <v>37</v>
      </c>
      <c r="C152" s="2" t="s">
        <v>46</v>
      </c>
      <c r="D152" s="2" t="s">
        <v>49</v>
      </c>
      <c r="E152" s="2">
        <f>CLDV!A160</f>
        <v>2</v>
      </c>
      <c r="F152" s="2">
        <f>CLDV!B160</f>
        <v>4</v>
      </c>
      <c r="G152" s="2">
        <f>CLDV!C160</f>
        <v>3</v>
      </c>
      <c r="H152" s="2">
        <f>CLDV!D160</f>
        <v>2</v>
      </c>
      <c r="I152" s="2">
        <f>CLDV!E160</f>
        <v>3</v>
      </c>
      <c r="J152" s="7">
        <f>DAOTAO!A157</f>
        <v>4</v>
      </c>
      <c r="K152" s="7">
        <f>DAOTAO!B157</f>
        <v>4</v>
      </c>
      <c r="L152" s="7">
        <f>DAOTAO!C157</f>
        <v>5</v>
      </c>
      <c r="M152" s="7">
        <f>DAOTAO!D157</f>
        <v>4</v>
      </c>
      <c r="N152" s="7">
        <f>DAOTAO!E157</f>
        <v>3</v>
      </c>
      <c r="O152" s="2">
        <f>VATCHAT!A160</f>
        <v>3</v>
      </c>
      <c r="P152" s="2">
        <f>VATCHAT!B160</f>
        <v>3</v>
      </c>
      <c r="Q152" s="2">
        <f>VATCHAT!C160</f>
        <v>2</v>
      </c>
      <c r="R152" s="2">
        <f>VATCHAT!D160</f>
        <v>3</v>
      </c>
      <c r="S152" s="2">
        <f>VATCHAT!E160</f>
        <v>4</v>
      </c>
      <c r="T152" s="2">
        <f>VATCHAT!F160</f>
        <v>4</v>
      </c>
      <c r="U152" s="7">
        <f>DICHVU!A160</f>
        <v>2</v>
      </c>
      <c r="V152" s="7">
        <f>DICHVU!B160</f>
        <v>2</v>
      </c>
      <c r="W152" s="7">
        <f>DICHVU!C160</f>
        <v>3</v>
      </c>
      <c r="X152" s="7">
        <f>DICHVU!D160</f>
        <v>3</v>
      </c>
      <c r="Y152" s="7">
        <f>DICHVU!E160</f>
        <v>2</v>
      </c>
      <c r="Z152" s="2">
        <f>GIANGVIEN!A159</f>
        <v>4</v>
      </c>
      <c r="AA152" s="2">
        <f>GIANGVIEN!B159</f>
        <v>2</v>
      </c>
      <c r="AB152" s="2">
        <f>GIANGVIEN!C159</f>
        <v>2</v>
      </c>
      <c r="AC152" s="2">
        <f>GIANGVIEN!D159</f>
        <v>2</v>
      </c>
      <c r="AD152" s="2">
        <f>GIANGVIEN!E159</f>
        <v>4</v>
      </c>
      <c r="AE152" s="2">
        <f>GIANGVIEN!F159</f>
        <v>3</v>
      </c>
      <c r="AF152" s="7">
        <f>PHIHOCTHUAT!A156</f>
        <v>2</v>
      </c>
      <c r="AG152" s="7">
        <f>PHIHOCTHUAT!B156</f>
        <v>1</v>
      </c>
      <c r="AH152" s="7">
        <f>PHIHOCTHUAT!C156</f>
        <v>2</v>
      </c>
      <c r="AI152" s="7">
        <f>PHIHOCTHUAT!D156</f>
        <v>2</v>
      </c>
      <c r="AJ152" s="7">
        <f>PHIHOCTHUAT!E156</f>
        <v>2</v>
      </c>
      <c r="AK152" s="7">
        <f>PHIHOCTHUAT!F156</f>
        <v>1</v>
      </c>
      <c r="AL152" s="24">
        <f t="shared" si="12"/>
        <v>2.8</v>
      </c>
      <c r="AM152" s="24">
        <f t="shared" si="13"/>
        <v>4</v>
      </c>
      <c r="AN152" s="24">
        <f t="shared" si="14"/>
        <v>3.1666666666666665</v>
      </c>
      <c r="AO152" s="24">
        <f t="shared" si="15"/>
        <v>2.4</v>
      </c>
      <c r="AP152" s="24">
        <f t="shared" si="16"/>
        <v>2.8333333333333335</v>
      </c>
      <c r="AQ152" s="25">
        <f t="shared" si="17"/>
        <v>1.6666666666666667</v>
      </c>
    </row>
    <row r="153" spans="1:43" ht="12.5" x14ac:dyDescent="0.25">
      <c r="A153" s="2" t="s">
        <v>39</v>
      </c>
      <c r="B153" s="2" t="s">
        <v>40</v>
      </c>
      <c r="C153" s="2" t="s">
        <v>46</v>
      </c>
      <c r="D153" s="2" t="s">
        <v>48</v>
      </c>
      <c r="E153" s="2">
        <f>CLDV!A161</f>
        <v>3</v>
      </c>
      <c r="F153" s="2">
        <f>CLDV!B161</f>
        <v>2</v>
      </c>
      <c r="G153" s="2">
        <f>CLDV!C161</f>
        <v>3</v>
      </c>
      <c r="H153" s="2">
        <f>CLDV!D161</f>
        <v>2</v>
      </c>
      <c r="I153" s="2">
        <f>CLDV!E161</f>
        <v>3</v>
      </c>
      <c r="J153" s="7">
        <f>DAOTAO!A158</f>
        <v>3</v>
      </c>
      <c r="K153" s="7">
        <f>DAOTAO!B158</f>
        <v>3</v>
      </c>
      <c r="L153" s="7">
        <f>DAOTAO!C158</f>
        <v>3</v>
      </c>
      <c r="M153" s="7">
        <f>DAOTAO!D158</f>
        <v>1</v>
      </c>
      <c r="N153" s="7">
        <f>DAOTAO!E158</f>
        <v>2</v>
      </c>
      <c r="O153" s="2">
        <f>VATCHAT!A161</f>
        <v>2</v>
      </c>
      <c r="P153" s="2">
        <f>VATCHAT!B161</f>
        <v>3</v>
      </c>
      <c r="Q153" s="2">
        <f>VATCHAT!C161</f>
        <v>4</v>
      </c>
      <c r="R153" s="2">
        <f>VATCHAT!D161</f>
        <v>3</v>
      </c>
      <c r="S153" s="2">
        <f>VATCHAT!E161</f>
        <v>4</v>
      </c>
      <c r="T153" s="2">
        <f>VATCHAT!F161</f>
        <v>2</v>
      </c>
      <c r="U153" s="7">
        <f>DICHVU!A161</f>
        <v>2</v>
      </c>
      <c r="V153" s="7">
        <f>DICHVU!B161</f>
        <v>2</v>
      </c>
      <c r="W153" s="7">
        <f>DICHVU!C161</f>
        <v>3</v>
      </c>
      <c r="X153" s="7">
        <f>DICHVU!D161</f>
        <v>3</v>
      </c>
      <c r="Y153" s="7">
        <f>DICHVU!E161</f>
        <v>3</v>
      </c>
      <c r="Z153" s="2">
        <f>GIANGVIEN!A160</f>
        <v>3</v>
      </c>
      <c r="AA153" s="2">
        <f>GIANGVIEN!B160</f>
        <v>2</v>
      </c>
      <c r="AB153" s="2">
        <f>GIANGVIEN!C160</f>
        <v>2</v>
      </c>
      <c r="AC153" s="2">
        <f>GIANGVIEN!D160</f>
        <v>2</v>
      </c>
      <c r="AD153" s="2">
        <f>GIANGVIEN!E160</f>
        <v>3</v>
      </c>
      <c r="AE153" s="2">
        <f>GIANGVIEN!F160</f>
        <v>3</v>
      </c>
      <c r="AF153" s="7">
        <f>PHIHOCTHUAT!A157</f>
        <v>4</v>
      </c>
      <c r="AG153" s="7">
        <f>PHIHOCTHUAT!B157</f>
        <v>2</v>
      </c>
      <c r="AH153" s="7">
        <f>PHIHOCTHUAT!C157</f>
        <v>3</v>
      </c>
      <c r="AI153" s="7">
        <f>PHIHOCTHUAT!D157</f>
        <v>3</v>
      </c>
      <c r="AJ153" s="7">
        <f>PHIHOCTHUAT!E157</f>
        <v>2</v>
      </c>
      <c r="AK153" s="7">
        <f>PHIHOCTHUAT!F157</f>
        <v>3</v>
      </c>
      <c r="AL153" s="24">
        <f t="shared" si="12"/>
        <v>2.6</v>
      </c>
      <c r="AM153" s="24">
        <f t="shared" si="13"/>
        <v>2.4</v>
      </c>
      <c r="AN153" s="24">
        <f t="shared" si="14"/>
        <v>3</v>
      </c>
      <c r="AO153" s="24">
        <f t="shared" si="15"/>
        <v>2.6</v>
      </c>
      <c r="AP153" s="24">
        <f t="shared" si="16"/>
        <v>2.5</v>
      </c>
      <c r="AQ153" s="25">
        <f t="shared" si="17"/>
        <v>2.8333333333333335</v>
      </c>
    </row>
    <row r="154" spans="1:43" ht="12.5" x14ac:dyDescent="0.25">
      <c r="A154" s="2" t="s">
        <v>39</v>
      </c>
      <c r="B154" s="2" t="s">
        <v>40</v>
      </c>
      <c r="C154" s="2" t="s">
        <v>44</v>
      </c>
      <c r="D154" s="2" t="s">
        <v>48</v>
      </c>
      <c r="E154" s="2">
        <f>CLDV!A162</f>
        <v>3</v>
      </c>
      <c r="F154" s="2">
        <f>CLDV!B162</f>
        <v>5</v>
      </c>
      <c r="G154" s="2">
        <f>CLDV!C162</f>
        <v>4</v>
      </c>
      <c r="H154" s="2">
        <f>CLDV!D162</f>
        <v>4</v>
      </c>
      <c r="I154" s="2">
        <f>CLDV!E162</f>
        <v>4</v>
      </c>
      <c r="J154" s="7">
        <f>DAOTAO!A159</f>
        <v>2</v>
      </c>
      <c r="K154" s="7">
        <f>DAOTAO!B159</f>
        <v>2</v>
      </c>
      <c r="L154" s="7">
        <f>DAOTAO!C159</f>
        <v>1</v>
      </c>
      <c r="M154" s="7">
        <f>DAOTAO!D159</f>
        <v>1</v>
      </c>
      <c r="N154" s="7">
        <f>DAOTAO!E159</f>
        <v>2</v>
      </c>
      <c r="O154" s="2">
        <f>VATCHAT!A162</f>
        <v>4</v>
      </c>
      <c r="P154" s="2">
        <f>VATCHAT!B162</f>
        <v>3</v>
      </c>
      <c r="Q154" s="2">
        <f>VATCHAT!C162</f>
        <v>3</v>
      </c>
      <c r="R154" s="2">
        <f>VATCHAT!D162</f>
        <v>3</v>
      </c>
      <c r="S154" s="2">
        <f>VATCHAT!E162</f>
        <v>4</v>
      </c>
      <c r="T154" s="2">
        <f>VATCHAT!F162</f>
        <v>3</v>
      </c>
      <c r="U154" s="7">
        <f>DICHVU!A162</f>
        <v>3</v>
      </c>
      <c r="V154" s="7">
        <f>DICHVU!B162</f>
        <v>2</v>
      </c>
      <c r="W154" s="7">
        <f>DICHVU!C162</f>
        <v>4</v>
      </c>
      <c r="X154" s="7">
        <f>DICHVU!D162</f>
        <v>4</v>
      </c>
      <c r="Y154" s="7">
        <f>DICHVU!E162</f>
        <v>5</v>
      </c>
      <c r="Z154" s="2">
        <f>GIANGVIEN!A161</f>
        <v>3</v>
      </c>
      <c r="AA154" s="2">
        <f>GIANGVIEN!B161</f>
        <v>3</v>
      </c>
      <c r="AB154" s="2">
        <f>GIANGVIEN!C161</f>
        <v>4</v>
      </c>
      <c r="AC154" s="2">
        <f>GIANGVIEN!D161</f>
        <v>3</v>
      </c>
      <c r="AD154" s="2">
        <f>GIANGVIEN!E161</f>
        <v>4</v>
      </c>
      <c r="AE154" s="2">
        <f>GIANGVIEN!F161</f>
        <v>3</v>
      </c>
      <c r="AF154" s="7">
        <f>PHIHOCTHUAT!A158</f>
        <v>2</v>
      </c>
      <c r="AG154" s="7">
        <f>PHIHOCTHUAT!B158</f>
        <v>2</v>
      </c>
      <c r="AH154" s="7">
        <f>PHIHOCTHUAT!C158</f>
        <v>3</v>
      </c>
      <c r="AI154" s="7">
        <f>PHIHOCTHUAT!D158</f>
        <v>2</v>
      </c>
      <c r="AJ154" s="7">
        <f>PHIHOCTHUAT!E158</f>
        <v>2</v>
      </c>
      <c r="AK154" s="7">
        <f>PHIHOCTHUAT!F158</f>
        <v>3</v>
      </c>
      <c r="AL154" s="24">
        <f t="shared" si="12"/>
        <v>4</v>
      </c>
      <c r="AM154" s="24">
        <f t="shared" si="13"/>
        <v>1.6</v>
      </c>
      <c r="AN154" s="24">
        <f t="shared" si="14"/>
        <v>3.3333333333333335</v>
      </c>
      <c r="AO154" s="24">
        <f t="shared" si="15"/>
        <v>3.6</v>
      </c>
      <c r="AP154" s="24">
        <f t="shared" si="16"/>
        <v>3.3333333333333335</v>
      </c>
      <c r="AQ154" s="25">
        <f t="shared" si="17"/>
        <v>2.3333333333333335</v>
      </c>
    </row>
    <row r="155" spans="1:43" ht="12.5" x14ac:dyDescent="0.25">
      <c r="A155" s="2" t="s">
        <v>38</v>
      </c>
      <c r="B155" s="2" t="s">
        <v>36</v>
      </c>
      <c r="C155" s="2" t="s">
        <v>46</v>
      </c>
      <c r="D155" s="2" t="s">
        <v>50</v>
      </c>
      <c r="E155" s="2">
        <f>CLDV!A163</f>
        <v>3</v>
      </c>
      <c r="F155" s="2">
        <f>CLDV!B163</f>
        <v>4</v>
      </c>
      <c r="G155" s="2">
        <f>CLDV!C163</f>
        <v>3</v>
      </c>
      <c r="H155" s="2">
        <f>CLDV!D163</f>
        <v>4</v>
      </c>
      <c r="I155" s="2">
        <f>CLDV!E163</f>
        <v>3</v>
      </c>
      <c r="J155" s="7">
        <f>DAOTAO!A160</f>
        <v>3</v>
      </c>
      <c r="K155" s="7">
        <f>DAOTAO!B160</f>
        <v>2</v>
      </c>
      <c r="L155" s="7">
        <f>DAOTAO!C160</f>
        <v>4</v>
      </c>
      <c r="M155" s="7">
        <f>DAOTAO!D160</f>
        <v>3</v>
      </c>
      <c r="N155" s="7">
        <f>DAOTAO!E160</f>
        <v>5</v>
      </c>
      <c r="O155" s="2">
        <f>VATCHAT!A163</f>
        <v>3</v>
      </c>
      <c r="P155" s="2">
        <f>VATCHAT!B163</f>
        <v>3</v>
      </c>
      <c r="Q155" s="2">
        <f>VATCHAT!C163</f>
        <v>4</v>
      </c>
      <c r="R155" s="2">
        <f>VATCHAT!D163</f>
        <v>3</v>
      </c>
      <c r="S155" s="2">
        <f>VATCHAT!E163</f>
        <v>2</v>
      </c>
      <c r="T155" s="2">
        <f>VATCHAT!F163</f>
        <v>2</v>
      </c>
      <c r="U155" s="7">
        <f>DICHVU!A163</f>
        <v>4</v>
      </c>
      <c r="V155" s="7">
        <f>DICHVU!B163</f>
        <v>3</v>
      </c>
      <c r="W155" s="7">
        <f>DICHVU!C163</f>
        <v>3</v>
      </c>
      <c r="X155" s="7">
        <f>DICHVU!D163</f>
        <v>3</v>
      </c>
      <c r="Y155" s="7">
        <f>DICHVU!E163</f>
        <v>3</v>
      </c>
      <c r="Z155" s="2">
        <f>GIANGVIEN!A162</f>
        <v>4</v>
      </c>
      <c r="AA155" s="2">
        <f>GIANGVIEN!B162</f>
        <v>2</v>
      </c>
      <c r="AB155" s="2">
        <f>GIANGVIEN!C162</f>
        <v>2</v>
      </c>
      <c r="AC155" s="2">
        <f>GIANGVIEN!D162</f>
        <v>2</v>
      </c>
      <c r="AD155" s="2">
        <f>GIANGVIEN!E162</f>
        <v>3</v>
      </c>
      <c r="AE155" s="2">
        <f>GIANGVIEN!F162</f>
        <v>4</v>
      </c>
      <c r="AF155" s="7">
        <f>PHIHOCTHUAT!A159</f>
        <v>4</v>
      </c>
      <c r="AG155" s="7">
        <f>PHIHOCTHUAT!B159</f>
        <v>4</v>
      </c>
      <c r="AH155" s="7">
        <f>PHIHOCTHUAT!C159</f>
        <v>3</v>
      </c>
      <c r="AI155" s="7">
        <f>PHIHOCTHUAT!D159</f>
        <v>4</v>
      </c>
      <c r="AJ155" s="7">
        <f>PHIHOCTHUAT!E159</f>
        <v>2</v>
      </c>
      <c r="AK155" s="7">
        <f>PHIHOCTHUAT!F159</f>
        <v>3</v>
      </c>
      <c r="AL155" s="24">
        <f t="shared" si="12"/>
        <v>3.4</v>
      </c>
      <c r="AM155" s="24">
        <f t="shared" si="13"/>
        <v>3.4</v>
      </c>
      <c r="AN155" s="24">
        <f t="shared" si="14"/>
        <v>2.8333333333333335</v>
      </c>
      <c r="AO155" s="24">
        <f t="shared" si="15"/>
        <v>3.2</v>
      </c>
      <c r="AP155" s="24">
        <f t="shared" si="16"/>
        <v>2.8333333333333335</v>
      </c>
      <c r="AQ155" s="25">
        <f t="shared" si="17"/>
        <v>3.3333333333333335</v>
      </c>
    </row>
    <row r="156" spans="1:43" ht="12.5" x14ac:dyDescent="0.25">
      <c r="A156" s="2" t="s">
        <v>38</v>
      </c>
      <c r="B156" s="2" t="s">
        <v>36</v>
      </c>
      <c r="C156" s="2" t="s">
        <v>43</v>
      </c>
      <c r="D156" s="2" t="s">
        <v>50</v>
      </c>
      <c r="E156" s="2">
        <f>CLDV!A164</f>
        <v>5</v>
      </c>
      <c r="F156" s="2">
        <f>CLDV!B164</f>
        <v>5</v>
      </c>
      <c r="G156" s="2">
        <f>CLDV!C164</f>
        <v>4</v>
      </c>
      <c r="H156" s="2">
        <f>CLDV!D164</f>
        <v>5</v>
      </c>
      <c r="I156" s="2">
        <f>CLDV!E164</f>
        <v>4</v>
      </c>
      <c r="J156" s="7">
        <f>DAOTAO!A161</f>
        <v>4</v>
      </c>
      <c r="K156" s="7">
        <f>DAOTAO!B161</f>
        <v>3</v>
      </c>
      <c r="L156" s="7">
        <f>DAOTAO!C161</f>
        <v>4</v>
      </c>
      <c r="M156" s="7">
        <f>DAOTAO!D161</f>
        <v>3</v>
      </c>
      <c r="N156" s="7">
        <f>DAOTAO!E161</f>
        <v>3</v>
      </c>
      <c r="O156" s="2">
        <f>VATCHAT!A164</f>
        <v>2</v>
      </c>
      <c r="P156" s="2">
        <f>VATCHAT!B164</f>
        <v>3</v>
      </c>
      <c r="Q156" s="2">
        <f>VATCHAT!C164</f>
        <v>3</v>
      </c>
      <c r="R156" s="2">
        <f>VATCHAT!D164</f>
        <v>3</v>
      </c>
      <c r="S156" s="2">
        <f>VATCHAT!E164</f>
        <v>4</v>
      </c>
      <c r="T156" s="2">
        <f>VATCHAT!F164</f>
        <v>3</v>
      </c>
      <c r="U156" s="7">
        <f>DICHVU!A164</f>
        <v>5</v>
      </c>
      <c r="V156" s="7">
        <f>DICHVU!B164</f>
        <v>5</v>
      </c>
      <c r="W156" s="7">
        <f>DICHVU!C164</f>
        <v>4</v>
      </c>
      <c r="X156" s="7">
        <f>DICHVU!D164</f>
        <v>5</v>
      </c>
      <c r="Y156" s="7">
        <f>DICHVU!E164</f>
        <v>4</v>
      </c>
      <c r="Z156" s="2">
        <f>GIANGVIEN!A163</f>
        <v>3</v>
      </c>
      <c r="AA156" s="2">
        <f>GIANGVIEN!B163</f>
        <v>2</v>
      </c>
      <c r="AB156" s="2">
        <f>GIANGVIEN!C163</f>
        <v>3</v>
      </c>
      <c r="AC156" s="2">
        <f>GIANGVIEN!D163</f>
        <v>2</v>
      </c>
      <c r="AD156" s="2">
        <f>GIANGVIEN!E163</f>
        <v>2</v>
      </c>
      <c r="AE156" s="2">
        <f>GIANGVIEN!F163</f>
        <v>2</v>
      </c>
      <c r="AF156" s="7">
        <f>PHIHOCTHUAT!A160</f>
        <v>4</v>
      </c>
      <c r="AG156" s="7">
        <f>PHIHOCTHUAT!B160</f>
        <v>4</v>
      </c>
      <c r="AH156" s="7">
        <f>PHIHOCTHUAT!C160</f>
        <v>4</v>
      </c>
      <c r="AI156" s="7">
        <f>PHIHOCTHUAT!D160</f>
        <v>4</v>
      </c>
      <c r="AJ156" s="7">
        <f>PHIHOCTHUAT!E160</f>
        <v>5</v>
      </c>
      <c r="AK156" s="7">
        <f>PHIHOCTHUAT!F160</f>
        <v>4</v>
      </c>
      <c r="AL156" s="24">
        <f t="shared" si="12"/>
        <v>4.5999999999999996</v>
      </c>
      <c r="AM156" s="24">
        <f t="shared" si="13"/>
        <v>3.4</v>
      </c>
      <c r="AN156" s="24">
        <f t="shared" si="14"/>
        <v>3</v>
      </c>
      <c r="AO156" s="24">
        <f t="shared" si="15"/>
        <v>4.5999999999999996</v>
      </c>
      <c r="AP156" s="24">
        <f t="shared" si="16"/>
        <v>2.3333333333333335</v>
      </c>
      <c r="AQ156" s="25">
        <f t="shared" si="17"/>
        <v>4.166666666666667</v>
      </c>
    </row>
    <row r="157" spans="1:43" ht="12.5" x14ac:dyDescent="0.25">
      <c r="A157" s="2" t="s">
        <v>39</v>
      </c>
      <c r="B157" s="2" t="s">
        <v>40</v>
      </c>
      <c r="C157" s="2" t="s">
        <v>46</v>
      </c>
      <c r="D157" s="2" t="s">
        <v>47</v>
      </c>
      <c r="E157" s="2">
        <f>CLDV!A165</f>
        <v>4</v>
      </c>
      <c r="F157" s="2">
        <f>CLDV!B165</f>
        <v>2</v>
      </c>
      <c r="G157" s="2">
        <f>CLDV!C165</f>
        <v>4</v>
      </c>
      <c r="H157" s="2">
        <f>CLDV!D165</f>
        <v>4</v>
      </c>
      <c r="I157" s="2">
        <f>CLDV!E165</f>
        <v>2</v>
      </c>
      <c r="J157" s="7">
        <f>DAOTAO!A162</f>
        <v>3</v>
      </c>
      <c r="K157" s="7">
        <f>DAOTAO!B162</f>
        <v>3</v>
      </c>
      <c r="L157" s="7">
        <f>DAOTAO!C162</f>
        <v>2</v>
      </c>
      <c r="M157" s="7">
        <f>DAOTAO!D162</f>
        <v>3</v>
      </c>
      <c r="N157" s="7">
        <f>DAOTAO!E162</f>
        <v>3</v>
      </c>
      <c r="O157" s="2">
        <f>VATCHAT!A165</f>
        <v>2</v>
      </c>
      <c r="P157" s="2">
        <f>VATCHAT!B165</f>
        <v>2</v>
      </c>
      <c r="Q157" s="2">
        <f>VATCHAT!C165</f>
        <v>2</v>
      </c>
      <c r="R157" s="2">
        <f>VATCHAT!D165</f>
        <v>4</v>
      </c>
      <c r="S157" s="2">
        <f>VATCHAT!E165</f>
        <v>2</v>
      </c>
      <c r="T157" s="2">
        <f>VATCHAT!F165</f>
        <v>4</v>
      </c>
      <c r="U157" s="7">
        <f>DICHVU!A165</f>
        <v>2</v>
      </c>
      <c r="V157" s="7">
        <f>DICHVU!B165</f>
        <v>3</v>
      </c>
      <c r="W157" s="7">
        <f>DICHVU!C165</f>
        <v>2</v>
      </c>
      <c r="X157" s="7">
        <f>DICHVU!D165</f>
        <v>1</v>
      </c>
      <c r="Y157" s="7">
        <f>DICHVU!E165</f>
        <v>2</v>
      </c>
      <c r="Z157" s="2">
        <f>GIANGVIEN!A164</f>
        <v>2</v>
      </c>
      <c r="AA157" s="2">
        <f>GIANGVIEN!B164</f>
        <v>3</v>
      </c>
      <c r="AB157" s="2">
        <f>GIANGVIEN!C164</f>
        <v>2</v>
      </c>
      <c r="AC157" s="2">
        <f>GIANGVIEN!D164</f>
        <v>2</v>
      </c>
      <c r="AD157" s="2">
        <f>GIANGVIEN!E164</f>
        <v>2</v>
      </c>
      <c r="AE157" s="2">
        <f>GIANGVIEN!F164</f>
        <v>2</v>
      </c>
      <c r="AF157" s="7">
        <f>PHIHOCTHUAT!A161</f>
        <v>4</v>
      </c>
      <c r="AG157" s="7">
        <f>PHIHOCTHUAT!B161</f>
        <v>4</v>
      </c>
      <c r="AH157" s="7">
        <f>PHIHOCTHUAT!C161</f>
        <v>4</v>
      </c>
      <c r="AI157" s="7">
        <f>PHIHOCTHUAT!D161</f>
        <v>5</v>
      </c>
      <c r="AJ157" s="7">
        <f>PHIHOCTHUAT!E161</f>
        <v>5</v>
      </c>
      <c r="AK157" s="7">
        <f>PHIHOCTHUAT!F161</f>
        <v>3</v>
      </c>
      <c r="AL157" s="24">
        <f t="shared" si="12"/>
        <v>3.2</v>
      </c>
      <c r="AM157" s="24">
        <f t="shared" si="13"/>
        <v>2.8</v>
      </c>
      <c r="AN157" s="24">
        <f t="shared" si="14"/>
        <v>2.6666666666666665</v>
      </c>
      <c r="AO157" s="24">
        <f t="shared" si="15"/>
        <v>2</v>
      </c>
      <c r="AP157" s="24">
        <f t="shared" si="16"/>
        <v>2.1666666666666665</v>
      </c>
      <c r="AQ157" s="25">
        <f t="shared" si="17"/>
        <v>4.166666666666667</v>
      </c>
    </row>
    <row r="158" spans="1:43" ht="12.5" x14ac:dyDescent="0.25">
      <c r="A158" s="2" t="s">
        <v>39</v>
      </c>
      <c r="B158" s="2" t="s">
        <v>37</v>
      </c>
      <c r="C158" s="2" t="s">
        <v>43</v>
      </c>
      <c r="D158" s="2" t="s">
        <v>50</v>
      </c>
      <c r="E158" s="2">
        <f>CLDV!A166</f>
        <v>3</v>
      </c>
      <c r="F158" s="2">
        <f>CLDV!B166</f>
        <v>2</v>
      </c>
      <c r="G158" s="2">
        <f>CLDV!C166</f>
        <v>2</v>
      </c>
      <c r="H158" s="2">
        <f>CLDV!D166</f>
        <v>2</v>
      </c>
      <c r="I158" s="2">
        <f>CLDV!E166</f>
        <v>2</v>
      </c>
      <c r="J158" s="7">
        <f>DAOTAO!A163</f>
        <v>3</v>
      </c>
      <c r="K158" s="7">
        <f>DAOTAO!B163</f>
        <v>2</v>
      </c>
      <c r="L158" s="7">
        <f>DAOTAO!C163</f>
        <v>1</v>
      </c>
      <c r="M158" s="7">
        <f>DAOTAO!D163</f>
        <v>3</v>
      </c>
      <c r="N158" s="7">
        <f>DAOTAO!E163</f>
        <v>2</v>
      </c>
      <c r="O158" s="2">
        <f>VATCHAT!A166</f>
        <v>3</v>
      </c>
      <c r="P158" s="2">
        <f>VATCHAT!B166</f>
        <v>2</v>
      </c>
      <c r="Q158" s="2">
        <f>VATCHAT!C166</f>
        <v>4</v>
      </c>
      <c r="R158" s="2">
        <f>VATCHAT!D166</f>
        <v>3</v>
      </c>
      <c r="S158" s="2">
        <f>VATCHAT!E166</f>
        <v>3</v>
      </c>
      <c r="T158" s="2">
        <f>VATCHAT!F166</f>
        <v>2</v>
      </c>
      <c r="U158" s="7">
        <f>DICHVU!A166</f>
        <v>2</v>
      </c>
      <c r="V158" s="7">
        <f>DICHVU!B166</f>
        <v>3</v>
      </c>
      <c r="W158" s="7">
        <f>DICHVU!C166</f>
        <v>3</v>
      </c>
      <c r="X158" s="7">
        <f>DICHVU!D166</f>
        <v>2</v>
      </c>
      <c r="Y158" s="7">
        <f>DICHVU!E166</f>
        <v>2</v>
      </c>
      <c r="Z158" s="2">
        <f>GIANGVIEN!A165</f>
        <v>4</v>
      </c>
      <c r="AA158" s="2">
        <f>GIANGVIEN!B165</f>
        <v>3</v>
      </c>
      <c r="AB158" s="2">
        <f>GIANGVIEN!C165</f>
        <v>4</v>
      </c>
      <c r="AC158" s="2">
        <f>GIANGVIEN!D165</f>
        <v>3</v>
      </c>
      <c r="AD158" s="2">
        <f>GIANGVIEN!E165</f>
        <v>3</v>
      </c>
      <c r="AE158" s="2">
        <f>GIANGVIEN!F165</f>
        <v>3</v>
      </c>
      <c r="AF158" s="7">
        <f>PHIHOCTHUAT!A162</f>
        <v>5</v>
      </c>
      <c r="AG158" s="7">
        <f>PHIHOCTHUAT!B162</f>
        <v>3</v>
      </c>
      <c r="AH158" s="7">
        <f>PHIHOCTHUAT!C162</f>
        <v>3</v>
      </c>
      <c r="AI158" s="7">
        <f>PHIHOCTHUAT!D162</f>
        <v>4</v>
      </c>
      <c r="AJ158" s="7">
        <f>PHIHOCTHUAT!E162</f>
        <v>4</v>
      </c>
      <c r="AK158" s="7">
        <f>PHIHOCTHUAT!F162</f>
        <v>3</v>
      </c>
      <c r="AL158" s="24">
        <f t="shared" si="12"/>
        <v>2.2000000000000002</v>
      </c>
      <c r="AM158" s="24">
        <f t="shared" si="13"/>
        <v>2.2000000000000002</v>
      </c>
      <c r="AN158" s="24">
        <f t="shared" si="14"/>
        <v>2.8333333333333335</v>
      </c>
      <c r="AO158" s="24">
        <f t="shared" si="15"/>
        <v>2.4</v>
      </c>
      <c r="AP158" s="24">
        <f t="shared" si="16"/>
        <v>3.3333333333333335</v>
      </c>
      <c r="AQ158" s="25">
        <f t="shared" si="17"/>
        <v>3.6666666666666665</v>
      </c>
    </row>
    <row r="159" spans="1:43" ht="12.5" x14ac:dyDescent="0.25">
      <c r="A159" s="2" t="s">
        <v>39</v>
      </c>
      <c r="B159" s="2" t="s">
        <v>40</v>
      </c>
      <c r="C159" s="2" t="s">
        <v>44</v>
      </c>
      <c r="D159" s="2" t="s">
        <v>50</v>
      </c>
      <c r="E159" s="2">
        <f>CLDV!A167</f>
        <v>4</v>
      </c>
      <c r="F159" s="2">
        <f>CLDV!B167</f>
        <v>3</v>
      </c>
      <c r="G159" s="2">
        <f>CLDV!C167</f>
        <v>2</v>
      </c>
      <c r="H159" s="2">
        <f>CLDV!D167</f>
        <v>4</v>
      </c>
      <c r="I159" s="2">
        <f>CLDV!E167</f>
        <v>2</v>
      </c>
      <c r="J159" s="7">
        <f>DAOTAO!A164</f>
        <v>4</v>
      </c>
      <c r="K159" s="7">
        <f>DAOTAO!B164</f>
        <v>3</v>
      </c>
      <c r="L159" s="7">
        <f>DAOTAO!C164</f>
        <v>4</v>
      </c>
      <c r="M159" s="7">
        <f>DAOTAO!D164</f>
        <v>5</v>
      </c>
      <c r="N159" s="7">
        <f>DAOTAO!E164</f>
        <v>5</v>
      </c>
      <c r="O159" s="2">
        <f>VATCHAT!A167</f>
        <v>2</v>
      </c>
      <c r="P159" s="2">
        <f>VATCHAT!B167</f>
        <v>3</v>
      </c>
      <c r="Q159" s="2">
        <f>VATCHAT!C167</f>
        <v>3</v>
      </c>
      <c r="R159" s="2">
        <f>VATCHAT!D167</f>
        <v>2</v>
      </c>
      <c r="S159" s="2">
        <f>VATCHAT!E167</f>
        <v>2</v>
      </c>
      <c r="T159" s="2">
        <f>VATCHAT!F167</f>
        <v>2</v>
      </c>
      <c r="U159" s="7">
        <f>DICHVU!A167</f>
        <v>4</v>
      </c>
      <c r="V159" s="7">
        <f>DICHVU!B167</f>
        <v>2</v>
      </c>
      <c r="W159" s="7">
        <f>DICHVU!C167</f>
        <v>3</v>
      </c>
      <c r="X159" s="7">
        <f>DICHVU!D167</f>
        <v>4</v>
      </c>
      <c r="Y159" s="7">
        <f>DICHVU!E167</f>
        <v>2</v>
      </c>
      <c r="Z159" s="2">
        <f>GIANGVIEN!A166</f>
        <v>1</v>
      </c>
      <c r="AA159" s="2">
        <f>GIANGVIEN!B166</f>
        <v>2</v>
      </c>
      <c r="AB159" s="2">
        <f>GIANGVIEN!C166</f>
        <v>4</v>
      </c>
      <c r="AC159" s="2">
        <f>GIANGVIEN!D166</f>
        <v>3</v>
      </c>
      <c r="AD159" s="2">
        <f>GIANGVIEN!E166</f>
        <v>4</v>
      </c>
      <c r="AE159" s="2">
        <f>GIANGVIEN!F166</f>
        <v>2</v>
      </c>
      <c r="AF159" s="7">
        <f>PHIHOCTHUAT!A163</f>
        <v>3</v>
      </c>
      <c r="AG159" s="7">
        <f>PHIHOCTHUAT!B163</f>
        <v>4</v>
      </c>
      <c r="AH159" s="7">
        <f>PHIHOCTHUAT!C163</f>
        <v>4</v>
      </c>
      <c r="AI159" s="7">
        <f>PHIHOCTHUAT!D163</f>
        <v>4</v>
      </c>
      <c r="AJ159" s="7">
        <f>PHIHOCTHUAT!E163</f>
        <v>5</v>
      </c>
      <c r="AK159" s="7">
        <f>PHIHOCTHUAT!F163</f>
        <v>5</v>
      </c>
      <c r="AL159" s="24">
        <f t="shared" si="12"/>
        <v>3</v>
      </c>
      <c r="AM159" s="24">
        <f t="shared" si="13"/>
        <v>4.2</v>
      </c>
      <c r="AN159" s="24">
        <f t="shared" si="14"/>
        <v>2.3333333333333335</v>
      </c>
      <c r="AO159" s="24">
        <f t="shared" si="15"/>
        <v>3</v>
      </c>
      <c r="AP159" s="24">
        <f t="shared" si="16"/>
        <v>2.6666666666666665</v>
      </c>
      <c r="AQ159" s="25">
        <f t="shared" si="17"/>
        <v>4.166666666666667</v>
      </c>
    </row>
    <row r="160" spans="1:43" ht="12.5" x14ac:dyDescent="0.25">
      <c r="A160" s="2" t="s">
        <v>38</v>
      </c>
      <c r="B160" s="2" t="s">
        <v>40</v>
      </c>
      <c r="C160" s="2" t="s">
        <v>46</v>
      </c>
      <c r="D160" s="2" t="s">
        <v>48</v>
      </c>
      <c r="E160" s="2">
        <f>CLDV!A168</f>
        <v>2</v>
      </c>
      <c r="F160" s="2">
        <f>CLDV!B168</f>
        <v>1</v>
      </c>
      <c r="G160" s="2">
        <f>CLDV!C168</f>
        <v>4</v>
      </c>
      <c r="H160" s="2">
        <f>CLDV!D168</f>
        <v>2</v>
      </c>
      <c r="I160" s="2">
        <f>CLDV!E168</f>
        <v>3</v>
      </c>
      <c r="J160" s="7">
        <f>DAOTAO!A165</f>
        <v>2</v>
      </c>
      <c r="K160" s="7">
        <f>DAOTAO!B165</f>
        <v>3</v>
      </c>
      <c r="L160" s="7">
        <f>DAOTAO!C165</f>
        <v>3</v>
      </c>
      <c r="M160" s="7">
        <f>DAOTAO!D165</f>
        <v>4</v>
      </c>
      <c r="N160" s="7">
        <f>DAOTAO!E165</f>
        <v>2</v>
      </c>
      <c r="O160" s="2">
        <f>VATCHAT!A168</f>
        <v>3</v>
      </c>
      <c r="P160" s="2">
        <f>VATCHAT!B168</f>
        <v>2</v>
      </c>
      <c r="Q160" s="2">
        <f>VATCHAT!C168</f>
        <v>3</v>
      </c>
      <c r="R160" s="2">
        <f>VATCHAT!D168</f>
        <v>2</v>
      </c>
      <c r="S160" s="2">
        <f>VATCHAT!E168</f>
        <v>1</v>
      </c>
      <c r="T160" s="2">
        <f>VATCHAT!F168</f>
        <v>1</v>
      </c>
      <c r="U160" s="7">
        <f>DICHVU!A168</f>
        <v>2</v>
      </c>
      <c r="V160" s="7">
        <f>DICHVU!B168</f>
        <v>3</v>
      </c>
      <c r="W160" s="7">
        <f>DICHVU!C168</f>
        <v>3</v>
      </c>
      <c r="X160" s="7">
        <f>DICHVU!D168</f>
        <v>3</v>
      </c>
      <c r="Y160" s="7">
        <f>DICHVU!E168</f>
        <v>4</v>
      </c>
      <c r="Z160" s="2">
        <f>GIANGVIEN!A167</f>
        <v>4</v>
      </c>
      <c r="AA160" s="2">
        <f>GIANGVIEN!B167</f>
        <v>2</v>
      </c>
      <c r="AB160" s="2">
        <f>GIANGVIEN!C167</f>
        <v>3</v>
      </c>
      <c r="AC160" s="2">
        <f>GIANGVIEN!D167</f>
        <v>2</v>
      </c>
      <c r="AD160" s="2">
        <f>GIANGVIEN!E167</f>
        <v>3</v>
      </c>
      <c r="AE160" s="2">
        <f>GIANGVIEN!F167</f>
        <v>3</v>
      </c>
      <c r="AF160" s="7">
        <f>PHIHOCTHUAT!A164</f>
        <v>5</v>
      </c>
      <c r="AG160" s="7">
        <f>PHIHOCTHUAT!B164</f>
        <v>5</v>
      </c>
      <c r="AH160" s="7">
        <f>PHIHOCTHUAT!C164</f>
        <v>3</v>
      </c>
      <c r="AI160" s="7">
        <f>PHIHOCTHUAT!D164</f>
        <v>4</v>
      </c>
      <c r="AJ160" s="7">
        <f>PHIHOCTHUAT!E164</f>
        <v>3</v>
      </c>
      <c r="AK160" s="7">
        <f>PHIHOCTHUAT!F164</f>
        <v>3</v>
      </c>
      <c r="AL160" s="24">
        <f t="shared" si="12"/>
        <v>2.4</v>
      </c>
      <c r="AM160" s="24">
        <f t="shared" si="13"/>
        <v>2.8</v>
      </c>
      <c r="AN160" s="24">
        <f t="shared" si="14"/>
        <v>2</v>
      </c>
      <c r="AO160" s="24">
        <f t="shared" si="15"/>
        <v>3</v>
      </c>
      <c r="AP160" s="24">
        <f t="shared" si="16"/>
        <v>2.8333333333333335</v>
      </c>
      <c r="AQ160" s="25">
        <f t="shared" si="17"/>
        <v>3.8333333333333335</v>
      </c>
    </row>
    <row r="161" spans="1:43" ht="12.5" x14ac:dyDescent="0.25">
      <c r="A161" s="2" t="s">
        <v>38</v>
      </c>
      <c r="B161" s="2" t="s">
        <v>40</v>
      </c>
      <c r="C161" s="2" t="s">
        <v>46</v>
      </c>
      <c r="D161" s="2" t="s">
        <v>50</v>
      </c>
      <c r="E161" s="2">
        <f>CLDV!A169</f>
        <v>2</v>
      </c>
      <c r="F161" s="2">
        <f>CLDV!B169</f>
        <v>2</v>
      </c>
      <c r="G161" s="2">
        <f>CLDV!C169</f>
        <v>3</v>
      </c>
      <c r="H161" s="2">
        <f>CLDV!D169</f>
        <v>2</v>
      </c>
      <c r="I161" s="2">
        <f>CLDV!E169</f>
        <v>2</v>
      </c>
      <c r="J161" s="7">
        <f>DAOTAO!A166</f>
        <v>2</v>
      </c>
      <c r="K161" s="7">
        <f>DAOTAO!B166</f>
        <v>2</v>
      </c>
      <c r="L161" s="7">
        <f>DAOTAO!C166</f>
        <v>2</v>
      </c>
      <c r="M161" s="7">
        <f>DAOTAO!D166</f>
        <v>3</v>
      </c>
      <c r="N161" s="7">
        <f>DAOTAO!E166</f>
        <v>2</v>
      </c>
      <c r="O161" s="2">
        <f>VATCHAT!A169</f>
        <v>3</v>
      </c>
      <c r="P161" s="2">
        <f>VATCHAT!B169</f>
        <v>2</v>
      </c>
      <c r="Q161" s="2">
        <f>VATCHAT!C169</f>
        <v>2</v>
      </c>
      <c r="R161" s="2">
        <f>VATCHAT!D169</f>
        <v>3</v>
      </c>
      <c r="S161" s="2">
        <f>VATCHAT!E169</f>
        <v>2</v>
      </c>
      <c r="T161" s="2">
        <f>VATCHAT!F169</f>
        <v>2</v>
      </c>
      <c r="U161" s="7">
        <f>DICHVU!A169</f>
        <v>3</v>
      </c>
      <c r="V161" s="7">
        <f>DICHVU!B169</f>
        <v>4</v>
      </c>
      <c r="W161" s="7">
        <f>DICHVU!C169</f>
        <v>4</v>
      </c>
      <c r="X161" s="7">
        <f>DICHVU!D169</f>
        <v>4</v>
      </c>
      <c r="Y161" s="7">
        <f>DICHVU!E169</f>
        <v>4</v>
      </c>
      <c r="Z161" s="2">
        <f>GIANGVIEN!A168</f>
        <v>3</v>
      </c>
      <c r="AA161" s="2">
        <f>GIANGVIEN!B168</f>
        <v>4</v>
      </c>
      <c r="AB161" s="2">
        <f>GIANGVIEN!C168</f>
        <v>4</v>
      </c>
      <c r="AC161" s="2">
        <f>GIANGVIEN!D168</f>
        <v>3</v>
      </c>
      <c r="AD161" s="2">
        <f>GIANGVIEN!E168</f>
        <v>3</v>
      </c>
      <c r="AE161" s="2">
        <f>GIANGVIEN!F168</f>
        <v>3</v>
      </c>
      <c r="AF161" s="7">
        <f>PHIHOCTHUAT!A165</f>
        <v>2</v>
      </c>
      <c r="AG161" s="7">
        <f>PHIHOCTHUAT!B165</f>
        <v>2</v>
      </c>
      <c r="AH161" s="7">
        <f>PHIHOCTHUAT!C165</f>
        <v>2</v>
      </c>
      <c r="AI161" s="7">
        <f>PHIHOCTHUAT!D165</f>
        <v>2</v>
      </c>
      <c r="AJ161" s="7">
        <f>PHIHOCTHUAT!E165</f>
        <v>2</v>
      </c>
      <c r="AK161" s="7">
        <f>PHIHOCTHUAT!F165</f>
        <v>3</v>
      </c>
      <c r="AL161" s="24">
        <f t="shared" si="12"/>
        <v>2.2000000000000002</v>
      </c>
      <c r="AM161" s="24">
        <f t="shared" si="13"/>
        <v>2.2000000000000002</v>
      </c>
      <c r="AN161" s="24">
        <f t="shared" si="14"/>
        <v>2.3333333333333335</v>
      </c>
      <c r="AO161" s="24">
        <f t="shared" si="15"/>
        <v>3.8</v>
      </c>
      <c r="AP161" s="24">
        <f t="shared" si="16"/>
        <v>3.3333333333333335</v>
      </c>
      <c r="AQ161" s="25">
        <f t="shared" si="17"/>
        <v>2.1666666666666665</v>
      </c>
    </row>
    <row r="162" spans="1:43" ht="12.5" x14ac:dyDescent="0.25">
      <c r="A162" s="2" t="s">
        <v>39</v>
      </c>
      <c r="B162" s="2" t="s">
        <v>36</v>
      </c>
      <c r="C162" s="2" t="s">
        <v>43</v>
      </c>
      <c r="D162" s="2" t="s">
        <v>47</v>
      </c>
      <c r="E162" s="2">
        <f>CLDV!A170</f>
        <v>2</v>
      </c>
      <c r="F162" s="2">
        <f>CLDV!B170</f>
        <v>4</v>
      </c>
      <c r="G162" s="2">
        <f>CLDV!C170</f>
        <v>4</v>
      </c>
      <c r="H162" s="2">
        <f>CLDV!D170</f>
        <v>5</v>
      </c>
      <c r="I162" s="2">
        <f>CLDV!E170</f>
        <v>4</v>
      </c>
      <c r="J162" s="7">
        <f>DAOTAO!A167</f>
        <v>3</v>
      </c>
      <c r="K162" s="7">
        <f>DAOTAO!B167</f>
        <v>5</v>
      </c>
      <c r="L162" s="7">
        <f>DAOTAO!C167</f>
        <v>3</v>
      </c>
      <c r="M162" s="7">
        <f>DAOTAO!D167</f>
        <v>4</v>
      </c>
      <c r="N162" s="7">
        <f>DAOTAO!E167</f>
        <v>4</v>
      </c>
      <c r="O162" s="2">
        <f>VATCHAT!A170</f>
        <v>3</v>
      </c>
      <c r="P162" s="2">
        <f>VATCHAT!B170</f>
        <v>2</v>
      </c>
      <c r="Q162" s="2">
        <f>VATCHAT!C170</f>
        <v>3</v>
      </c>
      <c r="R162" s="2">
        <f>VATCHAT!D170</f>
        <v>2</v>
      </c>
      <c r="S162" s="2">
        <f>VATCHAT!E170</f>
        <v>2</v>
      </c>
      <c r="T162" s="2">
        <f>VATCHAT!F170</f>
        <v>3</v>
      </c>
      <c r="U162" s="7">
        <f>DICHVU!A170</f>
        <v>2</v>
      </c>
      <c r="V162" s="7">
        <f>DICHVU!B170</f>
        <v>3</v>
      </c>
      <c r="W162" s="7">
        <f>DICHVU!C170</f>
        <v>3</v>
      </c>
      <c r="X162" s="7">
        <f>DICHVU!D170</f>
        <v>5</v>
      </c>
      <c r="Y162" s="7">
        <f>DICHVU!E170</f>
        <v>4</v>
      </c>
      <c r="Z162" s="2">
        <f>GIANGVIEN!A169</f>
        <v>4</v>
      </c>
      <c r="AA162" s="2">
        <f>GIANGVIEN!B169</f>
        <v>3</v>
      </c>
      <c r="AB162" s="2">
        <f>GIANGVIEN!C169</f>
        <v>3</v>
      </c>
      <c r="AC162" s="2">
        <f>GIANGVIEN!D169</f>
        <v>4</v>
      </c>
      <c r="AD162" s="2">
        <f>GIANGVIEN!E169</f>
        <v>4</v>
      </c>
      <c r="AE162" s="2">
        <f>GIANGVIEN!F169</f>
        <v>4</v>
      </c>
      <c r="AF162" s="7">
        <f>PHIHOCTHUAT!A166</f>
        <v>4</v>
      </c>
      <c r="AG162" s="7">
        <f>PHIHOCTHUAT!B166</f>
        <v>3</v>
      </c>
      <c r="AH162" s="7">
        <f>PHIHOCTHUAT!C166</f>
        <v>3</v>
      </c>
      <c r="AI162" s="7">
        <f>PHIHOCTHUAT!D166</f>
        <v>4</v>
      </c>
      <c r="AJ162" s="7">
        <f>PHIHOCTHUAT!E166</f>
        <v>3</v>
      </c>
      <c r="AK162" s="7">
        <f>PHIHOCTHUAT!F166</f>
        <v>3</v>
      </c>
      <c r="AL162" s="24">
        <f t="shared" si="12"/>
        <v>3.8</v>
      </c>
      <c r="AM162" s="24">
        <f t="shared" si="13"/>
        <v>3.8</v>
      </c>
      <c r="AN162" s="24">
        <f t="shared" si="14"/>
        <v>2.5</v>
      </c>
      <c r="AO162" s="24">
        <f t="shared" si="15"/>
        <v>3.4</v>
      </c>
      <c r="AP162" s="24">
        <f t="shared" si="16"/>
        <v>3.6666666666666665</v>
      </c>
      <c r="AQ162" s="25">
        <f t="shared" si="17"/>
        <v>3.3333333333333335</v>
      </c>
    </row>
    <row r="163" spans="1:43" ht="12.5" x14ac:dyDescent="0.25">
      <c r="A163" s="2" t="s">
        <v>39</v>
      </c>
      <c r="B163" s="2" t="s">
        <v>40</v>
      </c>
      <c r="C163" s="2" t="s">
        <v>45</v>
      </c>
      <c r="D163" s="2" t="s">
        <v>48</v>
      </c>
      <c r="E163" s="2">
        <f>CLDV!A171</f>
        <v>3</v>
      </c>
      <c r="F163" s="2">
        <f>CLDV!B171</f>
        <v>2</v>
      </c>
      <c r="G163" s="2">
        <f>CLDV!C171</f>
        <v>3</v>
      </c>
      <c r="H163" s="2">
        <f>CLDV!D171</f>
        <v>2</v>
      </c>
      <c r="I163" s="2">
        <f>CLDV!E171</f>
        <v>3</v>
      </c>
      <c r="J163" s="7">
        <f>DAOTAO!A168</f>
        <v>2</v>
      </c>
      <c r="K163" s="7">
        <f>DAOTAO!B168</f>
        <v>2</v>
      </c>
      <c r="L163" s="7">
        <f>DAOTAO!C168</f>
        <v>1</v>
      </c>
      <c r="M163" s="7">
        <f>DAOTAO!D168</f>
        <v>2</v>
      </c>
      <c r="N163" s="7">
        <f>DAOTAO!E168</f>
        <v>1</v>
      </c>
      <c r="O163" s="2">
        <f>VATCHAT!A171</f>
        <v>3</v>
      </c>
      <c r="P163" s="2">
        <f>VATCHAT!B171</f>
        <v>3</v>
      </c>
      <c r="Q163" s="2">
        <f>VATCHAT!C171</f>
        <v>3</v>
      </c>
      <c r="R163" s="2">
        <f>VATCHAT!D171</f>
        <v>3</v>
      </c>
      <c r="S163" s="2">
        <f>VATCHAT!E171</f>
        <v>3</v>
      </c>
      <c r="T163" s="2">
        <f>VATCHAT!F171</f>
        <v>3</v>
      </c>
      <c r="U163" s="7">
        <f>DICHVU!A171</f>
        <v>4</v>
      </c>
      <c r="V163" s="7">
        <f>DICHVU!B171</f>
        <v>5</v>
      </c>
      <c r="W163" s="7">
        <f>DICHVU!C171</f>
        <v>4</v>
      </c>
      <c r="X163" s="7">
        <f>DICHVU!D171</f>
        <v>4</v>
      </c>
      <c r="Y163" s="7">
        <f>DICHVU!E171</f>
        <v>5</v>
      </c>
      <c r="Z163" s="2">
        <f>GIANGVIEN!A170</f>
        <v>3</v>
      </c>
      <c r="AA163" s="2">
        <f>GIANGVIEN!B170</f>
        <v>2</v>
      </c>
      <c r="AB163" s="2">
        <f>GIANGVIEN!C170</f>
        <v>1</v>
      </c>
      <c r="AC163" s="2">
        <f>GIANGVIEN!D170</f>
        <v>2</v>
      </c>
      <c r="AD163" s="2">
        <f>GIANGVIEN!E170</f>
        <v>2</v>
      </c>
      <c r="AE163" s="2">
        <f>GIANGVIEN!F170</f>
        <v>3</v>
      </c>
      <c r="AF163" s="7">
        <f>PHIHOCTHUAT!A167</f>
        <v>4</v>
      </c>
      <c r="AG163" s="7">
        <f>PHIHOCTHUAT!B167</f>
        <v>4</v>
      </c>
      <c r="AH163" s="7">
        <f>PHIHOCTHUAT!C167</f>
        <v>3</v>
      </c>
      <c r="AI163" s="7">
        <f>PHIHOCTHUAT!D167</f>
        <v>4</v>
      </c>
      <c r="AJ163" s="7">
        <f>PHIHOCTHUAT!E167</f>
        <v>3</v>
      </c>
      <c r="AK163" s="7">
        <f>PHIHOCTHUAT!F167</f>
        <v>3</v>
      </c>
      <c r="AL163" s="24">
        <f t="shared" si="12"/>
        <v>2.6</v>
      </c>
      <c r="AM163" s="24">
        <f t="shared" si="13"/>
        <v>1.6</v>
      </c>
      <c r="AN163" s="24">
        <f t="shared" si="14"/>
        <v>3</v>
      </c>
      <c r="AO163" s="24">
        <f t="shared" si="15"/>
        <v>4.4000000000000004</v>
      </c>
      <c r="AP163" s="24">
        <f t="shared" si="16"/>
        <v>2.1666666666666665</v>
      </c>
      <c r="AQ163" s="25">
        <f t="shared" si="17"/>
        <v>3.5</v>
      </c>
    </row>
    <row r="164" spans="1:43" ht="12.5" x14ac:dyDescent="0.25">
      <c r="A164" s="2" t="s">
        <v>38</v>
      </c>
      <c r="B164" s="2" t="s">
        <v>41</v>
      </c>
      <c r="C164" s="2" t="s">
        <v>44</v>
      </c>
      <c r="D164" s="2" t="s">
        <v>48</v>
      </c>
      <c r="E164" s="2">
        <f>CLDV!A172</f>
        <v>2</v>
      </c>
      <c r="F164" s="2">
        <f>CLDV!B172</f>
        <v>2</v>
      </c>
      <c r="G164" s="2">
        <f>CLDV!C172</f>
        <v>2</v>
      </c>
      <c r="H164" s="2">
        <f>CLDV!D172</f>
        <v>1</v>
      </c>
      <c r="I164" s="2">
        <f>CLDV!E172</f>
        <v>3</v>
      </c>
      <c r="J164" s="7">
        <f>DAOTAO!A169</f>
        <v>3</v>
      </c>
      <c r="K164" s="7">
        <f>DAOTAO!B169</f>
        <v>4</v>
      </c>
      <c r="L164" s="7">
        <f>DAOTAO!C169</f>
        <v>4</v>
      </c>
      <c r="M164" s="7">
        <f>DAOTAO!D169</f>
        <v>3</v>
      </c>
      <c r="N164" s="7">
        <f>DAOTAO!E169</f>
        <v>4</v>
      </c>
      <c r="O164" s="2">
        <f>VATCHAT!A172</f>
        <v>2</v>
      </c>
      <c r="P164" s="2">
        <f>VATCHAT!B172</f>
        <v>2</v>
      </c>
      <c r="Q164" s="2">
        <f>VATCHAT!C172</f>
        <v>1</v>
      </c>
      <c r="R164" s="2">
        <f>VATCHAT!D172</f>
        <v>1</v>
      </c>
      <c r="S164" s="2">
        <f>VATCHAT!E172</f>
        <v>2</v>
      </c>
      <c r="T164" s="2">
        <f>VATCHAT!F172</f>
        <v>1</v>
      </c>
      <c r="U164" s="7">
        <f>DICHVU!A172</f>
        <v>3</v>
      </c>
      <c r="V164" s="7">
        <f>DICHVU!B172</f>
        <v>2</v>
      </c>
      <c r="W164" s="7">
        <f>DICHVU!C172</f>
        <v>2</v>
      </c>
      <c r="X164" s="7">
        <f>DICHVU!D172</f>
        <v>2</v>
      </c>
      <c r="Y164" s="7">
        <f>DICHVU!E172</f>
        <v>1</v>
      </c>
      <c r="Z164" s="2">
        <f>GIANGVIEN!A171</f>
        <v>2</v>
      </c>
      <c r="AA164" s="2">
        <f>GIANGVIEN!B171</f>
        <v>3</v>
      </c>
      <c r="AB164" s="2">
        <f>GIANGVIEN!C171</f>
        <v>3</v>
      </c>
      <c r="AC164" s="2">
        <f>GIANGVIEN!D171</f>
        <v>2</v>
      </c>
      <c r="AD164" s="2">
        <f>GIANGVIEN!E171</f>
        <v>2</v>
      </c>
      <c r="AE164" s="2">
        <f>GIANGVIEN!F171</f>
        <v>2</v>
      </c>
      <c r="AF164" s="7">
        <f>PHIHOCTHUAT!A168</f>
        <v>3</v>
      </c>
      <c r="AG164" s="7">
        <f>PHIHOCTHUAT!B168</f>
        <v>4</v>
      </c>
      <c r="AH164" s="7">
        <f>PHIHOCTHUAT!C168</f>
        <v>4</v>
      </c>
      <c r="AI164" s="7">
        <f>PHIHOCTHUAT!D168</f>
        <v>3</v>
      </c>
      <c r="AJ164" s="7">
        <f>PHIHOCTHUAT!E168</f>
        <v>2</v>
      </c>
      <c r="AK164" s="7">
        <f>PHIHOCTHUAT!F168</f>
        <v>3</v>
      </c>
      <c r="AL164" s="24">
        <f t="shared" si="12"/>
        <v>2</v>
      </c>
      <c r="AM164" s="24">
        <f t="shared" si="13"/>
        <v>3.6</v>
      </c>
      <c r="AN164" s="24">
        <f t="shared" si="14"/>
        <v>1.5</v>
      </c>
      <c r="AO164" s="24">
        <f t="shared" si="15"/>
        <v>2</v>
      </c>
      <c r="AP164" s="24">
        <f t="shared" si="16"/>
        <v>2.3333333333333335</v>
      </c>
      <c r="AQ164" s="25">
        <f t="shared" si="17"/>
        <v>3.1666666666666665</v>
      </c>
    </row>
    <row r="165" spans="1:43" ht="12.5" x14ac:dyDescent="0.25">
      <c r="A165" s="2" t="s">
        <v>38</v>
      </c>
      <c r="B165" s="2" t="s">
        <v>37</v>
      </c>
      <c r="C165" s="2" t="s">
        <v>46</v>
      </c>
      <c r="D165" s="2" t="s">
        <v>48</v>
      </c>
      <c r="E165" s="2">
        <f>CLDV!A173</f>
        <v>2</v>
      </c>
      <c r="F165" s="2">
        <f>CLDV!B173</f>
        <v>3</v>
      </c>
      <c r="G165" s="2">
        <f>CLDV!C173</f>
        <v>2</v>
      </c>
      <c r="H165" s="2">
        <f>CLDV!D173</f>
        <v>3</v>
      </c>
      <c r="I165" s="2">
        <f>CLDV!E173</f>
        <v>2</v>
      </c>
      <c r="J165" s="7">
        <f>DAOTAO!A170</f>
        <v>2</v>
      </c>
      <c r="K165" s="7">
        <f>DAOTAO!B170</f>
        <v>3</v>
      </c>
      <c r="L165" s="7">
        <f>DAOTAO!C170</f>
        <v>3</v>
      </c>
      <c r="M165" s="7">
        <f>DAOTAO!D170</f>
        <v>4</v>
      </c>
      <c r="N165" s="7">
        <f>DAOTAO!E170</f>
        <v>2</v>
      </c>
      <c r="O165" s="2">
        <f>VATCHAT!A173</f>
        <v>2</v>
      </c>
      <c r="P165" s="2">
        <f>VATCHAT!B173</f>
        <v>4</v>
      </c>
      <c r="Q165" s="2">
        <f>VATCHAT!C173</f>
        <v>3</v>
      </c>
      <c r="R165" s="2">
        <f>VATCHAT!D173</f>
        <v>3</v>
      </c>
      <c r="S165" s="2">
        <f>VATCHAT!E173</f>
        <v>2</v>
      </c>
      <c r="T165" s="2">
        <f>VATCHAT!F173</f>
        <v>3</v>
      </c>
      <c r="U165" s="7">
        <f>DICHVU!A173</f>
        <v>4</v>
      </c>
      <c r="V165" s="7">
        <f>DICHVU!B173</f>
        <v>3</v>
      </c>
      <c r="W165" s="7">
        <f>DICHVU!C173</f>
        <v>4</v>
      </c>
      <c r="X165" s="7">
        <f>DICHVU!D173</f>
        <v>3</v>
      </c>
      <c r="Y165" s="7">
        <f>DICHVU!E173</f>
        <v>4</v>
      </c>
      <c r="Z165" s="2">
        <f>GIANGVIEN!A172</f>
        <v>2</v>
      </c>
      <c r="AA165" s="2">
        <f>GIANGVIEN!B172</f>
        <v>2</v>
      </c>
      <c r="AB165" s="2">
        <f>GIANGVIEN!C172</f>
        <v>2</v>
      </c>
      <c r="AC165" s="2">
        <f>GIANGVIEN!D172</f>
        <v>2</v>
      </c>
      <c r="AD165" s="2">
        <f>GIANGVIEN!E172</f>
        <v>2</v>
      </c>
      <c r="AE165" s="2">
        <f>GIANGVIEN!F172</f>
        <v>2</v>
      </c>
      <c r="AF165" s="7">
        <f>PHIHOCTHUAT!A169</f>
        <v>3</v>
      </c>
      <c r="AG165" s="7">
        <f>PHIHOCTHUAT!B169</f>
        <v>2</v>
      </c>
      <c r="AH165" s="7">
        <f>PHIHOCTHUAT!C169</f>
        <v>3</v>
      </c>
      <c r="AI165" s="7">
        <f>PHIHOCTHUAT!D169</f>
        <v>3</v>
      </c>
      <c r="AJ165" s="7">
        <f>PHIHOCTHUAT!E169</f>
        <v>2</v>
      </c>
      <c r="AK165" s="7">
        <f>PHIHOCTHUAT!F169</f>
        <v>2</v>
      </c>
      <c r="AL165" s="24">
        <f t="shared" si="12"/>
        <v>2.4</v>
      </c>
      <c r="AM165" s="24">
        <f t="shared" si="13"/>
        <v>2.8</v>
      </c>
      <c r="AN165" s="24">
        <f t="shared" si="14"/>
        <v>2.8333333333333335</v>
      </c>
      <c r="AO165" s="24">
        <f t="shared" si="15"/>
        <v>3.6</v>
      </c>
      <c r="AP165" s="24">
        <f t="shared" si="16"/>
        <v>2</v>
      </c>
      <c r="AQ165" s="25">
        <f t="shared" si="17"/>
        <v>2.5</v>
      </c>
    </row>
    <row r="166" spans="1:43" ht="12.5" x14ac:dyDescent="0.25">
      <c r="A166" s="2" t="s">
        <v>39</v>
      </c>
      <c r="B166" s="2" t="s">
        <v>40</v>
      </c>
      <c r="C166" s="2" t="s">
        <v>46</v>
      </c>
      <c r="D166" s="2" t="s">
        <v>48</v>
      </c>
      <c r="E166" s="2">
        <f>CLDV!A174</f>
        <v>3</v>
      </c>
      <c r="F166" s="2">
        <f>CLDV!B174</f>
        <v>5</v>
      </c>
      <c r="G166" s="2">
        <f>CLDV!C174</f>
        <v>3</v>
      </c>
      <c r="H166" s="2">
        <f>CLDV!D174</f>
        <v>4</v>
      </c>
      <c r="I166" s="2">
        <f>CLDV!E174</f>
        <v>2</v>
      </c>
      <c r="J166" s="7">
        <f>DAOTAO!A171</f>
        <v>4</v>
      </c>
      <c r="K166" s="7">
        <f>DAOTAO!B171</f>
        <v>4</v>
      </c>
      <c r="L166" s="7">
        <f>DAOTAO!C171</f>
        <v>3</v>
      </c>
      <c r="M166" s="7">
        <f>DAOTAO!D171</f>
        <v>3</v>
      </c>
      <c r="N166" s="7">
        <f>DAOTAO!E171</f>
        <v>3</v>
      </c>
      <c r="O166" s="2">
        <f>VATCHAT!A174</f>
        <v>2</v>
      </c>
      <c r="P166" s="2">
        <f>VATCHAT!B174</f>
        <v>2</v>
      </c>
      <c r="Q166" s="2">
        <f>VATCHAT!C174</f>
        <v>3</v>
      </c>
      <c r="R166" s="2">
        <f>VATCHAT!D174</f>
        <v>3</v>
      </c>
      <c r="S166" s="2">
        <f>VATCHAT!E174</f>
        <v>3</v>
      </c>
      <c r="T166" s="2">
        <f>VATCHAT!F174</f>
        <v>3</v>
      </c>
      <c r="U166" s="7">
        <f>DICHVU!A174</f>
        <v>4</v>
      </c>
      <c r="V166" s="7">
        <f>DICHVU!B174</f>
        <v>5</v>
      </c>
      <c r="W166" s="7">
        <f>DICHVU!C174</f>
        <v>4</v>
      </c>
      <c r="X166" s="7">
        <f>DICHVU!D174</f>
        <v>4</v>
      </c>
      <c r="Y166" s="7">
        <f>DICHVU!E174</f>
        <v>5</v>
      </c>
      <c r="Z166" s="2">
        <f>GIANGVIEN!A173</f>
        <v>3</v>
      </c>
      <c r="AA166" s="2">
        <f>GIANGVIEN!B173</f>
        <v>2</v>
      </c>
      <c r="AB166" s="2">
        <f>GIANGVIEN!C173</f>
        <v>3</v>
      </c>
      <c r="AC166" s="2">
        <f>GIANGVIEN!D173</f>
        <v>2</v>
      </c>
      <c r="AD166" s="2">
        <f>GIANGVIEN!E173</f>
        <v>2</v>
      </c>
      <c r="AE166" s="2">
        <f>GIANGVIEN!F173</f>
        <v>3</v>
      </c>
      <c r="AF166" s="7">
        <f>PHIHOCTHUAT!A170</f>
        <v>2</v>
      </c>
      <c r="AG166" s="7">
        <f>PHIHOCTHUAT!B170</f>
        <v>3</v>
      </c>
      <c r="AH166" s="7">
        <f>PHIHOCTHUAT!C170</f>
        <v>2</v>
      </c>
      <c r="AI166" s="7">
        <f>PHIHOCTHUAT!D170</f>
        <v>1</v>
      </c>
      <c r="AJ166" s="7">
        <f>PHIHOCTHUAT!E170</f>
        <v>3</v>
      </c>
      <c r="AK166" s="7">
        <f>PHIHOCTHUAT!F170</f>
        <v>2</v>
      </c>
      <c r="AL166" s="24">
        <f t="shared" si="12"/>
        <v>3.4</v>
      </c>
      <c r="AM166" s="24">
        <f t="shared" si="13"/>
        <v>3.4</v>
      </c>
      <c r="AN166" s="24">
        <f t="shared" si="14"/>
        <v>2.6666666666666665</v>
      </c>
      <c r="AO166" s="24">
        <f t="shared" si="15"/>
        <v>4.4000000000000004</v>
      </c>
      <c r="AP166" s="24">
        <f t="shared" si="16"/>
        <v>2.5</v>
      </c>
      <c r="AQ166" s="25">
        <f t="shared" si="17"/>
        <v>2.1666666666666665</v>
      </c>
    </row>
    <row r="167" spans="1:43" ht="12.5" x14ac:dyDescent="0.25">
      <c r="A167" s="2" t="s">
        <v>39</v>
      </c>
      <c r="B167" s="2" t="s">
        <v>37</v>
      </c>
      <c r="C167" s="2" t="s">
        <v>46</v>
      </c>
      <c r="D167" s="2" t="s">
        <v>50</v>
      </c>
      <c r="E167" s="2">
        <f>CLDV!A175</f>
        <v>2</v>
      </c>
      <c r="F167" s="2">
        <f>CLDV!B175</f>
        <v>2</v>
      </c>
      <c r="G167" s="2">
        <f>CLDV!C175</f>
        <v>2</v>
      </c>
      <c r="H167" s="2">
        <f>CLDV!D175</f>
        <v>2</v>
      </c>
      <c r="I167" s="2">
        <f>CLDV!E175</f>
        <v>3</v>
      </c>
      <c r="J167" s="7">
        <f>DAOTAO!A172</f>
        <v>2</v>
      </c>
      <c r="K167" s="7">
        <f>DAOTAO!B172</f>
        <v>4</v>
      </c>
      <c r="L167" s="7">
        <f>DAOTAO!C172</f>
        <v>2</v>
      </c>
      <c r="M167" s="7">
        <f>DAOTAO!D172</f>
        <v>3</v>
      </c>
      <c r="N167" s="7">
        <f>DAOTAO!E172</f>
        <v>3</v>
      </c>
      <c r="O167" s="2">
        <f>VATCHAT!A175</f>
        <v>2</v>
      </c>
      <c r="P167" s="2">
        <f>VATCHAT!B175</f>
        <v>2</v>
      </c>
      <c r="Q167" s="2">
        <f>VATCHAT!C175</f>
        <v>1</v>
      </c>
      <c r="R167" s="2">
        <f>VATCHAT!D175</f>
        <v>3</v>
      </c>
      <c r="S167" s="2">
        <f>VATCHAT!E175</f>
        <v>1</v>
      </c>
      <c r="T167" s="2">
        <f>VATCHAT!F175</f>
        <v>2</v>
      </c>
      <c r="U167" s="7">
        <f>DICHVU!A175</f>
        <v>2</v>
      </c>
      <c r="V167" s="7">
        <f>DICHVU!B175</f>
        <v>3</v>
      </c>
      <c r="W167" s="7">
        <f>DICHVU!C175</f>
        <v>3</v>
      </c>
      <c r="X167" s="7">
        <f>DICHVU!D175</f>
        <v>2</v>
      </c>
      <c r="Y167" s="7">
        <f>DICHVU!E175</f>
        <v>2</v>
      </c>
      <c r="Z167" s="2">
        <f>GIANGVIEN!A174</f>
        <v>2</v>
      </c>
      <c r="AA167" s="2">
        <f>GIANGVIEN!B174</f>
        <v>3</v>
      </c>
      <c r="AB167" s="2">
        <f>GIANGVIEN!C174</f>
        <v>1</v>
      </c>
      <c r="AC167" s="2">
        <f>GIANGVIEN!D174</f>
        <v>3</v>
      </c>
      <c r="AD167" s="2">
        <f>GIANGVIEN!E174</f>
        <v>2</v>
      </c>
      <c r="AE167" s="2">
        <f>GIANGVIEN!F174</f>
        <v>2</v>
      </c>
      <c r="AF167" s="7">
        <f>PHIHOCTHUAT!A171</f>
        <v>1</v>
      </c>
      <c r="AG167" s="7">
        <f>PHIHOCTHUAT!B171</f>
        <v>2</v>
      </c>
      <c r="AH167" s="7">
        <f>PHIHOCTHUAT!C171</f>
        <v>3</v>
      </c>
      <c r="AI167" s="7">
        <f>PHIHOCTHUAT!D171</f>
        <v>2</v>
      </c>
      <c r="AJ167" s="7">
        <f>PHIHOCTHUAT!E171</f>
        <v>1</v>
      </c>
      <c r="AK167" s="7">
        <f>PHIHOCTHUAT!F171</f>
        <v>1</v>
      </c>
      <c r="AL167" s="24">
        <f t="shared" si="12"/>
        <v>2.2000000000000002</v>
      </c>
      <c r="AM167" s="24">
        <f t="shared" si="13"/>
        <v>2.8</v>
      </c>
      <c r="AN167" s="24">
        <f t="shared" si="14"/>
        <v>1.8333333333333333</v>
      </c>
      <c r="AO167" s="24">
        <f t="shared" si="15"/>
        <v>2.4</v>
      </c>
      <c r="AP167" s="24">
        <f t="shared" si="16"/>
        <v>2.1666666666666665</v>
      </c>
      <c r="AQ167" s="25">
        <f t="shared" si="17"/>
        <v>1.6666666666666667</v>
      </c>
    </row>
    <row r="168" spans="1:43" ht="12.5" x14ac:dyDescent="0.25">
      <c r="A168" s="2" t="s">
        <v>39</v>
      </c>
      <c r="B168" s="2" t="s">
        <v>40</v>
      </c>
      <c r="C168" s="2" t="s">
        <v>45</v>
      </c>
      <c r="D168" s="2" t="s">
        <v>47</v>
      </c>
      <c r="E168" s="2">
        <f>CLDV!A176</f>
        <v>3</v>
      </c>
      <c r="F168" s="2">
        <f>CLDV!B176</f>
        <v>2</v>
      </c>
      <c r="G168" s="2">
        <f>CLDV!C176</f>
        <v>3</v>
      </c>
      <c r="H168" s="2">
        <f>CLDV!D176</f>
        <v>2</v>
      </c>
      <c r="I168" s="2">
        <f>CLDV!E176</f>
        <v>3</v>
      </c>
      <c r="J168" s="7">
        <f>DAOTAO!A173</f>
        <v>4</v>
      </c>
      <c r="K168" s="7">
        <f>DAOTAO!B173</f>
        <v>2</v>
      </c>
      <c r="L168" s="7">
        <f>DAOTAO!C173</f>
        <v>3</v>
      </c>
      <c r="M168" s="7">
        <f>DAOTAO!D173</f>
        <v>2</v>
      </c>
      <c r="N168" s="7">
        <f>DAOTAO!E173</f>
        <v>3</v>
      </c>
      <c r="O168" s="2">
        <f>VATCHAT!A176</f>
        <v>2</v>
      </c>
      <c r="P168" s="2">
        <f>VATCHAT!B176</f>
        <v>2</v>
      </c>
      <c r="Q168" s="2">
        <f>VATCHAT!C176</f>
        <v>2</v>
      </c>
      <c r="R168" s="2">
        <f>VATCHAT!D176</f>
        <v>2</v>
      </c>
      <c r="S168" s="2">
        <f>VATCHAT!E176</f>
        <v>1</v>
      </c>
      <c r="T168" s="2">
        <f>VATCHAT!F176</f>
        <v>1</v>
      </c>
      <c r="U168" s="7">
        <f>DICHVU!A176</f>
        <v>3</v>
      </c>
      <c r="V168" s="7">
        <f>DICHVU!B176</f>
        <v>3</v>
      </c>
      <c r="W168" s="7">
        <f>DICHVU!C176</f>
        <v>2</v>
      </c>
      <c r="X168" s="7">
        <f>DICHVU!D176</f>
        <v>4</v>
      </c>
      <c r="Y168" s="7">
        <f>DICHVU!E176</f>
        <v>3</v>
      </c>
      <c r="Z168" s="2">
        <f>GIANGVIEN!A175</f>
        <v>2</v>
      </c>
      <c r="AA168" s="2">
        <f>GIANGVIEN!B175</f>
        <v>3</v>
      </c>
      <c r="AB168" s="2">
        <f>GIANGVIEN!C175</f>
        <v>2</v>
      </c>
      <c r="AC168" s="2">
        <f>GIANGVIEN!D175</f>
        <v>2</v>
      </c>
      <c r="AD168" s="2">
        <f>GIANGVIEN!E175</f>
        <v>2</v>
      </c>
      <c r="AE168" s="2">
        <f>GIANGVIEN!F175</f>
        <v>2</v>
      </c>
      <c r="AF168" s="7">
        <f>PHIHOCTHUAT!A172</f>
        <v>4</v>
      </c>
      <c r="AG168" s="7">
        <f>PHIHOCTHUAT!B172</f>
        <v>5</v>
      </c>
      <c r="AH168" s="7">
        <f>PHIHOCTHUAT!C172</f>
        <v>3</v>
      </c>
      <c r="AI168" s="7">
        <f>PHIHOCTHUAT!D172</f>
        <v>3</v>
      </c>
      <c r="AJ168" s="7">
        <f>PHIHOCTHUAT!E172</f>
        <v>3</v>
      </c>
      <c r="AK168" s="7">
        <f>PHIHOCTHUAT!F172</f>
        <v>3</v>
      </c>
      <c r="AL168" s="24">
        <f t="shared" si="12"/>
        <v>2.6</v>
      </c>
      <c r="AM168" s="24">
        <f t="shared" si="13"/>
        <v>2.8</v>
      </c>
      <c r="AN168" s="24">
        <f t="shared" si="14"/>
        <v>1.6666666666666667</v>
      </c>
      <c r="AO168" s="24">
        <f t="shared" si="15"/>
        <v>3</v>
      </c>
      <c r="AP168" s="24">
        <f t="shared" si="16"/>
        <v>2.1666666666666665</v>
      </c>
      <c r="AQ168" s="25">
        <f t="shared" si="17"/>
        <v>3.5</v>
      </c>
    </row>
    <row r="169" spans="1:43" ht="12.5" x14ac:dyDescent="0.25">
      <c r="A169" s="2" t="s">
        <v>38</v>
      </c>
      <c r="B169" s="2" t="s">
        <v>37</v>
      </c>
      <c r="C169" s="2" t="s">
        <v>46</v>
      </c>
      <c r="D169" s="2" t="s">
        <v>50</v>
      </c>
      <c r="E169" s="2">
        <f>CLDV!A177</f>
        <v>3</v>
      </c>
      <c r="F169" s="2">
        <f>CLDV!B177</f>
        <v>2</v>
      </c>
      <c r="G169" s="2">
        <f>CLDV!C177</f>
        <v>3</v>
      </c>
      <c r="H169" s="2">
        <f>CLDV!D177</f>
        <v>2</v>
      </c>
      <c r="I169" s="2">
        <f>CLDV!E177</f>
        <v>4</v>
      </c>
      <c r="J169" s="7">
        <f>DAOTAO!A174</f>
        <v>3</v>
      </c>
      <c r="K169" s="7">
        <f>DAOTAO!B174</f>
        <v>4</v>
      </c>
      <c r="L169" s="7">
        <f>DAOTAO!C174</f>
        <v>3</v>
      </c>
      <c r="M169" s="7">
        <f>DAOTAO!D174</f>
        <v>3</v>
      </c>
      <c r="N169" s="7">
        <f>DAOTAO!E174</f>
        <v>4</v>
      </c>
      <c r="O169" s="2">
        <f>VATCHAT!A177</f>
        <v>2</v>
      </c>
      <c r="P169" s="2">
        <f>VATCHAT!B177</f>
        <v>3</v>
      </c>
      <c r="Q169" s="2">
        <f>VATCHAT!C177</f>
        <v>3</v>
      </c>
      <c r="R169" s="2">
        <f>VATCHAT!D177</f>
        <v>3</v>
      </c>
      <c r="S169" s="2">
        <f>VATCHAT!E177</f>
        <v>3</v>
      </c>
      <c r="T169" s="2">
        <f>VATCHAT!F177</f>
        <v>1</v>
      </c>
      <c r="U169" s="7">
        <f>DICHVU!A177</f>
        <v>2</v>
      </c>
      <c r="V169" s="7">
        <f>DICHVU!B177</f>
        <v>3</v>
      </c>
      <c r="W169" s="7">
        <f>DICHVU!C177</f>
        <v>2</v>
      </c>
      <c r="X169" s="7">
        <f>DICHVU!D177</f>
        <v>3</v>
      </c>
      <c r="Y169" s="7">
        <f>DICHVU!E177</f>
        <v>4</v>
      </c>
      <c r="Z169" s="2">
        <f>GIANGVIEN!A176</f>
        <v>3</v>
      </c>
      <c r="AA169" s="2">
        <f>GIANGVIEN!B176</f>
        <v>3</v>
      </c>
      <c r="AB169" s="2">
        <f>GIANGVIEN!C176</f>
        <v>5</v>
      </c>
      <c r="AC169" s="2">
        <f>GIANGVIEN!D176</f>
        <v>4</v>
      </c>
      <c r="AD169" s="2">
        <f>GIANGVIEN!E176</f>
        <v>4</v>
      </c>
      <c r="AE169" s="2">
        <f>GIANGVIEN!F176</f>
        <v>4</v>
      </c>
      <c r="AF169" s="7">
        <f>PHIHOCTHUAT!A173</f>
        <v>1</v>
      </c>
      <c r="AG169" s="7">
        <f>PHIHOCTHUAT!B173</f>
        <v>2</v>
      </c>
      <c r="AH169" s="7">
        <f>PHIHOCTHUAT!C173</f>
        <v>2</v>
      </c>
      <c r="AI169" s="7">
        <f>PHIHOCTHUAT!D173</f>
        <v>3</v>
      </c>
      <c r="AJ169" s="7">
        <f>PHIHOCTHUAT!E173</f>
        <v>3</v>
      </c>
      <c r="AK169" s="7">
        <f>PHIHOCTHUAT!F173</f>
        <v>3</v>
      </c>
      <c r="AL169" s="24">
        <f t="shared" si="12"/>
        <v>2.8</v>
      </c>
      <c r="AM169" s="24">
        <f t="shared" si="13"/>
        <v>3.4</v>
      </c>
      <c r="AN169" s="24">
        <f t="shared" si="14"/>
        <v>2.5</v>
      </c>
      <c r="AO169" s="24">
        <f t="shared" si="15"/>
        <v>2.8</v>
      </c>
      <c r="AP169" s="24">
        <f t="shared" si="16"/>
        <v>3.8333333333333335</v>
      </c>
      <c r="AQ169" s="25">
        <f t="shared" si="17"/>
        <v>2.3333333333333335</v>
      </c>
    </row>
    <row r="170" spans="1:43" ht="12.5" x14ac:dyDescent="0.25">
      <c r="A170" s="2" t="s">
        <v>39</v>
      </c>
      <c r="B170" s="2" t="s">
        <v>40</v>
      </c>
      <c r="C170" s="2" t="s">
        <v>46</v>
      </c>
      <c r="D170" s="2" t="s">
        <v>50</v>
      </c>
      <c r="E170" s="2">
        <f>CLDV!A178</f>
        <v>2</v>
      </c>
      <c r="F170" s="2">
        <f>CLDV!B178</f>
        <v>3</v>
      </c>
      <c r="G170" s="2">
        <f>CLDV!C178</f>
        <v>3</v>
      </c>
      <c r="H170" s="2">
        <f>CLDV!D178</f>
        <v>3</v>
      </c>
      <c r="I170" s="2">
        <f>CLDV!E178</f>
        <v>2</v>
      </c>
      <c r="J170" s="7">
        <f>DAOTAO!A175</f>
        <v>2</v>
      </c>
      <c r="K170" s="7">
        <f>DAOTAO!B175</f>
        <v>1</v>
      </c>
      <c r="L170" s="7">
        <f>DAOTAO!C175</f>
        <v>2</v>
      </c>
      <c r="M170" s="7">
        <f>DAOTAO!D175</f>
        <v>5</v>
      </c>
      <c r="N170" s="7">
        <f>DAOTAO!E175</f>
        <v>3</v>
      </c>
      <c r="O170" s="2">
        <f>VATCHAT!A178</f>
        <v>3</v>
      </c>
      <c r="P170" s="2">
        <f>VATCHAT!B178</f>
        <v>2</v>
      </c>
      <c r="Q170" s="2">
        <f>VATCHAT!C178</f>
        <v>3</v>
      </c>
      <c r="R170" s="2">
        <f>VATCHAT!D178</f>
        <v>3</v>
      </c>
      <c r="S170" s="2">
        <f>VATCHAT!E178</f>
        <v>2</v>
      </c>
      <c r="T170" s="2">
        <f>VATCHAT!F178</f>
        <v>2</v>
      </c>
      <c r="U170" s="7">
        <f>DICHVU!A178</f>
        <v>2</v>
      </c>
      <c r="V170" s="7">
        <f>DICHVU!B178</f>
        <v>3</v>
      </c>
      <c r="W170" s="7">
        <f>DICHVU!C178</f>
        <v>3</v>
      </c>
      <c r="X170" s="7">
        <f>DICHVU!D178</f>
        <v>1</v>
      </c>
      <c r="Y170" s="7">
        <f>DICHVU!E178</f>
        <v>2</v>
      </c>
      <c r="Z170" s="2">
        <f>GIANGVIEN!A177</f>
        <v>3</v>
      </c>
      <c r="AA170" s="2">
        <f>GIANGVIEN!B177</f>
        <v>3</v>
      </c>
      <c r="AB170" s="2">
        <f>GIANGVIEN!C177</f>
        <v>3</v>
      </c>
      <c r="AC170" s="2">
        <f>GIANGVIEN!D177</f>
        <v>3</v>
      </c>
      <c r="AD170" s="2">
        <f>GIANGVIEN!E177</f>
        <v>2</v>
      </c>
      <c r="AE170" s="2">
        <f>GIANGVIEN!F177</f>
        <v>2</v>
      </c>
      <c r="AF170" s="7">
        <f>PHIHOCTHUAT!A174</f>
        <v>2</v>
      </c>
      <c r="AG170" s="7">
        <f>PHIHOCTHUAT!B174</f>
        <v>2</v>
      </c>
      <c r="AH170" s="7">
        <f>PHIHOCTHUAT!C174</f>
        <v>2</v>
      </c>
      <c r="AI170" s="7">
        <f>PHIHOCTHUAT!D174</f>
        <v>3</v>
      </c>
      <c r="AJ170" s="7">
        <f>PHIHOCTHUAT!E174</f>
        <v>4</v>
      </c>
      <c r="AK170" s="7">
        <f>PHIHOCTHUAT!F174</f>
        <v>2</v>
      </c>
      <c r="AL170" s="24">
        <f t="shared" si="12"/>
        <v>2.6</v>
      </c>
      <c r="AM170" s="24">
        <f t="shared" si="13"/>
        <v>2.6</v>
      </c>
      <c r="AN170" s="24">
        <f t="shared" si="14"/>
        <v>2.5</v>
      </c>
      <c r="AO170" s="24">
        <f t="shared" si="15"/>
        <v>2.2000000000000002</v>
      </c>
      <c r="AP170" s="24">
        <f t="shared" si="16"/>
        <v>2.6666666666666665</v>
      </c>
      <c r="AQ170" s="25">
        <f t="shared" si="17"/>
        <v>2.5</v>
      </c>
    </row>
    <row r="171" spans="1:43" ht="12.5" x14ac:dyDescent="0.25">
      <c r="A171" s="2" t="s">
        <v>38</v>
      </c>
      <c r="B171" s="2" t="s">
        <v>40</v>
      </c>
      <c r="C171" s="2" t="s">
        <v>45</v>
      </c>
      <c r="D171" s="2" t="s">
        <v>50</v>
      </c>
      <c r="E171" s="2">
        <f>CLDV!A179</f>
        <v>3</v>
      </c>
      <c r="F171" s="2">
        <f>CLDV!B179</f>
        <v>4</v>
      </c>
      <c r="G171" s="2">
        <f>CLDV!C179</f>
        <v>4</v>
      </c>
      <c r="H171" s="2">
        <f>CLDV!D179</f>
        <v>4</v>
      </c>
      <c r="I171" s="2">
        <f>CLDV!E179</f>
        <v>5</v>
      </c>
      <c r="J171" s="7">
        <f>DAOTAO!A176</f>
        <v>3</v>
      </c>
      <c r="K171" s="7">
        <f>DAOTAO!B176</f>
        <v>2</v>
      </c>
      <c r="L171" s="7">
        <f>DAOTAO!C176</f>
        <v>2</v>
      </c>
      <c r="M171" s="7">
        <f>DAOTAO!D176</f>
        <v>3</v>
      </c>
      <c r="N171" s="7">
        <f>DAOTAO!E176</f>
        <v>3</v>
      </c>
      <c r="O171" s="2">
        <f>VATCHAT!A179</f>
        <v>4</v>
      </c>
      <c r="P171" s="2">
        <f>VATCHAT!B179</f>
        <v>3</v>
      </c>
      <c r="Q171" s="2">
        <f>VATCHAT!C179</f>
        <v>3</v>
      </c>
      <c r="R171" s="2">
        <f>VATCHAT!D179</f>
        <v>3</v>
      </c>
      <c r="S171" s="2">
        <f>VATCHAT!E179</f>
        <v>3</v>
      </c>
      <c r="T171" s="2">
        <f>VATCHAT!F179</f>
        <v>4</v>
      </c>
      <c r="U171" s="7">
        <f>DICHVU!A179</f>
        <v>2</v>
      </c>
      <c r="V171" s="7">
        <f>DICHVU!B179</f>
        <v>3</v>
      </c>
      <c r="W171" s="7">
        <f>DICHVU!C179</f>
        <v>3</v>
      </c>
      <c r="X171" s="7">
        <f>DICHVU!D179</f>
        <v>3</v>
      </c>
      <c r="Y171" s="7">
        <f>DICHVU!E179</f>
        <v>4</v>
      </c>
      <c r="Z171" s="2">
        <f>GIANGVIEN!A178</f>
        <v>3</v>
      </c>
      <c r="AA171" s="2">
        <f>GIANGVIEN!B178</f>
        <v>3</v>
      </c>
      <c r="AB171" s="2">
        <f>GIANGVIEN!C178</f>
        <v>3</v>
      </c>
      <c r="AC171" s="2">
        <f>GIANGVIEN!D178</f>
        <v>4</v>
      </c>
      <c r="AD171" s="2">
        <f>GIANGVIEN!E178</f>
        <v>2</v>
      </c>
      <c r="AE171" s="2">
        <f>GIANGVIEN!F178</f>
        <v>2</v>
      </c>
      <c r="AF171" s="7">
        <f>PHIHOCTHUAT!A175</f>
        <v>3</v>
      </c>
      <c r="AG171" s="7">
        <f>PHIHOCTHUAT!B175</f>
        <v>2</v>
      </c>
      <c r="AH171" s="7">
        <f>PHIHOCTHUAT!C175</f>
        <v>3</v>
      </c>
      <c r="AI171" s="7">
        <f>PHIHOCTHUAT!D175</f>
        <v>4</v>
      </c>
      <c r="AJ171" s="7">
        <f>PHIHOCTHUAT!E175</f>
        <v>3</v>
      </c>
      <c r="AK171" s="7">
        <f>PHIHOCTHUAT!F175</f>
        <v>3</v>
      </c>
      <c r="AL171" s="24">
        <f t="shared" si="12"/>
        <v>4</v>
      </c>
      <c r="AM171" s="24">
        <f t="shared" si="13"/>
        <v>2.6</v>
      </c>
      <c r="AN171" s="24">
        <f t="shared" si="14"/>
        <v>3.3333333333333335</v>
      </c>
      <c r="AO171" s="24">
        <f t="shared" si="15"/>
        <v>3</v>
      </c>
      <c r="AP171" s="24">
        <f t="shared" si="16"/>
        <v>2.8333333333333335</v>
      </c>
      <c r="AQ171" s="25">
        <f t="shared" si="17"/>
        <v>3</v>
      </c>
    </row>
    <row r="172" spans="1:43" ht="12.5" x14ac:dyDescent="0.25">
      <c r="A172" s="2" t="s">
        <v>39</v>
      </c>
      <c r="B172" s="2" t="s">
        <v>40</v>
      </c>
      <c r="C172" s="2" t="s">
        <v>45</v>
      </c>
      <c r="D172" s="2" t="s">
        <v>47</v>
      </c>
      <c r="E172" s="2">
        <f>CLDV!A180</f>
        <v>3</v>
      </c>
      <c r="F172" s="2">
        <f>CLDV!B180</f>
        <v>4</v>
      </c>
      <c r="G172" s="2">
        <f>CLDV!C180</f>
        <v>3</v>
      </c>
      <c r="H172" s="2">
        <f>CLDV!D180</f>
        <v>4</v>
      </c>
      <c r="I172" s="2">
        <f>CLDV!E180</f>
        <v>3</v>
      </c>
      <c r="J172" s="7">
        <f>DAOTAO!A177</f>
        <v>3</v>
      </c>
      <c r="K172" s="7">
        <f>DAOTAO!B177</f>
        <v>4</v>
      </c>
      <c r="L172" s="7">
        <f>DAOTAO!C177</f>
        <v>3</v>
      </c>
      <c r="M172" s="7">
        <f>DAOTAO!D177</f>
        <v>2</v>
      </c>
      <c r="N172" s="7">
        <f>DAOTAO!E177</f>
        <v>3</v>
      </c>
      <c r="O172" s="2">
        <f>VATCHAT!A180</f>
        <v>3</v>
      </c>
      <c r="P172" s="2">
        <f>VATCHAT!B180</f>
        <v>3</v>
      </c>
      <c r="Q172" s="2">
        <f>VATCHAT!C180</f>
        <v>4</v>
      </c>
      <c r="R172" s="2">
        <f>VATCHAT!D180</f>
        <v>3</v>
      </c>
      <c r="S172" s="2">
        <f>VATCHAT!E180</f>
        <v>3</v>
      </c>
      <c r="T172" s="2">
        <f>VATCHAT!F180</f>
        <v>3</v>
      </c>
      <c r="U172" s="7">
        <f>DICHVU!A180</f>
        <v>4</v>
      </c>
      <c r="V172" s="7">
        <f>DICHVU!B180</f>
        <v>5</v>
      </c>
      <c r="W172" s="7">
        <f>DICHVU!C180</f>
        <v>4</v>
      </c>
      <c r="X172" s="7">
        <f>DICHVU!D180</f>
        <v>3</v>
      </c>
      <c r="Y172" s="7">
        <f>DICHVU!E180</f>
        <v>4</v>
      </c>
      <c r="Z172" s="2">
        <f>GIANGVIEN!A179</f>
        <v>3</v>
      </c>
      <c r="AA172" s="2">
        <f>GIANGVIEN!B179</f>
        <v>2</v>
      </c>
      <c r="AB172" s="2">
        <f>GIANGVIEN!C179</f>
        <v>2</v>
      </c>
      <c r="AC172" s="2">
        <f>GIANGVIEN!D179</f>
        <v>4</v>
      </c>
      <c r="AD172" s="2">
        <f>GIANGVIEN!E179</f>
        <v>2</v>
      </c>
      <c r="AE172" s="2">
        <f>GIANGVIEN!F179</f>
        <v>4</v>
      </c>
      <c r="AF172" s="7">
        <f>PHIHOCTHUAT!A176</f>
        <v>4</v>
      </c>
      <c r="AG172" s="7">
        <f>PHIHOCTHUAT!B176</f>
        <v>5</v>
      </c>
      <c r="AH172" s="7">
        <f>PHIHOCTHUAT!C176</f>
        <v>3</v>
      </c>
      <c r="AI172" s="7">
        <f>PHIHOCTHUAT!D176</f>
        <v>3</v>
      </c>
      <c r="AJ172" s="7">
        <f>PHIHOCTHUAT!E176</f>
        <v>3</v>
      </c>
      <c r="AK172" s="7">
        <f>PHIHOCTHUAT!F176</f>
        <v>3</v>
      </c>
      <c r="AL172" s="24">
        <f t="shared" si="12"/>
        <v>3.4</v>
      </c>
      <c r="AM172" s="24">
        <f t="shared" si="13"/>
        <v>3</v>
      </c>
      <c r="AN172" s="24">
        <f t="shared" si="14"/>
        <v>3.1666666666666665</v>
      </c>
      <c r="AO172" s="24">
        <f t="shared" si="15"/>
        <v>4</v>
      </c>
      <c r="AP172" s="24">
        <f t="shared" si="16"/>
        <v>2.8333333333333335</v>
      </c>
      <c r="AQ172" s="25">
        <f t="shared" si="17"/>
        <v>3.5</v>
      </c>
    </row>
    <row r="173" spans="1:43" ht="12.5" x14ac:dyDescent="0.25">
      <c r="A173" s="2" t="s">
        <v>39</v>
      </c>
      <c r="B173" s="2" t="s">
        <v>40</v>
      </c>
      <c r="C173" s="2" t="s">
        <v>45</v>
      </c>
      <c r="D173" s="2" t="s">
        <v>50</v>
      </c>
      <c r="E173" s="2">
        <f>CLDV!A181</f>
        <v>2</v>
      </c>
      <c r="F173" s="2">
        <f>CLDV!B181</f>
        <v>3</v>
      </c>
      <c r="G173" s="2">
        <f>CLDV!C181</f>
        <v>2</v>
      </c>
      <c r="H173" s="2">
        <f>CLDV!D181</f>
        <v>3</v>
      </c>
      <c r="I173" s="2">
        <f>CLDV!E181</f>
        <v>2</v>
      </c>
      <c r="J173" s="7">
        <f>DAOTAO!A178</f>
        <v>3</v>
      </c>
      <c r="K173" s="7">
        <f>DAOTAO!B178</f>
        <v>3</v>
      </c>
      <c r="L173" s="7">
        <f>DAOTAO!C178</f>
        <v>3</v>
      </c>
      <c r="M173" s="7">
        <f>DAOTAO!D178</f>
        <v>2</v>
      </c>
      <c r="N173" s="7">
        <f>DAOTAO!E178</f>
        <v>4</v>
      </c>
      <c r="O173" s="2">
        <f>VATCHAT!A181</f>
        <v>2</v>
      </c>
      <c r="P173" s="2">
        <f>VATCHAT!B181</f>
        <v>3</v>
      </c>
      <c r="Q173" s="2">
        <f>VATCHAT!C181</f>
        <v>2</v>
      </c>
      <c r="R173" s="2">
        <f>VATCHAT!D181</f>
        <v>3</v>
      </c>
      <c r="S173" s="2">
        <f>VATCHAT!E181</f>
        <v>3</v>
      </c>
      <c r="T173" s="2">
        <f>VATCHAT!F181</f>
        <v>3</v>
      </c>
      <c r="U173" s="7">
        <f>DICHVU!A181</f>
        <v>4</v>
      </c>
      <c r="V173" s="7">
        <f>DICHVU!B181</f>
        <v>3</v>
      </c>
      <c r="W173" s="7">
        <f>DICHVU!C181</f>
        <v>3</v>
      </c>
      <c r="X173" s="7">
        <f>DICHVU!D181</f>
        <v>4</v>
      </c>
      <c r="Y173" s="7">
        <f>DICHVU!E181</f>
        <v>3</v>
      </c>
      <c r="Z173" s="2">
        <f>GIANGVIEN!A180</f>
        <v>3</v>
      </c>
      <c r="AA173" s="2">
        <f>GIANGVIEN!B180</f>
        <v>2</v>
      </c>
      <c r="AB173" s="2">
        <f>GIANGVIEN!C180</f>
        <v>1</v>
      </c>
      <c r="AC173" s="2">
        <f>GIANGVIEN!D180</f>
        <v>3</v>
      </c>
      <c r="AD173" s="2">
        <f>GIANGVIEN!E180</f>
        <v>1</v>
      </c>
      <c r="AE173" s="2">
        <f>GIANGVIEN!F180</f>
        <v>2</v>
      </c>
      <c r="AF173" s="7">
        <f>PHIHOCTHUAT!A177</f>
        <v>2</v>
      </c>
      <c r="AG173" s="7">
        <f>PHIHOCTHUAT!B177</f>
        <v>3</v>
      </c>
      <c r="AH173" s="7">
        <f>PHIHOCTHUAT!C177</f>
        <v>4</v>
      </c>
      <c r="AI173" s="7">
        <f>PHIHOCTHUAT!D177</f>
        <v>3</v>
      </c>
      <c r="AJ173" s="7">
        <f>PHIHOCTHUAT!E177</f>
        <v>4</v>
      </c>
      <c r="AK173" s="7">
        <f>PHIHOCTHUAT!F177</f>
        <v>2</v>
      </c>
      <c r="AL173" s="24">
        <f t="shared" si="12"/>
        <v>2.4</v>
      </c>
      <c r="AM173" s="24">
        <f t="shared" si="13"/>
        <v>3</v>
      </c>
      <c r="AN173" s="24">
        <f t="shared" si="14"/>
        <v>2.6666666666666665</v>
      </c>
      <c r="AO173" s="24">
        <f t="shared" si="15"/>
        <v>3.4</v>
      </c>
      <c r="AP173" s="24">
        <f t="shared" si="16"/>
        <v>2</v>
      </c>
      <c r="AQ173" s="25">
        <f t="shared" si="17"/>
        <v>3</v>
      </c>
    </row>
    <row r="174" spans="1:43" ht="12.5" x14ac:dyDescent="0.25">
      <c r="A174" s="2" t="s">
        <v>39</v>
      </c>
      <c r="B174" s="2" t="s">
        <v>40</v>
      </c>
      <c r="C174" s="2" t="s">
        <v>43</v>
      </c>
      <c r="D174" s="2" t="s">
        <v>48</v>
      </c>
      <c r="E174" s="2">
        <f>CLDV!A182</f>
        <v>2</v>
      </c>
      <c r="F174" s="2">
        <f>CLDV!B182</f>
        <v>2</v>
      </c>
      <c r="G174" s="2">
        <f>CLDV!C182</f>
        <v>4</v>
      </c>
      <c r="H174" s="2">
        <f>CLDV!D182</f>
        <v>2</v>
      </c>
      <c r="I174" s="2">
        <f>CLDV!E182</f>
        <v>2</v>
      </c>
      <c r="J174" s="7">
        <f>DAOTAO!A179</f>
        <v>4</v>
      </c>
      <c r="K174" s="7">
        <f>DAOTAO!B179</f>
        <v>2</v>
      </c>
      <c r="L174" s="7">
        <f>DAOTAO!C179</f>
        <v>2</v>
      </c>
      <c r="M174" s="7">
        <f>DAOTAO!D179</f>
        <v>2</v>
      </c>
      <c r="N174" s="7">
        <f>DAOTAO!E179</f>
        <v>3</v>
      </c>
      <c r="O174" s="2">
        <f>VATCHAT!A182</f>
        <v>1</v>
      </c>
      <c r="P174" s="2">
        <f>VATCHAT!B182</f>
        <v>2</v>
      </c>
      <c r="Q174" s="2">
        <f>VATCHAT!C182</f>
        <v>2</v>
      </c>
      <c r="R174" s="2">
        <f>VATCHAT!D182</f>
        <v>2</v>
      </c>
      <c r="S174" s="2">
        <f>VATCHAT!E182</f>
        <v>3</v>
      </c>
      <c r="T174" s="2">
        <f>VATCHAT!F182</f>
        <v>2</v>
      </c>
      <c r="U174" s="7">
        <f>DICHVU!A182</f>
        <v>4</v>
      </c>
      <c r="V174" s="7">
        <f>DICHVU!B182</f>
        <v>3</v>
      </c>
      <c r="W174" s="7">
        <f>DICHVU!C182</f>
        <v>3</v>
      </c>
      <c r="X174" s="7">
        <f>DICHVU!D182</f>
        <v>3</v>
      </c>
      <c r="Y174" s="7">
        <f>DICHVU!E182</f>
        <v>3</v>
      </c>
      <c r="Z174" s="2">
        <f>GIANGVIEN!A181</f>
        <v>3</v>
      </c>
      <c r="AA174" s="2">
        <f>GIANGVIEN!B181</f>
        <v>2</v>
      </c>
      <c r="AB174" s="2">
        <f>GIANGVIEN!C181</f>
        <v>3</v>
      </c>
      <c r="AC174" s="2">
        <f>GIANGVIEN!D181</f>
        <v>4</v>
      </c>
      <c r="AD174" s="2">
        <f>GIANGVIEN!E181</f>
        <v>3</v>
      </c>
      <c r="AE174" s="2">
        <f>GIANGVIEN!F181</f>
        <v>3</v>
      </c>
      <c r="AF174" s="7">
        <f>PHIHOCTHUAT!A178</f>
        <v>5</v>
      </c>
      <c r="AG174" s="7">
        <f>PHIHOCTHUAT!B178</f>
        <v>3</v>
      </c>
      <c r="AH174" s="7">
        <f>PHIHOCTHUAT!C178</f>
        <v>3</v>
      </c>
      <c r="AI174" s="7">
        <f>PHIHOCTHUAT!D178</f>
        <v>4</v>
      </c>
      <c r="AJ174" s="7">
        <f>PHIHOCTHUAT!E178</f>
        <v>3</v>
      </c>
      <c r="AK174" s="7">
        <f>PHIHOCTHUAT!F178</f>
        <v>4</v>
      </c>
      <c r="AL174" s="24">
        <f t="shared" si="12"/>
        <v>2.4</v>
      </c>
      <c r="AM174" s="24">
        <f t="shared" si="13"/>
        <v>2.6</v>
      </c>
      <c r="AN174" s="24">
        <f t="shared" si="14"/>
        <v>2</v>
      </c>
      <c r="AO174" s="24">
        <f t="shared" si="15"/>
        <v>3.2</v>
      </c>
      <c r="AP174" s="24">
        <f t="shared" si="16"/>
        <v>3</v>
      </c>
      <c r="AQ174" s="25">
        <f t="shared" si="17"/>
        <v>3.6666666666666665</v>
      </c>
    </row>
    <row r="175" spans="1:43" ht="12.5" x14ac:dyDescent="0.25">
      <c r="A175" s="2" t="s">
        <v>39</v>
      </c>
      <c r="B175" s="2" t="s">
        <v>37</v>
      </c>
      <c r="C175" s="2" t="s">
        <v>46</v>
      </c>
      <c r="D175" s="2" t="s">
        <v>47</v>
      </c>
      <c r="E175" s="2">
        <f>CLDV!A183</f>
        <v>4</v>
      </c>
      <c r="F175" s="2">
        <f>CLDV!B183</f>
        <v>3</v>
      </c>
      <c r="G175" s="2">
        <f>CLDV!C183</f>
        <v>3</v>
      </c>
      <c r="H175" s="2">
        <f>CLDV!D183</f>
        <v>4</v>
      </c>
      <c r="I175" s="2">
        <f>CLDV!E183</f>
        <v>3</v>
      </c>
      <c r="J175" s="7">
        <f>DAOTAO!A180</f>
        <v>4</v>
      </c>
      <c r="K175" s="7">
        <f>DAOTAO!B180</f>
        <v>3</v>
      </c>
      <c r="L175" s="7">
        <f>DAOTAO!C180</f>
        <v>3</v>
      </c>
      <c r="M175" s="7">
        <f>DAOTAO!D180</f>
        <v>3</v>
      </c>
      <c r="N175" s="7">
        <f>DAOTAO!E180</f>
        <v>3</v>
      </c>
      <c r="O175" s="2">
        <f>VATCHAT!A183</f>
        <v>3</v>
      </c>
      <c r="P175" s="2">
        <f>VATCHAT!B183</f>
        <v>3</v>
      </c>
      <c r="Q175" s="2">
        <f>VATCHAT!C183</f>
        <v>2</v>
      </c>
      <c r="R175" s="2">
        <f>VATCHAT!D183</f>
        <v>3</v>
      </c>
      <c r="S175" s="2">
        <f>VATCHAT!E183</f>
        <v>3</v>
      </c>
      <c r="T175" s="2">
        <f>VATCHAT!F183</f>
        <v>1</v>
      </c>
      <c r="U175" s="7">
        <f>DICHVU!A183</f>
        <v>2</v>
      </c>
      <c r="V175" s="7">
        <f>DICHVU!B183</f>
        <v>3</v>
      </c>
      <c r="W175" s="7">
        <f>DICHVU!C183</f>
        <v>4</v>
      </c>
      <c r="X175" s="7">
        <f>DICHVU!D183</f>
        <v>4</v>
      </c>
      <c r="Y175" s="7">
        <f>DICHVU!E183</f>
        <v>4</v>
      </c>
      <c r="Z175" s="2">
        <f>GIANGVIEN!A182</f>
        <v>4</v>
      </c>
      <c r="AA175" s="2">
        <f>GIANGVIEN!B182</f>
        <v>4</v>
      </c>
      <c r="AB175" s="2">
        <f>GIANGVIEN!C182</f>
        <v>3</v>
      </c>
      <c r="AC175" s="2">
        <f>GIANGVIEN!D182</f>
        <v>3</v>
      </c>
      <c r="AD175" s="2">
        <f>GIANGVIEN!E182</f>
        <v>3</v>
      </c>
      <c r="AE175" s="2">
        <f>GIANGVIEN!F182</f>
        <v>3</v>
      </c>
      <c r="AF175" s="7">
        <f>PHIHOCTHUAT!A179</f>
        <v>1</v>
      </c>
      <c r="AG175" s="7">
        <f>PHIHOCTHUAT!B179</f>
        <v>3</v>
      </c>
      <c r="AH175" s="7">
        <f>PHIHOCTHUAT!C179</f>
        <v>2</v>
      </c>
      <c r="AI175" s="7">
        <f>PHIHOCTHUAT!D179</f>
        <v>3</v>
      </c>
      <c r="AJ175" s="7">
        <f>PHIHOCTHUAT!E179</f>
        <v>2</v>
      </c>
      <c r="AK175" s="7">
        <f>PHIHOCTHUAT!F179</f>
        <v>2</v>
      </c>
      <c r="AL175" s="24">
        <f t="shared" si="12"/>
        <v>3.4</v>
      </c>
      <c r="AM175" s="24">
        <f t="shared" si="13"/>
        <v>3.2</v>
      </c>
      <c r="AN175" s="24">
        <f t="shared" si="14"/>
        <v>2.5</v>
      </c>
      <c r="AO175" s="24">
        <f t="shared" si="15"/>
        <v>3.4</v>
      </c>
      <c r="AP175" s="24">
        <f t="shared" si="16"/>
        <v>3.3333333333333335</v>
      </c>
      <c r="AQ175" s="25">
        <f t="shared" si="17"/>
        <v>2.1666666666666665</v>
      </c>
    </row>
    <row r="176" spans="1:43" ht="12.5" x14ac:dyDescent="0.25">
      <c r="A176" s="2" t="s">
        <v>39</v>
      </c>
      <c r="B176" s="2" t="s">
        <v>36</v>
      </c>
      <c r="C176" s="2" t="s">
        <v>44</v>
      </c>
      <c r="D176" s="2" t="s">
        <v>50</v>
      </c>
      <c r="E176" s="2">
        <f>CLDV!A184</f>
        <v>3</v>
      </c>
      <c r="F176" s="2">
        <f>CLDV!B184</f>
        <v>5</v>
      </c>
      <c r="G176" s="2">
        <f>CLDV!C184</f>
        <v>4</v>
      </c>
      <c r="H176" s="2">
        <f>CLDV!D184</f>
        <v>2</v>
      </c>
      <c r="I176" s="2">
        <f>CLDV!E184</f>
        <v>2</v>
      </c>
      <c r="J176" s="7">
        <f>DAOTAO!A181</f>
        <v>3</v>
      </c>
      <c r="K176" s="7">
        <f>DAOTAO!B181</f>
        <v>4</v>
      </c>
      <c r="L176" s="7">
        <f>DAOTAO!C181</f>
        <v>3</v>
      </c>
      <c r="M176" s="7">
        <f>DAOTAO!D181</f>
        <v>3</v>
      </c>
      <c r="N176" s="7">
        <f>DAOTAO!E181</f>
        <v>4</v>
      </c>
      <c r="O176" s="2">
        <f>VATCHAT!A184</f>
        <v>1</v>
      </c>
      <c r="P176" s="2">
        <f>VATCHAT!B184</f>
        <v>2</v>
      </c>
      <c r="Q176" s="2">
        <f>VATCHAT!C184</f>
        <v>2</v>
      </c>
      <c r="R176" s="2">
        <f>VATCHAT!D184</f>
        <v>3</v>
      </c>
      <c r="S176" s="2">
        <f>VATCHAT!E184</f>
        <v>2</v>
      </c>
      <c r="T176" s="2">
        <f>VATCHAT!F184</f>
        <v>3</v>
      </c>
      <c r="U176" s="7">
        <f>DICHVU!A184</f>
        <v>4</v>
      </c>
      <c r="V176" s="7">
        <f>DICHVU!B184</f>
        <v>4</v>
      </c>
      <c r="W176" s="7">
        <f>DICHVU!C184</f>
        <v>3</v>
      </c>
      <c r="X176" s="7">
        <f>DICHVU!D184</f>
        <v>4</v>
      </c>
      <c r="Y176" s="7">
        <f>DICHVU!E184</f>
        <v>3</v>
      </c>
      <c r="Z176" s="2">
        <f>GIANGVIEN!A183</f>
        <v>3</v>
      </c>
      <c r="AA176" s="2">
        <f>GIANGVIEN!B183</f>
        <v>2</v>
      </c>
      <c r="AB176" s="2">
        <f>GIANGVIEN!C183</f>
        <v>2</v>
      </c>
      <c r="AC176" s="2">
        <f>GIANGVIEN!D183</f>
        <v>3</v>
      </c>
      <c r="AD176" s="2">
        <f>GIANGVIEN!E183</f>
        <v>2</v>
      </c>
      <c r="AE176" s="2">
        <f>GIANGVIEN!F183</f>
        <v>2</v>
      </c>
      <c r="AF176" s="7">
        <f>PHIHOCTHUAT!A180</f>
        <v>4</v>
      </c>
      <c r="AG176" s="7">
        <f>PHIHOCTHUAT!B180</f>
        <v>2</v>
      </c>
      <c r="AH176" s="7">
        <f>PHIHOCTHUAT!C180</f>
        <v>4</v>
      </c>
      <c r="AI176" s="7">
        <f>PHIHOCTHUAT!D180</f>
        <v>3</v>
      </c>
      <c r="AJ176" s="7">
        <f>PHIHOCTHUAT!E180</f>
        <v>3</v>
      </c>
      <c r="AK176" s="7">
        <f>PHIHOCTHUAT!F180</f>
        <v>4</v>
      </c>
      <c r="AL176" s="24">
        <f t="shared" si="12"/>
        <v>3.2</v>
      </c>
      <c r="AM176" s="24">
        <f t="shared" si="13"/>
        <v>3.4</v>
      </c>
      <c r="AN176" s="24">
        <f t="shared" si="14"/>
        <v>2.1666666666666665</v>
      </c>
      <c r="AO176" s="24">
        <f t="shared" si="15"/>
        <v>3.6</v>
      </c>
      <c r="AP176" s="24">
        <f t="shared" si="16"/>
        <v>2.3333333333333335</v>
      </c>
      <c r="AQ176" s="25">
        <f t="shared" si="17"/>
        <v>3.3333333333333335</v>
      </c>
    </row>
    <row r="177" spans="1:43" ht="12.5" x14ac:dyDescent="0.25">
      <c r="A177" s="2" t="s">
        <v>39</v>
      </c>
      <c r="B177" s="2" t="s">
        <v>40</v>
      </c>
      <c r="C177" s="2" t="s">
        <v>46</v>
      </c>
      <c r="D177" s="2" t="s">
        <v>50</v>
      </c>
      <c r="E177" s="2">
        <f>CLDV!A185</f>
        <v>3</v>
      </c>
      <c r="F177" s="2">
        <f>CLDV!B185</f>
        <v>2</v>
      </c>
      <c r="G177" s="2">
        <f>CLDV!C185</f>
        <v>3</v>
      </c>
      <c r="H177" s="2">
        <f>CLDV!D185</f>
        <v>2</v>
      </c>
      <c r="I177" s="2">
        <f>CLDV!E185</f>
        <v>3</v>
      </c>
      <c r="J177" s="7">
        <f>DAOTAO!A182</f>
        <v>2</v>
      </c>
      <c r="K177" s="7">
        <f>DAOTAO!B182</f>
        <v>3</v>
      </c>
      <c r="L177" s="7">
        <f>DAOTAO!C182</f>
        <v>3</v>
      </c>
      <c r="M177" s="7">
        <f>DAOTAO!D182</f>
        <v>2</v>
      </c>
      <c r="N177" s="7">
        <f>DAOTAO!E182</f>
        <v>3</v>
      </c>
      <c r="O177" s="2">
        <f>VATCHAT!A185</f>
        <v>1</v>
      </c>
      <c r="P177" s="2">
        <f>VATCHAT!B185</f>
        <v>2</v>
      </c>
      <c r="Q177" s="2">
        <f>VATCHAT!C185</f>
        <v>3</v>
      </c>
      <c r="R177" s="2">
        <f>VATCHAT!D185</f>
        <v>2</v>
      </c>
      <c r="S177" s="2">
        <f>VATCHAT!E185</f>
        <v>3</v>
      </c>
      <c r="T177" s="2">
        <f>VATCHAT!F185</f>
        <v>2</v>
      </c>
      <c r="U177" s="7">
        <f>DICHVU!A185</f>
        <v>3</v>
      </c>
      <c r="V177" s="7">
        <f>DICHVU!B185</f>
        <v>3</v>
      </c>
      <c r="W177" s="7">
        <f>DICHVU!C185</f>
        <v>3</v>
      </c>
      <c r="X177" s="7">
        <f>DICHVU!D185</f>
        <v>3</v>
      </c>
      <c r="Y177" s="7">
        <f>DICHVU!E185</f>
        <v>4</v>
      </c>
      <c r="Z177" s="2">
        <f>GIANGVIEN!A184</f>
        <v>3</v>
      </c>
      <c r="AA177" s="2">
        <f>GIANGVIEN!B184</f>
        <v>3</v>
      </c>
      <c r="AB177" s="2">
        <f>GIANGVIEN!C184</f>
        <v>2</v>
      </c>
      <c r="AC177" s="2">
        <f>GIANGVIEN!D184</f>
        <v>4</v>
      </c>
      <c r="AD177" s="2">
        <f>GIANGVIEN!E184</f>
        <v>2</v>
      </c>
      <c r="AE177" s="2">
        <f>GIANGVIEN!F184</f>
        <v>3</v>
      </c>
      <c r="AF177" s="7">
        <f>PHIHOCTHUAT!A181</f>
        <v>3</v>
      </c>
      <c r="AG177" s="7">
        <f>PHIHOCTHUAT!B181</f>
        <v>4</v>
      </c>
      <c r="AH177" s="7">
        <f>PHIHOCTHUAT!C181</f>
        <v>3</v>
      </c>
      <c r="AI177" s="7">
        <f>PHIHOCTHUAT!D181</f>
        <v>4</v>
      </c>
      <c r="AJ177" s="7">
        <f>PHIHOCTHUAT!E181</f>
        <v>3</v>
      </c>
      <c r="AK177" s="7">
        <f>PHIHOCTHUAT!F181</f>
        <v>4</v>
      </c>
      <c r="AL177" s="24">
        <f t="shared" si="12"/>
        <v>2.6</v>
      </c>
      <c r="AM177" s="24">
        <f t="shared" si="13"/>
        <v>2.6</v>
      </c>
      <c r="AN177" s="24">
        <f t="shared" si="14"/>
        <v>2.1666666666666665</v>
      </c>
      <c r="AO177" s="24">
        <f t="shared" si="15"/>
        <v>3.2</v>
      </c>
      <c r="AP177" s="24">
        <f t="shared" si="16"/>
        <v>2.8333333333333335</v>
      </c>
      <c r="AQ177" s="25">
        <f t="shared" si="17"/>
        <v>3.5</v>
      </c>
    </row>
    <row r="178" spans="1:43" ht="12.5" x14ac:dyDescent="0.25">
      <c r="A178" s="2" t="s">
        <v>39</v>
      </c>
      <c r="B178" s="2" t="s">
        <v>41</v>
      </c>
      <c r="C178" s="2" t="s">
        <v>45</v>
      </c>
      <c r="D178" s="2" t="s">
        <v>50</v>
      </c>
      <c r="E178" s="2">
        <f>CLDV!A186</f>
        <v>4</v>
      </c>
      <c r="F178" s="2">
        <f>CLDV!B186</f>
        <v>4</v>
      </c>
      <c r="G178" s="2">
        <f>CLDV!C186</f>
        <v>4</v>
      </c>
      <c r="H178" s="2">
        <f>CLDV!D186</f>
        <v>1</v>
      </c>
      <c r="I178" s="2">
        <f>CLDV!E186</f>
        <v>2</v>
      </c>
      <c r="J178" s="7">
        <f>DAOTAO!A183</f>
        <v>3</v>
      </c>
      <c r="K178" s="7">
        <f>DAOTAO!B183</f>
        <v>3</v>
      </c>
      <c r="L178" s="7">
        <f>DAOTAO!C183</f>
        <v>2</v>
      </c>
      <c r="M178" s="7">
        <f>DAOTAO!D183</f>
        <v>1</v>
      </c>
      <c r="N178" s="7">
        <f>DAOTAO!E183</f>
        <v>3</v>
      </c>
      <c r="O178" s="2">
        <f>VATCHAT!A186</f>
        <v>2</v>
      </c>
      <c r="P178" s="2">
        <f>VATCHAT!B186</f>
        <v>3</v>
      </c>
      <c r="Q178" s="2">
        <f>VATCHAT!C186</f>
        <v>2</v>
      </c>
      <c r="R178" s="2">
        <f>VATCHAT!D186</f>
        <v>4</v>
      </c>
      <c r="S178" s="2">
        <f>VATCHAT!E186</f>
        <v>2</v>
      </c>
      <c r="T178" s="2">
        <f>VATCHAT!F186</f>
        <v>2</v>
      </c>
      <c r="U178" s="7">
        <f>DICHVU!A186</f>
        <v>2</v>
      </c>
      <c r="V178" s="7">
        <f>DICHVU!B186</f>
        <v>4</v>
      </c>
      <c r="W178" s="7">
        <f>DICHVU!C186</f>
        <v>5</v>
      </c>
      <c r="X178" s="7">
        <f>DICHVU!D186</f>
        <v>4</v>
      </c>
      <c r="Y178" s="7">
        <f>DICHVU!E186</f>
        <v>3</v>
      </c>
      <c r="Z178" s="2">
        <f>GIANGVIEN!A185</f>
        <v>2</v>
      </c>
      <c r="AA178" s="2">
        <f>GIANGVIEN!B185</f>
        <v>3</v>
      </c>
      <c r="AB178" s="2">
        <f>GIANGVIEN!C185</f>
        <v>3</v>
      </c>
      <c r="AC178" s="2">
        <f>GIANGVIEN!D185</f>
        <v>4</v>
      </c>
      <c r="AD178" s="2">
        <f>GIANGVIEN!E185</f>
        <v>3</v>
      </c>
      <c r="AE178" s="2">
        <f>GIANGVIEN!F185</f>
        <v>2</v>
      </c>
      <c r="AF178" s="7">
        <f>PHIHOCTHUAT!A182</f>
        <v>4</v>
      </c>
      <c r="AG178" s="7">
        <f>PHIHOCTHUAT!B182</f>
        <v>3</v>
      </c>
      <c r="AH178" s="7">
        <f>PHIHOCTHUAT!C182</f>
        <v>3</v>
      </c>
      <c r="AI178" s="7">
        <f>PHIHOCTHUAT!D182</f>
        <v>3</v>
      </c>
      <c r="AJ178" s="7">
        <f>PHIHOCTHUAT!E182</f>
        <v>2</v>
      </c>
      <c r="AK178" s="7">
        <f>PHIHOCTHUAT!F182</f>
        <v>3</v>
      </c>
      <c r="AL178" s="24">
        <f t="shared" si="12"/>
        <v>3</v>
      </c>
      <c r="AM178" s="24">
        <f t="shared" si="13"/>
        <v>2.4</v>
      </c>
      <c r="AN178" s="24">
        <f t="shared" si="14"/>
        <v>2.5</v>
      </c>
      <c r="AO178" s="24">
        <f t="shared" si="15"/>
        <v>3.6</v>
      </c>
      <c r="AP178" s="24">
        <f t="shared" si="16"/>
        <v>2.8333333333333335</v>
      </c>
      <c r="AQ178" s="25">
        <f t="shared" si="17"/>
        <v>3</v>
      </c>
    </row>
    <row r="179" spans="1:43" ht="12.5" x14ac:dyDescent="0.25">
      <c r="A179" s="2" t="s">
        <v>38</v>
      </c>
      <c r="B179" s="2" t="s">
        <v>37</v>
      </c>
      <c r="C179" s="2" t="s">
        <v>43</v>
      </c>
      <c r="D179" s="2" t="s">
        <v>48</v>
      </c>
      <c r="E179" s="2">
        <f>CLDV!A187</f>
        <v>2</v>
      </c>
      <c r="F179" s="2">
        <f>CLDV!B187</f>
        <v>3</v>
      </c>
      <c r="G179" s="2">
        <f>CLDV!C187</f>
        <v>1</v>
      </c>
      <c r="H179" s="2">
        <f>CLDV!D187</f>
        <v>2</v>
      </c>
      <c r="I179" s="2">
        <f>CLDV!E187</f>
        <v>3</v>
      </c>
      <c r="J179" s="7">
        <f>DAOTAO!A184</f>
        <v>3</v>
      </c>
      <c r="K179" s="7">
        <f>DAOTAO!B184</f>
        <v>2</v>
      </c>
      <c r="L179" s="7">
        <f>DAOTAO!C184</f>
        <v>2</v>
      </c>
      <c r="M179" s="7">
        <f>DAOTAO!D184</f>
        <v>3</v>
      </c>
      <c r="N179" s="7">
        <f>DAOTAO!E184</f>
        <v>4</v>
      </c>
      <c r="O179" s="2">
        <f>VATCHAT!A187</f>
        <v>2</v>
      </c>
      <c r="P179" s="2">
        <f>VATCHAT!B187</f>
        <v>3</v>
      </c>
      <c r="Q179" s="2">
        <f>VATCHAT!C187</f>
        <v>2</v>
      </c>
      <c r="R179" s="2">
        <f>VATCHAT!D187</f>
        <v>3</v>
      </c>
      <c r="S179" s="2">
        <f>VATCHAT!E187</f>
        <v>3</v>
      </c>
      <c r="T179" s="2">
        <f>VATCHAT!F187</f>
        <v>4</v>
      </c>
      <c r="U179" s="7">
        <f>DICHVU!A187</f>
        <v>2</v>
      </c>
      <c r="V179" s="7">
        <f>DICHVU!B187</f>
        <v>3</v>
      </c>
      <c r="W179" s="7">
        <f>DICHVU!C187</f>
        <v>2</v>
      </c>
      <c r="X179" s="7">
        <f>DICHVU!D187</f>
        <v>1</v>
      </c>
      <c r="Y179" s="7">
        <f>DICHVU!E187</f>
        <v>3</v>
      </c>
      <c r="Z179" s="2">
        <f>GIANGVIEN!A186</f>
        <v>4</v>
      </c>
      <c r="AA179" s="2">
        <f>GIANGVIEN!B186</f>
        <v>3</v>
      </c>
      <c r="AB179" s="2">
        <f>GIANGVIEN!C186</f>
        <v>4</v>
      </c>
      <c r="AC179" s="2">
        <f>GIANGVIEN!D186</f>
        <v>2</v>
      </c>
      <c r="AD179" s="2">
        <f>GIANGVIEN!E186</f>
        <v>4</v>
      </c>
      <c r="AE179" s="2">
        <f>GIANGVIEN!F186</f>
        <v>3</v>
      </c>
      <c r="AF179" s="7">
        <f>PHIHOCTHUAT!A183</f>
        <v>3</v>
      </c>
      <c r="AG179" s="7">
        <f>PHIHOCTHUAT!B183</f>
        <v>3</v>
      </c>
      <c r="AH179" s="7">
        <f>PHIHOCTHUAT!C183</f>
        <v>2</v>
      </c>
      <c r="AI179" s="7">
        <f>PHIHOCTHUAT!D183</f>
        <v>4</v>
      </c>
      <c r="AJ179" s="7">
        <f>PHIHOCTHUAT!E183</f>
        <v>3</v>
      </c>
      <c r="AK179" s="7">
        <f>PHIHOCTHUAT!F183</f>
        <v>3</v>
      </c>
      <c r="AL179" s="24">
        <f t="shared" si="12"/>
        <v>2.2000000000000002</v>
      </c>
      <c r="AM179" s="24">
        <f t="shared" si="13"/>
        <v>2.8</v>
      </c>
      <c r="AN179" s="24">
        <f t="shared" si="14"/>
        <v>2.8333333333333335</v>
      </c>
      <c r="AO179" s="24">
        <f t="shared" si="15"/>
        <v>2.2000000000000002</v>
      </c>
      <c r="AP179" s="24">
        <f t="shared" si="16"/>
        <v>3.3333333333333335</v>
      </c>
      <c r="AQ179" s="25">
        <f t="shared" si="17"/>
        <v>3</v>
      </c>
    </row>
    <row r="180" spans="1:43" ht="12.5" x14ac:dyDescent="0.25">
      <c r="A180" s="2" t="s">
        <v>39</v>
      </c>
      <c r="B180" s="2" t="s">
        <v>37</v>
      </c>
      <c r="C180" s="2" t="s">
        <v>44</v>
      </c>
      <c r="D180" s="2" t="s">
        <v>47</v>
      </c>
      <c r="E180" s="2">
        <f>CLDV!A188</f>
        <v>1</v>
      </c>
      <c r="F180" s="2">
        <f>CLDV!B188</f>
        <v>3</v>
      </c>
      <c r="G180" s="2">
        <f>CLDV!C188</f>
        <v>2</v>
      </c>
      <c r="H180" s="2">
        <f>CLDV!D188</f>
        <v>3</v>
      </c>
      <c r="I180" s="2">
        <f>CLDV!E188</f>
        <v>2</v>
      </c>
      <c r="J180" s="7">
        <f>DAOTAO!A185</f>
        <v>1</v>
      </c>
      <c r="K180" s="7">
        <f>DAOTAO!B185</f>
        <v>3</v>
      </c>
      <c r="L180" s="7">
        <f>DAOTAO!C185</f>
        <v>2</v>
      </c>
      <c r="M180" s="7">
        <f>DAOTAO!D185</f>
        <v>2</v>
      </c>
      <c r="N180" s="7">
        <f>DAOTAO!E185</f>
        <v>3</v>
      </c>
      <c r="O180" s="2">
        <f>VATCHAT!A188</f>
        <v>1</v>
      </c>
      <c r="P180" s="2">
        <f>VATCHAT!B188</f>
        <v>2</v>
      </c>
      <c r="Q180" s="2">
        <f>VATCHAT!C188</f>
        <v>3</v>
      </c>
      <c r="R180" s="2">
        <f>VATCHAT!D188</f>
        <v>2</v>
      </c>
      <c r="S180" s="2">
        <f>VATCHAT!E188</f>
        <v>2</v>
      </c>
      <c r="T180" s="2">
        <f>VATCHAT!F188</f>
        <v>2</v>
      </c>
      <c r="U180" s="7">
        <f>DICHVU!A188</f>
        <v>3</v>
      </c>
      <c r="V180" s="7">
        <f>DICHVU!B188</f>
        <v>4</v>
      </c>
      <c r="W180" s="7">
        <f>DICHVU!C188</f>
        <v>2</v>
      </c>
      <c r="X180" s="7">
        <f>DICHVU!D188</f>
        <v>1</v>
      </c>
      <c r="Y180" s="7">
        <f>DICHVU!E188</f>
        <v>4</v>
      </c>
      <c r="Z180" s="2">
        <f>GIANGVIEN!A187</f>
        <v>3</v>
      </c>
      <c r="AA180" s="2">
        <f>GIANGVIEN!B187</f>
        <v>4</v>
      </c>
      <c r="AB180" s="2">
        <f>GIANGVIEN!C187</f>
        <v>4</v>
      </c>
      <c r="AC180" s="2">
        <f>GIANGVIEN!D187</f>
        <v>3</v>
      </c>
      <c r="AD180" s="2">
        <f>GIANGVIEN!E187</f>
        <v>4</v>
      </c>
      <c r="AE180" s="2">
        <f>GIANGVIEN!F187</f>
        <v>5</v>
      </c>
      <c r="AF180" s="7">
        <f>PHIHOCTHUAT!A184</f>
        <v>4</v>
      </c>
      <c r="AG180" s="7">
        <f>PHIHOCTHUAT!B184</f>
        <v>3</v>
      </c>
      <c r="AH180" s="7">
        <f>PHIHOCTHUAT!C184</f>
        <v>4</v>
      </c>
      <c r="AI180" s="7">
        <f>PHIHOCTHUAT!D184</f>
        <v>3</v>
      </c>
      <c r="AJ180" s="7">
        <f>PHIHOCTHUAT!E184</f>
        <v>4</v>
      </c>
      <c r="AK180" s="7">
        <f>PHIHOCTHUAT!F184</f>
        <v>3</v>
      </c>
      <c r="AL180" s="24">
        <f t="shared" si="12"/>
        <v>2.2000000000000002</v>
      </c>
      <c r="AM180" s="24">
        <f t="shared" si="13"/>
        <v>2.2000000000000002</v>
      </c>
      <c r="AN180" s="24">
        <f t="shared" si="14"/>
        <v>2</v>
      </c>
      <c r="AO180" s="24">
        <f t="shared" si="15"/>
        <v>2.8</v>
      </c>
      <c r="AP180" s="24">
        <f t="shared" si="16"/>
        <v>3.8333333333333335</v>
      </c>
      <c r="AQ180" s="25">
        <f t="shared" si="17"/>
        <v>3.5</v>
      </c>
    </row>
    <row r="181" spans="1:43" ht="12.5" x14ac:dyDescent="0.25">
      <c r="A181" s="2" t="s">
        <v>38</v>
      </c>
      <c r="B181" s="2" t="s">
        <v>41</v>
      </c>
      <c r="C181" s="2" t="s">
        <v>45</v>
      </c>
      <c r="D181" s="2" t="s">
        <v>50</v>
      </c>
      <c r="E181" s="2">
        <f>CLDV!A189</f>
        <v>2</v>
      </c>
      <c r="F181" s="2">
        <f>CLDV!B189</f>
        <v>3</v>
      </c>
      <c r="G181" s="2">
        <f>CLDV!C189</f>
        <v>2</v>
      </c>
      <c r="H181" s="2">
        <f>CLDV!D189</f>
        <v>3</v>
      </c>
      <c r="I181" s="2">
        <f>CLDV!E189</f>
        <v>3</v>
      </c>
      <c r="J181" s="7">
        <f>DAOTAO!A186</f>
        <v>2</v>
      </c>
      <c r="K181" s="7">
        <f>DAOTAO!B186</f>
        <v>3</v>
      </c>
      <c r="L181" s="7">
        <f>DAOTAO!C186</f>
        <v>4</v>
      </c>
      <c r="M181" s="7">
        <f>DAOTAO!D186</f>
        <v>3</v>
      </c>
      <c r="N181" s="7">
        <f>DAOTAO!E186</f>
        <v>3</v>
      </c>
      <c r="O181" s="2">
        <f>VATCHAT!A189</f>
        <v>2</v>
      </c>
      <c r="P181" s="2">
        <f>VATCHAT!B189</f>
        <v>2</v>
      </c>
      <c r="Q181" s="2">
        <f>VATCHAT!C189</f>
        <v>4</v>
      </c>
      <c r="R181" s="2">
        <f>VATCHAT!D189</f>
        <v>3</v>
      </c>
      <c r="S181" s="2">
        <f>VATCHAT!E189</f>
        <v>3</v>
      </c>
      <c r="T181" s="2">
        <f>VATCHAT!F189</f>
        <v>3</v>
      </c>
      <c r="U181" s="7">
        <f>DICHVU!A189</f>
        <v>2</v>
      </c>
      <c r="V181" s="7">
        <f>DICHVU!B189</f>
        <v>2</v>
      </c>
      <c r="W181" s="7">
        <f>DICHVU!C189</f>
        <v>3</v>
      </c>
      <c r="X181" s="7">
        <f>DICHVU!D189</f>
        <v>5</v>
      </c>
      <c r="Y181" s="7">
        <f>DICHVU!E189</f>
        <v>4</v>
      </c>
      <c r="Z181" s="2">
        <f>GIANGVIEN!A188</f>
        <v>3</v>
      </c>
      <c r="AA181" s="2">
        <f>GIANGVIEN!B188</f>
        <v>2</v>
      </c>
      <c r="AB181" s="2">
        <f>GIANGVIEN!C188</f>
        <v>4</v>
      </c>
      <c r="AC181" s="2">
        <f>GIANGVIEN!D188</f>
        <v>3</v>
      </c>
      <c r="AD181" s="2">
        <f>GIANGVIEN!E188</f>
        <v>2</v>
      </c>
      <c r="AE181" s="2">
        <f>GIANGVIEN!F188</f>
        <v>4</v>
      </c>
      <c r="AF181" s="7">
        <f>PHIHOCTHUAT!A185</f>
        <v>5</v>
      </c>
      <c r="AG181" s="7">
        <f>PHIHOCTHUAT!B185</f>
        <v>3</v>
      </c>
      <c r="AH181" s="7">
        <f>PHIHOCTHUAT!C185</f>
        <v>3</v>
      </c>
      <c r="AI181" s="7">
        <f>PHIHOCTHUAT!D185</f>
        <v>3</v>
      </c>
      <c r="AJ181" s="7">
        <f>PHIHOCTHUAT!E185</f>
        <v>3</v>
      </c>
      <c r="AK181" s="7">
        <f>PHIHOCTHUAT!F185</f>
        <v>3</v>
      </c>
      <c r="AL181" s="24">
        <f t="shared" si="12"/>
        <v>2.6</v>
      </c>
      <c r="AM181" s="24">
        <f t="shared" si="13"/>
        <v>3</v>
      </c>
      <c r="AN181" s="24">
        <f t="shared" si="14"/>
        <v>2.8333333333333335</v>
      </c>
      <c r="AO181" s="24">
        <f t="shared" si="15"/>
        <v>3.2</v>
      </c>
      <c r="AP181" s="24">
        <f t="shared" si="16"/>
        <v>3</v>
      </c>
      <c r="AQ181" s="25">
        <f t="shared" si="17"/>
        <v>3.3333333333333335</v>
      </c>
    </row>
    <row r="182" spans="1:43" ht="12.5" x14ac:dyDescent="0.25">
      <c r="A182" s="2" t="s">
        <v>39</v>
      </c>
      <c r="B182" s="2" t="s">
        <v>41</v>
      </c>
      <c r="C182" s="2" t="s">
        <v>43</v>
      </c>
      <c r="D182" s="2" t="s">
        <v>47</v>
      </c>
      <c r="E182" s="2">
        <f>CLDV!A190</f>
        <v>3</v>
      </c>
      <c r="F182" s="2">
        <f>CLDV!B190</f>
        <v>2</v>
      </c>
      <c r="G182" s="2">
        <f>CLDV!C190</f>
        <v>2</v>
      </c>
      <c r="H182" s="2">
        <f>CLDV!D190</f>
        <v>3</v>
      </c>
      <c r="I182" s="2">
        <f>CLDV!E190</f>
        <v>2</v>
      </c>
      <c r="J182" s="7">
        <f>DAOTAO!A187</f>
        <v>2</v>
      </c>
      <c r="K182" s="7">
        <f>DAOTAO!B187</f>
        <v>3</v>
      </c>
      <c r="L182" s="7">
        <f>DAOTAO!C187</f>
        <v>2</v>
      </c>
      <c r="M182" s="7">
        <f>DAOTAO!D187</f>
        <v>3</v>
      </c>
      <c r="N182" s="7">
        <f>DAOTAO!E187</f>
        <v>2</v>
      </c>
      <c r="O182" s="2">
        <f>VATCHAT!A190</f>
        <v>1</v>
      </c>
      <c r="P182" s="2">
        <f>VATCHAT!B190</f>
        <v>3</v>
      </c>
      <c r="Q182" s="2">
        <f>VATCHAT!C190</f>
        <v>3</v>
      </c>
      <c r="R182" s="2">
        <f>VATCHAT!D190</f>
        <v>2</v>
      </c>
      <c r="S182" s="2">
        <f>VATCHAT!E190</f>
        <v>3</v>
      </c>
      <c r="T182" s="2">
        <f>VATCHAT!F190</f>
        <v>2</v>
      </c>
      <c r="U182" s="7">
        <f>DICHVU!A190</f>
        <v>3</v>
      </c>
      <c r="V182" s="7">
        <f>DICHVU!B190</f>
        <v>3</v>
      </c>
      <c r="W182" s="7">
        <f>DICHVU!C190</f>
        <v>5</v>
      </c>
      <c r="X182" s="7">
        <f>DICHVU!D190</f>
        <v>4</v>
      </c>
      <c r="Y182" s="7">
        <f>DICHVU!E190</f>
        <v>3</v>
      </c>
      <c r="Z182" s="2">
        <f>GIANGVIEN!A189</f>
        <v>4</v>
      </c>
      <c r="AA182" s="2">
        <f>GIANGVIEN!B189</f>
        <v>2</v>
      </c>
      <c r="AB182" s="2">
        <f>GIANGVIEN!C189</f>
        <v>4</v>
      </c>
      <c r="AC182" s="2">
        <f>GIANGVIEN!D189</f>
        <v>3</v>
      </c>
      <c r="AD182" s="2">
        <f>GIANGVIEN!E189</f>
        <v>3</v>
      </c>
      <c r="AE182" s="2">
        <f>GIANGVIEN!F189</f>
        <v>3</v>
      </c>
      <c r="AF182" s="7">
        <f>PHIHOCTHUAT!A186</f>
        <v>5</v>
      </c>
      <c r="AG182" s="7">
        <f>PHIHOCTHUAT!B186</f>
        <v>3</v>
      </c>
      <c r="AH182" s="7">
        <f>PHIHOCTHUAT!C186</f>
        <v>4</v>
      </c>
      <c r="AI182" s="7">
        <f>PHIHOCTHUAT!D186</f>
        <v>4</v>
      </c>
      <c r="AJ182" s="7">
        <f>PHIHOCTHUAT!E186</f>
        <v>2</v>
      </c>
      <c r="AK182" s="7">
        <f>PHIHOCTHUAT!F186</f>
        <v>4</v>
      </c>
      <c r="AL182" s="24">
        <f t="shared" si="12"/>
        <v>2.4</v>
      </c>
      <c r="AM182" s="24">
        <f t="shared" si="13"/>
        <v>2.4</v>
      </c>
      <c r="AN182" s="24">
        <f t="shared" si="14"/>
        <v>2.3333333333333335</v>
      </c>
      <c r="AO182" s="24">
        <f t="shared" si="15"/>
        <v>3.6</v>
      </c>
      <c r="AP182" s="24">
        <f t="shared" si="16"/>
        <v>3.1666666666666665</v>
      </c>
      <c r="AQ182" s="25">
        <f t="shared" si="17"/>
        <v>3.6666666666666665</v>
      </c>
    </row>
    <row r="183" spans="1:43" ht="12.5" x14ac:dyDescent="0.25">
      <c r="A183" s="2" t="s">
        <v>38</v>
      </c>
      <c r="B183" s="2" t="s">
        <v>41</v>
      </c>
      <c r="C183" s="2" t="s">
        <v>45</v>
      </c>
      <c r="D183" s="2" t="s">
        <v>48</v>
      </c>
      <c r="E183" s="2">
        <f>CLDV!A191</f>
        <v>2</v>
      </c>
      <c r="F183" s="2">
        <f>CLDV!B191</f>
        <v>3</v>
      </c>
      <c r="G183" s="2">
        <f>CLDV!C191</f>
        <v>2</v>
      </c>
      <c r="H183" s="2">
        <f>CLDV!D191</f>
        <v>3</v>
      </c>
      <c r="I183" s="2">
        <f>CLDV!E191</f>
        <v>4</v>
      </c>
      <c r="J183" s="7">
        <f>DAOTAO!A188</f>
        <v>3</v>
      </c>
      <c r="K183" s="7">
        <f>DAOTAO!B188</f>
        <v>4</v>
      </c>
      <c r="L183" s="7">
        <f>DAOTAO!C188</f>
        <v>4</v>
      </c>
      <c r="M183" s="7">
        <f>DAOTAO!D188</f>
        <v>5</v>
      </c>
      <c r="N183" s="7">
        <f>DAOTAO!E188</f>
        <v>4</v>
      </c>
      <c r="O183" s="2">
        <f>VATCHAT!A191</f>
        <v>2</v>
      </c>
      <c r="P183" s="2">
        <f>VATCHAT!B191</f>
        <v>2</v>
      </c>
      <c r="Q183" s="2">
        <f>VATCHAT!C191</f>
        <v>4</v>
      </c>
      <c r="R183" s="2">
        <f>VATCHAT!D191</f>
        <v>3</v>
      </c>
      <c r="S183" s="2">
        <f>VATCHAT!E191</f>
        <v>1</v>
      </c>
      <c r="T183" s="2">
        <f>VATCHAT!F191</f>
        <v>2</v>
      </c>
      <c r="U183" s="7">
        <f>DICHVU!A191</f>
        <v>3</v>
      </c>
      <c r="V183" s="7">
        <f>DICHVU!B191</f>
        <v>2</v>
      </c>
      <c r="W183" s="7">
        <f>DICHVU!C191</f>
        <v>3</v>
      </c>
      <c r="X183" s="7">
        <f>DICHVU!D191</f>
        <v>5</v>
      </c>
      <c r="Y183" s="7">
        <f>DICHVU!E191</f>
        <v>3</v>
      </c>
      <c r="Z183" s="2">
        <f>GIANGVIEN!A190</f>
        <v>3</v>
      </c>
      <c r="AA183" s="2">
        <f>GIANGVIEN!B190</f>
        <v>2</v>
      </c>
      <c r="AB183" s="2">
        <f>GIANGVIEN!C190</f>
        <v>2</v>
      </c>
      <c r="AC183" s="2">
        <f>GIANGVIEN!D190</f>
        <v>3</v>
      </c>
      <c r="AD183" s="2">
        <f>GIANGVIEN!E190</f>
        <v>2</v>
      </c>
      <c r="AE183" s="2">
        <f>GIANGVIEN!F190</f>
        <v>2</v>
      </c>
      <c r="AF183" s="7">
        <f>PHIHOCTHUAT!A187</f>
        <v>5</v>
      </c>
      <c r="AG183" s="7">
        <f>PHIHOCTHUAT!B187</f>
        <v>3</v>
      </c>
      <c r="AH183" s="7">
        <f>PHIHOCTHUAT!C187</f>
        <v>3</v>
      </c>
      <c r="AI183" s="7">
        <f>PHIHOCTHUAT!D187</f>
        <v>3</v>
      </c>
      <c r="AJ183" s="7">
        <f>PHIHOCTHUAT!E187</f>
        <v>3</v>
      </c>
      <c r="AK183" s="7">
        <f>PHIHOCTHUAT!F187</f>
        <v>5</v>
      </c>
      <c r="AL183" s="24">
        <f t="shared" si="12"/>
        <v>2.8</v>
      </c>
      <c r="AM183" s="24">
        <f t="shared" si="13"/>
        <v>4</v>
      </c>
      <c r="AN183" s="24">
        <f t="shared" si="14"/>
        <v>2.3333333333333335</v>
      </c>
      <c r="AO183" s="24">
        <f t="shared" si="15"/>
        <v>3.2</v>
      </c>
      <c r="AP183" s="24">
        <f t="shared" si="16"/>
        <v>2.3333333333333335</v>
      </c>
      <c r="AQ183" s="25">
        <f t="shared" si="17"/>
        <v>3.6666666666666665</v>
      </c>
    </row>
    <row r="184" spans="1:43" ht="12.5" x14ac:dyDescent="0.25">
      <c r="A184" s="2" t="s">
        <v>39</v>
      </c>
      <c r="B184" s="2" t="s">
        <v>41</v>
      </c>
      <c r="C184" s="2" t="s">
        <v>45</v>
      </c>
      <c r="D184" s="2" t="s">
        <v>47</v>
      </c>
      <c r="E184" s="2">
        <f>CLDV!A192</f>
        <v>3</v>
      </c>
      <c r="F184" s="2">
        <f>CLDV!B192</f>
        <v>2</v>
      </c>
      <c r="G184" s="2">
        <f>CLDV!C192</f>
        <v>2</v>
      </c>
      <c r="H184" s="2">
        <f>CLDV!D192</f>
        <v>3</v>
      </c>
      <c r="I184" s="2">
        <f>CLDV!E192</f>
        <v>2</v>
      </c>
      <c r="J184" s="7">
        <f>DAOTAO!A189</f>
        <v>3</v>
      </c>
      <c r="K184" s="7">
        <f>DAOTAO!B189</f>
        <v>2</v>
      </c>
      <c r="L184" s="7">
        <f>DAOTAO!C189</f>
        <v>1</v>
      </c>
      <c r="M184" s="7">
        <f>DAOTAO!D189</f>
        <v>3</v>
      </c>
      <c r="N184" s="7">
        <f>DAOTAO!E189</f>
        <v>3</v>
      </c>
      <c r="O184" s="2">
        <f>VATCHAT!A192</f>
        <v>2</v>
      </c>
      <c r="P184" s="2">
        <f>VATCHAT!B192</f>
        <v>4</v>
      </c>
      <c r="Q184" s="2">
        <f>VATCHAT!C192</f>
        <v>3</v>
      </c>
      <c r="R184" s="2">
        <f>VATCHAT!D192</f>
        <v>2</v>
      </c>
      <c r="S184" s="2">
        <f>VATCHAT!E192</f>
        <v>2</v>
      </c>
      <c r="T184" s="2">
        <f>VATCHAT!F192</f>
        <v>2</v>
      </c>
      <c r="U184" s="7">
        <f>DICHVU!A192</f>
        <v>2</v>
      </c>
      <c r="V184" s="7">
        <f>DICHVU!B192</f>
        <v>3</v>
      </c>
      <c r="W184" s="7">
        <f>DICHVU!C192</f>
        <v>2</v>
      </c>
      <c r="X184" s="7">
        <f>DICHVU!D192</f>
        <v>3</v>
      </c>
      <c r="Y184" s="7">
        <f>DICHVU!E192</f>
        <v>2</v>
      </c>
      <c r="Z184" s="2">
        <f>GIANGVIEN!A191</f>
        <v>4</v>
      </c>
      <c r="AA184" s="2">
        <f>GIANGVIEN!B191</f>
        <v>4</v>
      </c>
      <c r="AB184" s="2">
        <f>GIANGVIEN!C191</f>
        <v>2</v>
      </c>
      <c r="AC184" s="2">
        <f>GIANGVIEN!D191</f>
        <v>3</v>
      </c>
      <c r="AD184" s="2">
        <f>GIANGVIEN!E191</f>
        <v>2</v>
      </c>
      <c r="AE184" s="2">
        <f>GIANGVIEN!F191</f>
        <v>3</v>
      </c>
      <c r="AF184" s="7">
        <f>PHIHOCTHUAT!A188</f>
        <v>2</v>
      </c>
      <c r="AG184" s="7">
        <f>PHIHOCTHUAT!B188</f>
        <v>1</v>
      </c>
      <c r="AH184" s="7">
        <f>PHIHOCTHUAT!C188</f>
        <v>2</v>
      </c>
      <c r="AI184" s="7">
        <f>PHIHOCTHUAT!D188</f>
        <v>2</v>
      </c>
      <c r="AJ184" s="7">
        <f>PHIHOCTHUAT!E188</f>
        <v>3</v>
      </c>
      <c r="AK184" s="7">
        <f>PHIHOCTHUAT!F188</f>
        <v>3</v>
      </c>
      <c r="AL184" s="24">
        <f t="shared" si="12"/>
        <v>2.4</v>
      </c>
      <c r="AM184" s="24">
        <f t="shared" si="13"/>
        <v>2.4</v>
      </c>
      <c r="AN184" s="24">
        <f t="shared" si="14"/>
        <v>2.5</v>
      </c>
      <c r="AO184" s="24">
        <f t="shared" si="15"/>
        <v>2.4</v>
      </c>
      <c r="AP184" s="24">
        <f t="shared" si="16"/>
        <v>3</v>
      </c>
      <c r="AQ184" s="25">
        <f t="shared" si="17"/>
        <v>2.1666666666666665</v>
      </c>
    </row>
    <row r="185" spans="1:43" ht="12.5" x14ac:dyDescent="0.25">
      <c r="A185" s="2" t="s">
        <v>38</v>
      </c>
      <c r="B185" s="2" t="s">
        <v>40</v>
      </c>
      <c r="C185" s="2" t="s">
        <v>45</v>
      </c>
      <c r="D185" s="2" t="s">
        <v>47</v>
      </c>
      <c r="E185" s="2">
        <f>CLDV!A193</f>
        <v>2</v>
      </c>
      <c r="F185" s="2">
        <f>CLDV!B193</f>
        <v>3</v>
      </c>
      <c r="G185" s="2">
        <f>CLDV!C193</f>
        <v>2</v>
      </c>
      <c r="H185" s="2">
        <f>CLDV!D193</f>
        <v>2</v>
      </c>
      <c r="I185" s="2">
        <f>CLDV!E193</f>
        <v>3</v>
      </c>
      <c r="J185" s="7">
        <f>DAOTAO!A190</f>
        <v>2</v>
      </c>
      <c r="K185" s="7">
        <f>DAOTAO!B190</f>
        <v>3</v>
      </c>
      <c r="L185" s="7">
        <f>DAOTAO!C190</f>
        <v>1</v>
      </c>
      <c r="M185" s="7">
        <f>DAOTAO!D190</f>
        <v>4</v>
      </c>
      <c r="N185" s="7">
        <f>DAOTAO!E190</f>
        <v>2</v>
      </c>
      <c r="O185" s="2">
        <f>VATCHAT!A193</f>
        <v>1</v>
      </c>
      <c r="P185" s="2">
        <f>VATCHAT!B193</f>
        <v>1</v>
      </c>
      <c r="Q185" s="2">
        <f>VATCHAT!C193</f>
        <v>3</v>
      </c>
      <c r="R185" s="2">
        <f>VATCHAT!D193</f>
        <v>2</v>
      </c>
      <c r="S185" s="2">
        <f>VATCHAT!E193</f>
        <v>1</v>
      </c>
      <c r="T185" s="2">
        <f>VATCHAT!F193</f>
        <v>3</v>
      </c>
      <c r="U185" s="7">
        <f>DICHVU!A193</f>
        <v>2</v>
      </c>
      <c r="V185" s="7">
        <f>DICHVU!B193</f>
        <v>3</v>
      </c>
      <c r="W185" s="7">
        <f>DICHVU!C193</f>
        <v>3</v>
      </c>
      <c r="X185" s="7">
        <f>DICHVU!D193</f>
        <v>2</v>
      </c>
      <c r="Y185" s="7">
        <f>DICHVU!E193</f>
        <v>4</v>
      </c>
      <c r="Z185" s="2">
        <f>GIANGVIEN!A192</f>
        <v>2</v>
      </c>
      <c r="AA185" s="2">
        <f>GIANGVIEN!B192</f>
        <v>1</v>
      </c>
      <c r="AB185" s="2">
        <f>GIANGVIEN!C192</f>
        <v>2</v>
      </c>
      <c r="AC185" s="2">
        <f>GIANGVIEN!D192</f>
        <v>2</v>
      </c>
      <c r="AD185" s="2">
        <f>GIANGVIEN!E192</f>
        <v>2</v>
      </c>
      <c r="AE185" s="2">
        <f>GIANGVIEN!F192</f>
        <v>1</v>
      </c>
      <c r="AF185" s="7">
        <f>PHIHOCTHUAT!A189</f>
        <v>5</v>
      </c>
      <c r="AG185" s="7">
        <f>PHIHOCTHUAT!B189</f>
        <v>5</v>
      </c>
      <c r="AH185" s="7">
        <f>PHIHOCTHUAT!C189</f>
        <v>3</v>
      </c>
      <c r="AI185" s="7">
        <f>PHIHOCTHUAT!D189</f>
        <v>4</v>
      </c>
      <c r="AJ185" s="7">
        <f>PHIHOCTHUAT!E189</f>
        <v>5</v>
      </c>
      <c r="AK185" s="7">
        <f>PHIHOCTHUAT!F189</f>
        <v>4</v>
      </c>
      <c r="AL185" s="24">
        <f t="shared" si="12"/>
        <v>2.4</v>
      </c>
      <c r="AM185" s="24">
        <f t="shared" si="13"/>
        <v>2.4</v>
      </c>
      <c r="AN185" s="24">
        <f t="shared" si="14"/>
        <v>1.8333333333333333</v>
      </c>
      <c r="AO185" s="24">
        <f t="shared" si="15"/>
        <v>2.8</v>
      </c>
      <c r="AP185" s="24">
        <f t="shared" si="16"/>
        <v>1.6666666666666667</v>
      </c>
      <c r="AQ185" s="25">
        <f t="shared" si="17"/>
        <v>4.333333333333333</v>
      </c>
    </row>
    <row r="186" spans="1:43" ht="12.5" x14ac:dyDescent="0.25">
      <c r="A186" s="2" t="s">
        <v>38</v>
      </c>
      <c r="B186" s="2" t="s">
        <v>41</v>
      </c>
      <c r="C186" s="2" t="s">
        <v>45</v>
      </c>
      <c r="D186" s="2" t="s">
        <v>50</v>
      </c>
      <c r="E186" s="2">
        <f>CLDV!A194</f>
        <v>4</v>
      </c>
      <c r="F186" s="2">
        <f>CLDV!B194</f>
        <v>4</v>
      </c>
      <c r="G186" s="2">
        <f>CLDV!C194</f>
        <v>2</v>
      </c>
      <c r="H186" s="2">
        <f>CLDV!D194</f>
        <v>2</v>
      </c>
      <c r="I186" s="2">
        <f>CLDV!E194</f>
        <v>4</v>
      </c>
      <c r="J186" s="7">
        <f>DAOTAO!A191</f>
        <v>3</v>
      </c>
      <c r="K186" s="7">
        <f>DAOTAO!B191</f>
        <v>2</v>
      </c>
      <c r="L186" s="7">
        <f>DAOTAO!C191</f>
        <v>2</v>
      </c>
      <c r="M186" s="7">
        <f>DAOTAO!D191</f>
        <v>3</v>
      </c>
      <c r="N186" s="7">
        <f>DAOTAO!E191</f>
        <v>2</v>
      </c>
      <c r="O186" s="2">
        <f>VATCHAT!A194</f>
        <v>3</v>
      </c>
      <c r="P186" s="2">
        <f>VATCHAT!B194</f>
        <v>2</v>
      </c>
      <c r="Q186" s="2">
        <f>VATCHAT!C194</f>
        <v>3</v>
      </c>
      <c r="R186" s="2">
        <f>VATCHAT!D194</f>
        <v>3</v>
      </c>
      <c r="S186" s="2">
        <f>VATCHAT!E194</f>
        <v>3</v>
      </c>
      <c r="T186" s="2">
        <f>VATCHAT!F194</f>
        <v>2</v>
      </c>
      <c r="U186" s="7">
        <f>DICHVU!A194</f>
        <v>3</v>
      </c>
      <c r="V186" s="7">
        <f>DICHVU!B194</f>
        <v>2</v>
      </c>
      <c r="W186" s="7">
        <f>DICHVU!C194</f>
        <v>2</v>
      </c>
      <c r="X186" s="7">
        <f>DICHVU!D194</f>
        <v>4</v>
      </c>
      <c r="Y186" s="7">
        <f>DICHVU!E194</f>
        <v>3</v>
      </c>
      <c r="Z186" s="2">
        <f>GIANGVIEN!A193</f>
        <v>3</v>
      </c>
      <c r="AA186" s="2">
        <f>GIANGVIEN!B193</f>
        <v>2</v>
      </c>
      <c r="AB186" s="2">
        <f>GIANGVIEN!C193</f>
        <v>2</v>
      </c>
      <c r="AC186" s="2">
        <f>GIANGVIEN!D193</f>
        <v>1</v>
      </c>
      <c r="AD186" s="2">
        <f>GIANGVIEN!E193</f>
        <v>2</v>
      </c>
      <c r="AE186" s="2">
        <f>GIANGVIEN!F193</f>
        <v>3</v>
      </c>
      <c r="AF186" s="7">
        <f>PHIHOCTHUAT!A190</f>
        <v>3</v>
      </c>
      <c r="AG186" s="7">
        <f>PHIHOCTHUAT!B190</f>
        <v>1</v>
      </c>
      <c r="AH186" s="7">
        <f>PHIHOCTHUAT!C190</f>
        <v>3</v>
      </c>
      <c r="AI186" s="7">
        <f>PHIHOCTHUAT!D190</f>
        <v>3</v>
      </c>
      <c r="AJ186" s="7">
        <f>PHIHOCTHUAT!E190</f>
        <v>3</v>
      </c>
      <c r="AK186" s="7">
        <f>PHIHOCTHUAT!F190</f>
        <v>2</v>
      </c>
      <c r="AL186" s="24">
        <f t="shared" si="12"/>
        <v>3.2</v>
      </c>
      <c r="AM186" s="24">
        <f t="shared" si="13"/>
        <v>2.4</v>
      </c>
      <c r="AN186" s="24">
        <f t="shared" si="14"/>
        <v>2.6666666666666665</v>
      </c>
      <c r="AO186" s="24">
        <f t="shared" si="15"/>
        <v>2.8</v>
      </c>
      <c r="AP186" s="24">
        <f t="shared" si="16"/>
        <v>2.1666666666666665</v>
      </c>
      <c r="AQ186" s="25">
        <f t="shared" si="17"/>
        <v>2.5</v>
      </c>
    </row>
    <row r="187" spans="1:43" ht="12.5" x14ac:dyDescent="0.25">
      <c r="A187" s="2" t="s">
        <v>39</v>
      </c>
      <c r="B187" s="2" t="s">
        <v>37</v>
      </c>
      <c r="C187" s="2" t="s">
        <v>43</v>
      </c>
      <c r="D187" s="2" t="s">
        <v>48</v>
      </c>
      <c r="E187" s="2">
        <f>CLDV!A195</f>
        <v>1</v>
      </c>
      <c r="F187" s="2">
        <f>CLDV!B195</f>
        <v>1</v>
      </c>
      <c r="G187" s="2">
        <f>CLDV!C195</f>
        <v>3</v>
      </c>
      <c r="H187" s="2">
        <f>CLDV!D195</f>
        <v>1</v>
      </c>
      <c r="I187" s="2">
        <f>CLDV!E195</f>
        <v>3</v>
      </c>
      <c r="J187" s="7">
        <f>DAOTAO!A192</f>
        <v>3</v>
      </c>
      <c r="K187" s="7">
        <f>DAOTAO!B192</f>
        <v>3</v>
      </c>
      <c r="L187" s="7">
        <f>DAOTAO!C192</f>
        <v>2</v>
      </c>
      <c r="M187" s="7">
        <f>DAOTAO!D192</f>
        <v>3</v>
      </c>
      <c r="N187" s="7">
        <f>DAOTAO!E192</f>
        <v>4</v>
      </c>
      <c r="O187" s="2">
        <f>VATCHAT!A195</f>
        <v>2</v>
      </c>
      <c r="P187" s="2">
        <f>VATCHAT!B195</f>
        <v>2</v>
      </c>
      <c r="Q187" s="2">
        <f>VATCHAT!C195</f>
        <v>2</v>
      </c>
      <c r="R187" s="2">
        <f>VATCHAT!D195</f>
        <v>2</v>
      </c>
      <c r="S187" s="2">
        <f>VATCHAT!E195</f>
        <v>3</v>
      </c>
      <c r="T187" s="2">
        <f>VATCHAT!F195</f>
        <v>2</v>
      </c>
      <c r="U187" s="7">
        <f>DICHVU!A195</f>
        <v>2</v>
      </c>
      <c r="V187" s="7">
        <f>DICHVU!B195</f>
        <v>1</v>
      </c>
      <c r="W187" s="7">
        <f>DICHVU!C195</f>
        <v>2</v>
      </c>
      <c r="X187" s="7">
        <f>DICHVU!D195</f>
        <v>2</v>
      </c>
      <c r="Y187" s="7">
        <f>DICHVU!E195</f>
        <v>2</v>
      </c>
      <c r="Z187" s="2">
        <f>GIANGVIEN!A194</f>
        <v>4</v>
      </c>
      <c r="AA187" s="2">
        <f>GIANGVIEN!B194</f>
        <v>2</v>
      </c>
      <c r="AB187" s="2">
        <f>GIANGVIEN!C194</f>
        <v>4</v>
      </c>
      <c r="AC187" s="2">
        <f>GIANGVIEN!D194</f>
        <v>2</v>
      </c>
      <c r="AD187" s="2">
        <f>GIANGVIEN!E194</f>
        <v>4</v>
      </c>
      <c r="AE187" s="2">
        <f>GIANGVIEN!F194</f>
        <v>3</v>
      </c>
      <c r="AF187" s="7">
        <f>PHIHOCTHUAT!A191</f>
        <v>2</v>
      </c>
      <c r="AG187" s="7">
        <f>PHIHOCTHUAT!B191</f>
        <v>2</v>
      </c>
      <c r="AH187" s="7">
        <f>PHIHOCTHUAT!C191</f>
        <v>2</v>
      </c>
      <c r="AI187" s="7">
        <f>PHIHOCTHUAT!D191</f>
        <v>1</v>
      </c>
      <c r="AJ187" s="7">
        <f>PHIHOCTHUAT!E191</f>
        <v>1</v>
      </c>
      <c r="AK187" s="7">
        <f>PHIHOCTHUAT!F191</f>
        <v>2</v>
      </c>
      <c r="AL187" s="24">
        <f t="shared" si="12"/>
        <v>1.8</v>
      </c>
      <c r="AM187" s="24">
        <f t="shared" si="13"/>
        <v>3</v>
      </c>
      <c r="AN187" s="24">
        <f t="shared" si="14"/>
        <v>2.1666666666666665</v>
      </c>
      <c r="AO187" s="24">
        <f t="shared" si="15"/>
        <v>1.8</v>
      </c>
      <c r="AP187" s="24">
        <f t="shared" si="16"/>
        <v>3.1666666666666665</v>
      </c>
      <c r="AQ187" s="25">
        <f t="shared" si="17"/>
        <v>1.6666666666666667</v>
      </c>
    </row>
    <row r="188" spans="1:43" ht="12.5" x14ac:dyDescent="0.25">
      <c r="A188" s="2" t="s">
        <v>39</v>
      </c>
      <c r="B188" s="2" t="s">
        <v>41</v>
      </c>
      <c r="C188" s="2" t="s">
        <v>46</v>
      </c>
      <c r="D188" s="2" t="s">
        <v>47</v>
      </c>
      <c r="E188" s="2">
        <f>CLDV!A196</f>
        <v>2</v>
      </c>
      <c r="F188" s="2">
        <f>CLDV!B196</f>
        <v>3</v>
      </c>
      <c r="G188" s="2">
        <f>CLDV!C196</f>
        <v>3</v>
      </c>
      <c r="H188" s="2">
        <f>CLDV!D196</f>
        <v>2</v>
      </c>
      <c r="I188" s="2">
        <f>CLDV!E196</f>
        <v>2</v>
      </c>
      <c r="J188" s="7">
        <f>DAOTAO!A193</f>
        <v>2</v>
      </c>
      <c r="K188" s="7">
        <f>DAOTAO!B193</f>
        <v>3</v>
      </c>
      <c r="L188" s="7">
        <f>DAOTAO!C193</f>
        <v>3</v>
      </c>
      <c r="M188" s="7">
        <f>DAOTAO!D193</f>
        <v>2</v>
      </c>
      <c r="N188" s="7">
        <f>DAOTAO!E193</f>
        <v>3</v>
      </c>
      <c r="O188" s="2">
        <f>VATCHAT!A196</f>
        <v>2</v>
      </c>
      <c r="P188" s="2">
        <f>VATCHAT!B196</f>
        <v>1</v>
      </c>
      <c r="Q188" s="2">
        <f>VATCHAT!C196</f>
        <v>2</v>
      </c>
      <c r="R188" s="2">
        <f>VATCHAT!D196</f>
        <v>2</v>
      </c>
      <c r="S188" s="2">
        <f>VATCHAT!E196</f>
        <v>2</v>
      </c>
      <c r="T188" s="2">
        <f>VATCHAT!F196</f>
        <v>3</v>
      </c>
      <c r="U188" s="7">
        <f>DICHVU!A196</f>
        <v>1</v>
      </c>
      <c r="V188" s="7">
        <f>DICHVU!B196</f>
        <v>2</v>
      </c>
      <c r="W188" s="7">
        <f>DICHVU!C196</f>
        <v>2</v>
      </c>
      <c r="X188" s="7">
        <f>DICHVU!D196</f>
        <v>2</v>
      </c>
      <c r="Y188" s="7">
        <f>DICHVU!E196</f>
        <v>3</v>
      </c>
      <c r="Z188" s="2">
        <f>GIANGVIEN!A195</f>
        <v>3</v>
      </c>
      <c r="AA188" s="2">
        <f>GIANGVIEN!B195</f>
        <v>4</v>
      </c>
      <c r="AB188" s="2">
        <f>GIANGVIEN!C195</f>
        <v>4</v>
      </c>
      <c r="AC188" s="2">
        <f>GIANGVIEN!D195</f>
        <v>3</v>
      </c>
      <c r="AD188" s="2">
        <f>GIANGVIEN!E195</f>
        <v>3</v>
      </c>
      <c r="AE188" s="2">
        <f>GIANGVIEN!F195</f>
        <v>4</v>
      </c>
      <c r="AF188" s="7">
        <f>PHIHOCTHUAT!A192</f>
        <v>5</v>
      </c>
      <c r="AG188" s="7">
        <f>PHIHOCTHUAT!B192</f>
        <v>4</v>
      </c>
      <c r="AH188" s="7">
        <f>PHIHOCTHUAT!C192</f>
        <v>3</v>
      </c>
      <c r="AI188" s="7">
        <f>PHIHOCTHUAT!D192</f>
        <v>3</v>
      </c>
      <c r="AJ188" s="7">
        <f>PHIHOCTHUAT!E192</f>
        <v>4</v>
      </c>
      <c r="AK188" s="7">
        <f>PHIHOCTHUAT!F192</f>
        <v>3</v>
      </c>
      <c r="AL188" s="24">
        <f t="shared" si="12"/>
        <v>2.4</v>
      </c>
      <c r="AM188" s="24">
        <f t="shared" si="13"/>
        <v>2.6</v>
      </c>
      <c r="AN188" s="24">
        <f t="shared" si="14"/>
        <v>2</v>
      </c>
      <c r="AO188" s="24">
        <f t="shared" si="15"/>
        <v>2</v>
      </c>
      <c r="AP188" s="24">
        <f t="shared" si="16"/>
        <v>3.5</v>
      </c>
      <c r="AQ188" s="25">
        <f t="shared" si="17"/>
        <v>3.6666666666666665</v>
      </c>
    </row>
    <row r="189" spans="1:43" ht="12.5" x14ac:dyDescent="0.25">
      <c r="A189" s="2" t="s">
        <v>38</v>
      </c>
      <c r="B189" s="2" t="s">
        <v>40</v>
      </c>
      <c r="C189" s="2" t="s">
        <v>46</v>
      </c>
      <c r="D189" s="2" t="s">
        <v>50</v>
      </c>
      <c r="E189" s="2">
        <f>CLDV!A197</f>
        <v>2</v>
      </c>
      <c r="F189" s="2">
        <f>CLDV!B197</f>
        <v>1</v>
      </c>
      <c r="G189" s="2">
        <f>CLDV!C197</f>
        <v>3</v>
      </c>
      <c r="H189" s="2">
        <f>CLDV!D197</f>
        <v>3</v>
      </c>
      <c r="I189" s="2">
        <f>CLDV!E197</f>
        <v>2</v>
      </c>
      <c r="J189" s="7">
        <f>DAOTAO!A194</f>
        <v>3</v>
      </c>
      <c r="K189" s="7">
        <f>DAOTAO!B194</f>
        <v>3</v>
      </c>
      <c r="L189" s="7">
        <f>DAOTAO!C194</f>
        <v>2</v>
      </c>
      <c r="M189" s="7">
        <f>DAOTAO!D194</f>
        <v>3</v>
      </c>
      <c r="N189" s="7">
        <f>DAOTAO!E194</f>
        <v>3</v>
      </c>
      <c r="O189" s="2">
        <f>VATCHAT!A197</f>
        <v>2</v>
      </c>
      <c r="P189" s="2">
        <f>VATCHAT!B197</f>
        <v>2</v>
      </c>
      <c r="Q189" s="2">
        <f>VATCHAT!C197</f>
        <v>2</v>
      </c>
      <c r="R189" s="2">
        <f>VATCHAT!D197</f>
        <v>2</v>
      </c>
      <c r="S189" s="2">
        <f>VATCHAT!E197</f>
        <v>2</v>
      </c>
      <c r="T189" s="2">
        <f>VATCHAT!F197</f>
        <v>2</v>
      </c>
      <c r="U189" s="7">
        <f>DICHVU!A197</f>
        <v>2</v>
      </c>
      <c r="V189" s="7">
        <f>DICHVU!B197</f>
        <v>1</v>
      </c>
      <c r="W189" s="7">
        <f>DICHVU!C197</f>
        <v>3</v>
      </c>
      <c r="X189" s="7">
        <f>DICHVU!D197</f>
        <v>2</v>
      </c>
      <c r="Y189" s="7">
        <f>DICHVU!E197</f>
        <v>2</v>
      </c>
      <c r="Z189" s="2">
        <f>GIANGVIEN!A196</f>
        <v>3</v>
      </c>
      <c r="AA189" s="2">
        <f>GIANGVIEN!B196</f>
        <v>4</v>
      </c>
      <c r="AB189" s="2">
        <f>GIANGVIEN!C196</f>
        <v>3</v>
      </c>
      <c r="AC189" s="2">
        <f>GIANGVIEN!D196</f>
        <v>3</v>
      </c>
      <c r="AD189" s="2">
        <f>GIANGVIEN!E196</f>
        <v>4</v>
      </c>
      <c r="AE189" s="2">
        <f>GIANGVIEN!F196</f>
        <v>4</v>
      </c>
      <c r="AF189" s="7">
        <f>PHIHOCTHUAT!A193</f>
        <v>3</v>
      </c>
      <c r="AG189" s="7">
        <f>PHIHOCTHUAT!B193</f>
        <v>2</v>
      </c>
      <c r="AH189" s="7">
        <f>PHIHOCTHUAT!C193</f>
        <v>2</v>
      </c>
      <c r="AI189" s="7">
        <f>PHIHOCTHUAT!D193</f>
        <v>2</v>
      </c>
      <c r="AJ189" s="7">
        <f>PHIHOCTHUAT!E193</f>
        <v>1</v>
      </c>
      <c r="AK189" s="7">
        <f>PHIHOCTHUAT!F193</f>
        <v>2</v>
      </c>
      <c r="AL189" s="24">
        <f t="shared" si="12"/>
        <v>2.2000000000000002</v>
      </c>
      <c r="AM189" s="24">
        <f t="shared" si="13"/>
        <v>2.8</v>
      </c>
      <c r="AN189" s="24">
        <f t="shared" si="14"/>
        <v>2</v>
      </c>
      <c r="AO189" s="24">
        <f t="shared" si="15"/>
        <v>2</v>
      </c>
      <c r="AP189" s="24">
        <f t="shared" si="16"/>
        <v>3.5</v>
      </c>
      <c r="AQ189" s="25">
        <f t="shared" si="17"/>
        <v>2</v>
      </c>
    </row>
    <row r="190" spans="1:43" ht="12.5" x14ac:dyDescent="0.25">
      <c r="A190" s="2" t="s">
        <v>38</v>
      </c>
      <c r="B190" s="2" t="s">
        <v>37</v>
      </c>
      <c r="C190" s="2" t="s">
        <v>46</v>
      </c>
      <c r="D190" s="2" t="s">
        <v>47</v>
      </c>
      <c r="E190" s="2">
        <f>CLDV!A198</f>
        <v>4</v>
      </c>
      <c r="F190" s="2">
        <f>CLDV!B198</f>
        <v>4</v>
      </c>
      <c r="G190" s="2">
        <f>CLDV!C198</f>
        <v>4</v>
      </c>
      <c r="H190" s="2">
        <f>CLDV!D198</f>
        <v>3</v>
      </c>
      <c r="I190" s="2">
        <f>CLDV!E198</f>
        <v>4</v>
      </c>
      <c r="J190" s="7">
        <f>DAOTAO!A195</f>
        <v>2</v>
      </c>
      <c r="K190" s="7">
        <f>DAOTAO!B195</f>
        <v>4</v>
      </c>
      <c r="L190" s="7">
        <f>DAOTAO!C195</f>
        <v>4</v>
      </c>
      <c r="M190" s="7">
        <f>DAOTAO!D195</f>
        <v>3</v>
      </c>
      <c r="N190" s="7">
        <f>DAOTAO!E195</f>
        <v>3</v>
      </c>
      <c r="O190" s="2">
        <f>VATCHAT!A198</f>
        <v>3</v>
      </c>
      <c r="P190" s="2">
        <f>VATCHAT!B198</f>
        <v>3</v>
      </c>
      <c r="Q190" s="2">
        <f>VATCHAT!C198</f>
        <v>4</v>
      </c>
      <c r="R190" s="2">
        <f>VATCHAT!D198</f>
        <v>3</v>
      </c>
      <c r="S190" s="2">
        <f>VATCHAT!E198</f>
        <v>3</v>
      </c>
      <c r="T190" s="2">
        <f>VATCHAT!F198</f>
        <v>3</v>
      </c>
      <c r="U190" s="7">
        <f>DICHVU!A198</f>
        <v>3</v>
      </c>
      <c r="V190" s="7">
        <f>DICHVU!B198</f>
        <v>3</v>
      </c>
      <c r="W190" s="7">
        <f>DICHVU!C198</f>
        <v>2</v>
      </c>
      <c r="X190" s="7">
        <f>DICHVU!D198</f>
        <v>4</v>
      </c>
      <c r="Y190" s="7">
        <f>DICHVU!E198</f>
        <v>3</v>
      </c>
      <c r="Z190" s="2">
        <f>GIANGVIEN!A197</f>
        <v>3</v>
      </c>
      <c r="AA190" s="2">
        <f>GIANGVIEN!B197</f>
        <v>4</v>
      </c>
      <c r="AB190" s="2">
        <f>GIANGVIEN!C197</f>
        <v>4</v>
      </c>
      <c r="AC190" s="2">
        <f>GIANGVIEN!D197</f>
        <v>3</v>
      </c>
      <c r="AD190" s="2">
        <f>GIANGVIEN!E197</f>
        <v>4</v>
      </c>
      <c r="AE190" s="2">
        <f>GIANGVIEN!F197</f>
        <v>4</v>
      </c>
      <c r="AF190" s="7">
        <f>PHIHOCTHUAT!A194</f>
        <v>4</v>
      </c>
      <c r="AG190" s="7">
        <f>PHIHOCTHUAT!B194</f>
        <v>4</v>
      </c>
      <c r="AH190" s="7">
        <f>PHIHOCTHUAT!C194</f>
        <v>3</v>
      </c>
      <c r="AI190" s="7">
        <f>PHIHOCTHUAT!D194</f>
        <v>3</v>
      </c>
      <c r="AJ190" s="7">
        <f>PHIHOCTHUAT!E194</f>
        <v>5</v>
      </c>
      <c r="AK190" s="7">
        <f>PHIHOCTHUAT!F194</f>
        <v>3</v>
      </c>
      <c r="AL190" s="24">
        <f t="shared" si="12"/>
        <v>3.8</v>
      </c>
      <c r="AM190" s="24">
        <f t="shared" si="13"/>
        <v>3.2</v>
      </c>
      <c r="AN190" s="24">
        <f t="shared" si="14"/>
        <v>3.1666666666666665</v>
      </c>
      <c r="AO190" s="24">
        <f t="shared" si="15"/>
        <v>3</v>
      </c>
      <c r="AP190" s="24">
        <f t="shared" si="16"/>
        <v>3.6666666666666665</v>
      </c>
      <c r="AQ190" s="25">
        <f t="shared" si="17"/>
        <v>3.6666666666666665</v>
      </c>
    </row>
    <row r="191" spans="1:43" ht="12.5" x14ac:dyDescent="0.25">
      <c r="A191" s="2" t="s">
        <v>38</v>
      </c>
      <c r="B191" s="2" t="s">
        <v>40</v>
      </c>
      <c r="C191" s="2" t="s">
        <v>46</v>
      </c>
      <c r="D191" s="2" t="s">
        <v>47</v>
      </c>
      <c r="E191" s="2">
        <f>CLDV!A199</f>
        <v>2</v>
      </c>
      <c r="F191" s="2">
        <f>CLDV!B199</f>
        <v>3</v>
      </c>
      <c r="G191" s="2">
        <f>CLDV!C199</f>
        <v>2</v>
      </c>
      <c r="H191" s="2">
        <f>CLDV!D199</f>
        <v>3</v>
      </c>
      <c r="I191" s="2">
        <f>CLDV!E199</f>
        <v>2</v>
      </c>
      <c r="J191" s="7">
        <f>DAOTAO!A196</f>
        <v>4</v>
      </c>
      <c r="K191" s="7">
        <f>DAOTAO!B196</f>
        <v>5</v>
      </c>
      <c r="L191" s="7">
        <f>DAOTAO!C196</f>
        <v>3</v>
      </c>
      <c r="M191" s="7">
        <f>DAOTAO!D196</f>
        <v>3</v>
      </c>
      <c r="N191" s="7">
        <f>DAOTAO!E196</f>
        <v>5</v>
      </c>
      <c r="O191" s="2">
        <f>VATCHAT!A199</f>
        <v>2</v>
      </c>
      <c r="P191" s="2">
        <f>VATCHAT!B199</f>
        <v>2</v>
      </c>
      <c r="Q191" s="2">
        <f>VATCHAT!C199</f>
        <v>1</v>
      </c>
      <c r="R191" s="2">
        <f>VATCHAT!D199</f>
        <v>1</v>
      </c>
      <c r="S191" s="2">
        <f>VATCHAT!E199</f>
        <v>2</v>
      </c>
      <c r="T191" s="2">
        <f>VATCHAT!F199</f>
        <v>2</v>
      </c>
      <c r="U191" s="7">
        <f>DICHVU!A199</f>
        <v>2</v>
      </c>
      <c r="V191" s="7">
        <f>DICHVU!B199</f>
        <v>4</v>
      </c>
      <c r="W191" s="7">
        <f>DICHVU!C199</f>
        <v>4</v>
      </c>
      <c r="X191" s="7">
        <f>DICHVU!D199</f>
        <v>3</v>
      </c>
      <c r="Y191" s="7">
        <f>DICHVU!E199</f>
        <v>3</v>
      </c>
      <c r="Z191" s="2">
        <f>GIANGVIEN!A198</f>
        <v>2</v>
      </c>
      <c r="AA191" s="2">
        <f>GIANGVIEN!B198</f>
        <v>2</v>
      </c>
      <c r="AB191" s="2">
        <f>GIANGVIEN!C198</f>
        <v>2</v>
      </c>
      <c r="AC191" s="2">
        <f>GIANGVIEN!D198</f>
        <v>2</v>
      </c>
      <c r="AD191" s="2">
        <f>GIANGVIEN!E198</f>
        <v>1</v>
      </c>
      <c r="AE191" s="2">
        <f>GIANGVIEN!F198</f>
        <v>3</v>
      </c>
      <c r="AF191" s="7">
        <f>PHIHOCTHUAT!A195</f>
        <v>4</v>
      </c>
      <c r="AG191" s="7">
        <f>PHIHOCTHUAT!B195</f>
        <v>4</v>
      </c>
      <c r="AH191" s="7">
        <f>PHIHOCTHUAT!C195</f>
        <v>3</v>
      </c>
      <c r="AI191" s="7">
        <f>PHIHOCTHUAT!D195</f>
        <v>3</v>
      </c>
      <c r="AJ191" s="7">
        <f>PHIHOCTHUAT!E195</f>
        <v>5</v>
      </c>
      <c r="AK191" s="7">
        <f>PHIHOCTHUAT!F195</f>
        <v>3</v>
      </c>
      <c r="AL191" s="24">
        <f t="shared" si="12"/>
        <v>2.4</v>
      </c>
      <c r="AM191" s="24">
        <f t="shared" si="13"/>
        <v>4</v>
      </c>
      <c r="AN191" s="24">
        <f t="shared" si="14"/>
        <v>1.6666666666666667</v>
      </c>
      <c r="AO191" s="24">
        <f t="shared" si="15"/>
        <v>3.2</v>
      </c>
      <c r="AP191" s="24">
        <f t="shared" si="16"/>
        <v>2</v>
      </c>
      <c r="AQ191" s="25">
        <f t="shared" si="17"/>
        <v>3.6666666666666665</v>
      </c>
    </row>
    <row r="192" spans="1:43" ht="12.5" x14ac:dyDescent="0.25">
      <c r="A192" s="2" t="s">
        <v>38</v>
      </c>
      <c r="B192" s="2" t="s">
        <v>37</v>
      </c>
      <c r="C192" s="2" t="s">
        <v>43</v>
      </c>
      <c r="D192" s="2" t="s">
        <v>50</v>
      </c>
      <c r="E192" s="2">
        <f>CLDV!A200</f>
        <v>3</v>
      </c>
      <c r="F192" s="2">
        <f>CLDV!B200</f>
        <v>4</v>
      </c>
      <c r="G192" s="2">
        <f>CLDV!C200</f>
        <v>3</v>
      </c>
      <c r="H192" s="2">
        <f>CLDV!D200</f>
        <v>3</v>
      </c>
      <c r="I192" s="2">
        <f>CLDV!E200</f>
        <v>2</v>
      </c>
      <c r="J192" s="7">
        <f>DAOTAO!A197</f>
        <v>3</v>
      </c>
      <c r="K192" s="7">
        <f>DAOTAO!B197</f>
        <v>3</v>
      </c>
      <c r="L192" s="7">
        <f>DAOTAO!C197</f>
        <v>2</v>
      </c>
      <c r="M192" s="7">
        <f>DAOTAO!D197</f>
        <v>4</v>
      </c>
      <c r="N192" s="7">
        <f>DAOTAO!E197</f>
        <v>3</v>
      </c>
      <c r="O192" s="2">
        <f>VATCHAT!A200</f>
        <v>3</v>
      </c>
      <c r="P192" s="2">
        <f>VATCHAT!B200</f>
        <v>4</v>
      </c>
      <c r="Q192" s="2">
        <f>VATCHAT!C200</f>
        <v>3</v>
      </c>
      <c r="R192" s="2">
        <f>VATCHAT!D200</f>
        <v>2</v>
      </c>
      <c r="S192" s="2">
        <f>VATCHAT!E200</f>
        <v>2</v>
      </c>
      <c r="T192" s="2">
        <f>VATCHAT!F200</f>
        <v>2</v>
      </c>
      <c r="U192" s="7">
        <f>DICHVU!A200</f>
        <v>3</v>
      </c>
      <c r="V192" s="7">
        <f>DICHVU!B200</f>
        <v>4</v>
      </c>
      <c r="W192" s="7">
        <f>DICHVU!C200</f>
        <v>4</v>
      </c>
      <c r="X192" s="7">
        <f>DICHVU!D200</f>
        <v>4</v>
      </c>
      <c r="Y192" s="7">
        <f>DICHVU!E200</f>
        <v>3</v>
      </c>
      <c r="Z192" s="2">
        <f>GIANGVIEN!A199</f>
        <v>3</v>
      </c>
      <c r="AA192" s="2">
        <f>GIANGVIEN!B199</f>
        <v>3</v>
      </c>
      <c r="AB192" s="2">
        <f>GIANGVIEN!C199</f>
        <v>4</v>
      </c>
      <c r="AC192" s="2">
        <f>GIANGVIEN!D199</f>
        <v>4</v>
      </c>
      <c r="AD192" s="2">
        <f>GIANGVIEN!E199</f>
        <v>4</v>
      </c>
      <c r="AE192" s="2">
        <f>GIANGVIEN!F199</f>
        <v>3</v>
      </c>
      <c r="AF192" s="7">
        <f>PHIHOCTHUAT!A196</f>
        <v>1</v>
      </c>
      <c r="AG192" s="7">
        <f>PHIHOCTHUAT!B196</f>
        <v>3</v>
      </c>
      <c r="AH192" s="7">
        <f>PHIHOCTHUAT!C196</f>
        <v>2</v>
      </c>
      <c r="AI192" s="7">
        <f>PHIHOCTHUAT!D196</f>
        <v>2</v>
      </c>
      <c r="AJ192" s="7">
        <f>PHIHOCTHUAT!E196</f>
        <v>3</v>
      </c>
      <c r="AK192" s="7">
        <f>PHIHOCTHUAT!F196</f>
        <v>3</v>
      </c>
      <c r="AL192" s="24">
        <f t="shared" si="12"/>
        <v>3</v>
      </c>
      <c r="AM192" s="24">
        <f t="shared" si="13"/>
        <v>3</v>
      </c>
      <c r="AN192" s="24">
        <f t="shared" si="14"/>
        <v>2.6666666666666665</v>
      </c>
      <c r="AO192" s="24">
        <f t="shared" si="15"/>
        <v>3.6</v>
      </c>
      <c r="AP192" s="24">
        <f t="shared" si="16"/>
        <v>3.5</v>
      </c>
      <c r="AQ192" s="25">
        <f t="shared" si="17"/>
        <v>2.3333333333333335</v>
      </c>
    </row>
    <row r="193" spans="1:43" ht="12.5" x14ac:dyDescent="0.25">
      <c r="A193" s="2" t="s">
        <v>38</v>
      </c>
      <c r="B193" s="2" t="s">
        <v>40</v>
      </c>
      <c r="C193" s="2" t="s">
        <v>45</v>
      </c>
      <c r="D193" s="2" t="s">
        <v>50</v>
      </c>
      <c r="E193" s="2">
        <f>CLDV!A201</f>
        <v>4</v>
      </c>
      <c r="F193" s="2">
        <f>CLDV!B201</f>
        <v>4</v>
      </c>
      <c r="G193" s="2">
        <f>CLDV!C201</f>
        <v>3</v>
      </c>
      <c r="H193" s="2">
        <f>CLDV!D201</f>
        <v>2</v>
      </c>
      <c r="I193" s="2">
        <f>CLDV!E201</f>
        <v>4</v>
      </c>
      <c r="J193" s="7">
        <f>DAOTAO!A198</f>
        <v>3</v>
      </c>
      <c r="K193" s="7">
        <f>DAOTAO!B198</f>
        <v>3</v>
      </c>
      <c r="L193" s="7">
        <f>DAOTAO!C198</f>
        <v>4</v>
      </c>
      <c r="M193" s="7">
        <f>DAOTAO!D198</f>
        <v>4</v>
      </c>
      <c r="N193" s="7">
        <f>DAOTAO!E198</f>
        <v>3</v>
      </c>
      <c r="O193" s="2">
        <f>VATCHAT!A201</f>
        <v>2</v>
      </c>
      <c r="P193" s="2">
        <f>VATCHAT!B201</f>
        <v>2</v>
      </c>
      <c r="Q193" s="2">
        <f>VATCHAT!C201</f>
        <v>2</v>
      </c>
      <c r="R193" s="2">
        <f>VATCHAT!D201</f>
        <v>3</v>
      </c>
      <c r="S193" s="2">
        <f>VATCHAT!E201</f>
        <v>2</v>
      </c>
      <c r="T193" s="2">
        <f>VATCHAT!F201</f>
        <v>4</v>
      </c>
      <c r="U193" s="7">
        <f>DICHVU!A201</f>
        <v>4</v>
      </c>
      <c r="V193" s="7">
        <f>DICHVU!B201</f>
        <v>3</v>
      </c>
      <c r="W193" s="7">
        <f>DICHVU!C201</f>
        <v>4</v>
      </c>
      <c r="X193" s="7">
        <f>DICHVU!D201</f>
        <v>4</v>
      </c>
      <c r="Y193" s="7">
        <f>DICHVU!E201</f>
        <v>4</v>
      </c>
      <c r="Z193" s="2">
        <f>GIANGVIEN!A200</f>
        <v>3</v>
      </c>
      <c r="AA193" s="2">
        <f>GIANGVIEN!B200</f>
        <v>3</v>
      </c>
      <c r="AB193" s="2">
        <f>GIANGVIEN!C200</f>
        <v>3</v>
      </c>
      <c r="AC193" s="2">
        <f>GIANGVIEN!D200</f>
        <v>4</v>
      </c>
      <c r="AD193" s="2">
        <f>GIANGVIEN!E200</f>
        <v>3</v>
      </c>
      <c r="AE193" s="2">
        <f>GIANGVIEN!F200</f>
        <v>4</v>
      </c>
      <c r="AF193" s="7">
        <f>PHIHOCTHUAT!A197</f>
        <v>3</v>
      </c>
      <c r="AG193" s="7">
        <f>PHIHOCTHUAT!B197</f>
        <v>1</v>
      </c>
      <c r="AH193" s="7">
        <f>PHIHOCTHUAT!C197</f>
        <v>3</v>
      </c>
      <c r="AI193" s="7">
        <f>PHIHOCTHUAT!D197</f>
        <v>2</v>
      </c>
      <c r="AJ193" s="7">
        <f>PHIHOCTHUAT!E197</f>
        <v>3</v>
      </c>
      <c r="AK193" s="7">
        <f>PHIHOCTHUAT!F197</f>
        <v>3</v>
      </c>
      <c r="AL193" s="24">
        <f t="shared" si="12"/>
        <v>3.4</v>
      </c>
      <c r="AM193" s="24">
        <f t="shared" si="13"/>
        <v>3.4</v>
      </c>
      <c r="AN193" s="24">
        <f t="shared" si="14"/>
        <v>2.5</v>
      </c>
      <c r="AO193" s="24">
        <f t="shared" si="15"/>
        <v>3.8</v>
      </c>
      <c r="AP193" s="24">
        <f t="shared" si="16"/>
        <v>3.3333333333333335</v>
      </c>
      <c r="AQ193" s="25">
        <f t="shared" si="17"/>
        <v>2.5</v>
      </c>
    </row>
    <row r="194" spans="1:43" ht="12.5" x14ac:dyDescent="0.25">
      <c r="A194" s="2" t="s">
        <v>39</v>
      </c>
      <c r="B194" s="2" t="s">
        <v>36</v>
      </c>
      <c r="C194" s="2" t="s">
        <v>44</v>
      </c>
      <c r="D194" s="2" t="s">
        <v>50</v>
      </c>
      <c r="E194" s="2">
        <f>CLDV!A202</f>
        <v>4</v>
      </c>
      <c r="F194" s="2">
        <f>CLDV!B202</f>
        <v>2</v>
      </c>
      <c r="G194" s="2">
        <f>CLDV!C202</f>
        <v>3</v>
      </c>
      <c r="H194" s="2">
        <f>CLDV!D202</f>
        <v>2</v>
      </c>
      <c r="I194" s="2">
        <f>CLDV!E202</f>
        <v>3</v>
      </c>
      <c r="J194" s="7">
        <f>DAOTAO!A199</f>
        <v>3</v>
      </c>
      <c r="K194" s="7">
        <f>DAOTAO!B199</f>
        <v>4</v>
      </c>
      <c r="L194" s="7">
        <f>DAOTAO!C199</f>
        <v>4</v>
      </c>
      <c r="M194" s="7">
        <f>DAOTAO!D199</f>
        <v>3</v>
      </c>
      <c r="N194" s="7">
        <f>DAOTAO!E199</f>
        <v>3</v>
      </c>
      <c r="O194" s="2">
        <f>VATCHAT!A202</f>
        <v>2</v>
      </c>
      <c r="P194" s="2">
        <f>VATCHAT!B202</f>
        <v>3</v>
      </c>
      <c r="Q194" s="2">
        <f>VATCHAT!C202</f>
        <v>1</v>
      </c>
      <c r="R194" s="2">
        <f>VATCHAT!D202</f>
        <v>3</v>
      </c>
      <c r="S194" s="2">
        <f>VATCHAT!E202</f>
        <v>3</v>
      </c>
      <c r="T194" s="2">
        <f>VATCHAT!F202</f>
        <v>2</v>
      </c>
      <c r="U194" s="7">
        <f>DICHVU!A202</f>
        <v>3</v>
      </c>
      <c r="V194" s="7">
        <f>DICHVU!B202</f>
        <v>4</v>
      </c>
      <c r="W194" s="7">
        <f>DICHVU!C202</f>
        <v>3</v>
      </c>
      <c r="X194" s="7">
        <f>DICHVU!D202</f>
        <v>4</v>
      </c>
      <c r="Y194" s="7">
        <f>DICHVU!E202</f>
        <v>4</v>
      </c>
      <c r="Z194" s="2">
        <f>GIANGVIEN!A201</f>
        <v>3</v>
      </c>
      <c r="AA194" s="2">
        <f>GIANGVIEN!B201</f>
        <v>4</v>
      </c>
      <c r="AB194" s="2">
        <f>GIANGVIEN!C201</f>
        <v>3</v>
      </c>
      <c r="AC194" s="2">
        <f>GIANGVIEN!D201</f>
        <v>4</v>
      </c>
      <c r="AD194" s="2">
        <f>GIANGVIEN!E201</f>
        <v>3</v>
      </c>
      <c r="AE194" s="2">
        <f>GIANGVIEN!F201</f>
        <v>4</v>
      </c>
      <c r="AF194" s="7">
        <f>PHIHOCTHUAT!A198</f>
        <v>3</v>
      </c>
      <c r="AG194" s="7">
        <f>PHIHOCTHUAT!B198</f>
        <v>3</v>
      </c>
      <c r="AH194" s="7">
        <f>PHIHOCTHUAT!C198</f>
        <v>4</v>
      </c>
      <c r="AI194" s="7">
        <f>PHIHOCTHUAT!D198</f>
        <v>3</v>
      </c>
      <c r="AJ194" s="7">
        <f>PHIHOCTHUAT!E198</f>
        <v>5</v>
      </c>
      <c r="AK194" s="7">
        <f>PHIHOCTHUAT!F198</f>
        <v>4</v>
      </c>
      <c r="AL194" s="24">
        <f t="shared" si="12"/>
        <v>2.8</v>
      </c>
      <c r="AM194" s="24">
        <f t="shared" si="13"/>
        <v>3.4</v>
      </c>
      <c r="AN194" s="24">
        <f t="shared" si="14"/>
        <v>2.3333333333333335</v>
      </c>
      <c r="AO194" s="24">
        <f t="shared" si="15"/>
        <v>3.6</v>
      </c>
      <c r="AP194" s="24">
        <f t="shared" si="16"/>
        <v>3.5</v>
      </c>
      <c r="AQ194" s="25">
        <f t="shared" si="17"/>
        <v>3.6666666666666665</v>
      </c>
    </row>
    <row r="195" spans="1:43" ht="12.5" x14ac:dyDescent="0.25">
      <c r="A195" s="2" t="s">
        <v>39</v>
      </c>
      <c r="B195" s="2" t="s">
        <v>40</v>
      </c>
      <c r="C195" s="2" t="s">
        <v>44</v>
      </c>
      <c r="D195" s="2" t="s">
        <v>47</v>
      </c>
      <c r="E195" s="2">
        <f>CLDV!A203</f>
        <v>2</v>
      </c>
      <c r="F195" s="2">
        <f>CLDV!B203</f>
        <v>1</v>
      </c>
      <c r="G195" s="2">
        <f>CLDV!C203</f>
        <v>2</v>
      </c>
      <c r="H195" s="2">
        <f>CLDV!D203</f>
        <v>1</v>
      </c>
      <c r="I195" s="2">
        <f>CLDV!E203</f>
        <v>1</v>
      </c>
      <c r="J195" s="7">
        <f>DAOTAO!A200</f>
        <v>1</v>
      </c>
      <c r="K195" s="7">
        <f>DAOTAO!B200</f>
        <v>2</v>
      </c>
      <c r="L195" s="7">
        <f>DAOTAO!C200</f>
        <v>1</v>
      </c>
      <c r="M195" s="7">
        <f>DAOTAO!D200</f>
        <v>1</v>
      </c>
      <c r="N195" s="7">
        <f>DAOTAO!E200</f>
        <v>2</v>
      </c>
      <c r="O195" s="2">
        <f>VATCHAT!A203</f>
        <v>1</v>
      </c>
      <c r="P195" s="2">
        <f>VATCHAT!B203</f>
        <v>1</v>
      </c>
      <c r="Q195" s="2">
        <f>VATCHAT!C203</f>
        <v>1</v>
      </c>
      <c r="R195" s="2">
        <f>VATCHAT!D203</f>
        <v>1</v>
      </c>
      <c r="S195" s="2">
        <f>VATCHAT!E203</f>
        <v>2</v>
      </c>
      <c r="T195" s="2">
        <f>VATCHAT!F203</f>
        <v>1</v>
      </c>
      <c r="U195" s="7">
        <f>DICHVU!A203</f>
        <v>4</v>
      </c>
      <c r="V195" s="7">
        <f>DICHVU!B203</f>
        <v>3</v>
      </c>
      <c r="W195" s="7">
        <f>DICHVU!C203</f>
        <v>2</v>
      </c>
      <c r="X195" s="7">
        <f>DICHVU!D203</f>
        <v>3</v>
      </c>
      <c r="Y195" s="7">
        <f>DICHVU!E203</f>
        <v>3</v>
      </c>
      <c r="Z195" s="2">
        <f>GIANGVIEN!A202</f>
        <v>1</v>
      </c>
      <c r="AA195" s="2">
        <f>GIANGVIEN!B202</f>
        <v>1</v>
      </c>
      <c r="AB195" s="2">
        <f>GIANGVIEN!C202</f>
        <v>2</v>
      </c>
      <c r="AC195" s="2">
        <f>GIANGVIEN!D202</f>
        <v>1</v>
      </c>
      <c r="AD195" s="2">
        <f>GIANGVIEN!E202</f>
        <v>1</v>
      </c>
      <c r="AE195" s="2">
        <f>GIANGVIEN!F202</f>
        <v>1</v>
      </c>
      <c r="AF195" s="7">
        <f>PHIHOCTHUAT!A199</f>
        <v>3</v>
      </c>
      <c r="AG195" s="7">
        <f>PHIHOCTHUAT!B199</f>
        <v>5</v>
      </c>
      <c r="AH195" s="7">
        <f>PHIHOCTHUAT!C199</f>
        <v>4</v>
      </c>
      <c r="AI195" s="7">
        <f>PHIHOCTHUAT!D199</f>
        <v>3</v>
      </c>
      <c r="AJ195" s="7">
        <f>PHIHOCTHUAT!E199</f>
        <v>3</v>
      </c>
      <c r="AK195" s="7">
        <f>PHIHOCTHUAT!F199</f>
        <v>4</v>
      </c>
      <c r="AL195" s="24">
        <f t="shared" ref="AL195:AL201" si="18">AVERAGE(E195:I195)</f>
        <v>1.4</v>
      </c>
      <c r="AM195" s="24">
        <f t="shared" ref="AM195:AM201" si="19">AVERAGE(J195:N195)</f>
        <v>1.4</v>
      </c>
      <c r="AN195" s="24">
        <f t="shared" ref="AN195:AN201" si="20">AVERAGE(O195:T195)</f>
        <v>1.1666666666666667</v>
      </c>
      <c r="AO195" s="24">
        <f t="shared" ref="AO195:AO201" si="21">AVERAGE(U195:Y195)</f>
        <v>3</v>
      </c>
      <c r="AP195" s="24">
        <f t="shared" ref="AP195:AP201" si="22">AVERAGE(Z195:AE195)</f>
        <v>1.1666666666666667</v>
      </c>
      <c r="AQ195" s="25">
        <f t="shared" ref="AQ195:AQ201" si="23">AVERAGE(AF195:AK195)</f>
        <v>3.6666666666666665</v>
      </c>
    </row>
    <row r="196" spans="1:43" ht="12.5" x14ac:dyDescent="0.25">
      <c r="A196" s="2" t="s">
        <v>39</v>
      </c>
      <c r="B196" s="2" t="s">
        <v>37</v>
      </c>
      <c r="C196" s="2" t="s">
        <v>46</v>
      </c>
      <c r="D196" s="2" t="s">
        <v>48</v>
      </c>
      <c r="E196" s="2">
        <f>CLDV!A204</f>
        <v>5</v>
      </c>
      <c r="F196" s="2">
        <f>CLDV!B204</f>
        <v>4</v>
      </c>
      <c r="G196" s="2">
        <f>CLDV!C204</f>
        <v>2</v>
      </c>
      <c r="H196" s="2">
        <f>CLDV!D204</f>
        <v>4</v>
      </c>
      <c r="I196" s="2">
        <f>CLDV!E204</f>
        <v>5</v>
      </c>
      <c r="J196" s="7">
        <f>DAOTAO!A201</f>
        <v>3</v>
      </c>
      <c r="K196" s="7">
        <f>DAOTAO!B201</f>
        <v>5</v>
      </c>
      <c r="L196" s="7">
        <f>DAOTAO!C201</f>
        <v>3</v>
      </c>
      <c r="M196" s="7">
        <f>DAOTAO!D201</f>
        <v>5</v>
      </c>
      <c r="N196" s="7">
        <f>DAOTAO!E201</f>
        <v>4</v>
      </c>
      <c r="O196" s="2">
        <f>VATCHAT!A204</f>
        <v>2</v>
      </c>
      <c r="P196" s="2">
        <f>VATCHAT!B204</f>
        <v>1</v>
      </c>
      <c r="Q196" s="2">
        <f>VATCHAT!C204</f>
        <v>2</v>
      </c>
      <c r="R196" s="2">
        <f>VATCHAT!D204</f>
        <v>2</v>
      </c>
      <c r="S196" s="2">
        <f>VATCHAT!E204</f>
        <v>3</v>
      </c>
      <c r="T196" s="2">
        <f>VATCHAT!F204</f>
        <v>2</v>
      </c>
      <c r="U196" s="7">
        <f>DICHVU!A204</f>
        <v>3</v>
      </c>
      <c r="V196" s="7">
        <f>DICHVU!B204</f>
        <v>5</v>
      </c>
      <c r="W196" s="7">
        <f>DICHVU!C204</f>
        <v>4</v>
      </c>
      <c r="X196" s="7">
        <f>DICHVU!D204</f>
        <v>3</v>
      </c>
      <c r="Y196" s="7">
        <f>DICHVU!E204</f>
        <v>4</v>
      </c>
      <c r="Z196" s="2">
        <f>GIANGVIEN!A203</f>
        <v>3</v>
      </c>
      <c r="AA196" s="2">
        <f>GIANGVIEN!B203</f>
        <v>3</v>
      </c>
      <c r="AB196" s="2">
        <f>GIANGVIEN!C203</f>
        <v>4</v>
      </c>
      <c r="AC196" s="2">
        <f>GIANGVIEN!D203</f>
        <v>4</v>
      </c>
      <c r="AD196" s="2">
        <f>GIANGVIEN!E203</f>
        <v>3</v>
      </c>
      <c r="AE196" s="2">
        <f>GIANGVIEN!F203</f>
        <v>4</v>
      </c>
      <c r="AF196" s="7">
        <f>PHIHOCTHUAT!A200</f>
        <v>5</v>
      </c>
      <c r="AG196" s="7">
        <f>PHIHOCTHUAT!B200</f>
        <v>5</v>
      </c>
      <c r="AH196" s="7">
        <f>PHIHOCTHUAT!C200</f>
        <v>3</v>
      </c>
      <c r="AI196" s="7">
        <f>PHIHOCTHUAT!D200</f>
        <v>3</v>
      </c>
      <c r="AJ196" s="7">
        <f>PHIHOCTHUAT!E200</f>
        <v>4</v>
      </c>
      <c r="AK196" s="7">
        <f>PHIHOCTHUAT!F200</f>
        <v>4</v>
      </c>
      <c r="AL196" s="24">
        <f t="shared" si="18"/>
        <v>4</v>
      </c>
      <c r="AM196" s="24">
        <f t="shared" si="19"/>
        <v>4</v>
      </c>
      <c r="AN196" s="24">
        <f t="shared" si="20"/>
        <v>2</v>
      </c>
      <c r="AO196" s="24">
        <f t="shared" si="21"/>
        <v>3.8</v>
      </c>
      <c r="AP196" s="24">
        <f t="shared" si="22"/>
        <v>3.5</v>
      </c>
      <c r="AQ196" s="25">
        <f t="shared" si="23"/>
        <v>4</v>
      </c>
    </row>
    <row r="197" spans="1:43" ht="12.5" x14ac:dyDescent="0.25">
      <c r="A197" s="2" t="s">
        <v>39</v>
      </c>
      <c r="B197" s="2" t="s">
        <v>36</v>
      </c>
      <c r="C197" s="2" t="s">
        <v>43</v>
      </c>
      <c r="D197" s="2" t="s">
        <v>48</v>
      </c>
      <c r="E197" s="2">
        <f>CLDV!A205</f>
        <v>2</v>
      </c>
      <c r="F197" s="2">
        <f>CLDV!B205</f>
        <v>3</v>
      </c>
      <c r="G197" s="2">
        <f>CLDV!C205</f>
        <v>2</v>
      </c>
      <c r="H197" s="2">
        <f>CLDV!D205</f>
        <v>2</v>
      </c>
      <c r="I197" s="2">
        <f>CLDV!E205</f>
        <v>3</v>
      </c>
      <c r="J197" s="7">
        <f>DAOTAO!A202</f>
        <v>3</v>
      </c>
      <c r="K197" s="7">
        <f>DAOTAO!B202</f>
        <v>2</v>
      </c>
      <c r="L197" s="7">
        <f>DAOTAO!C202</f>
        <v>2</v>
      </c>
      <c r="M197" s="7">
        <f>DAOTAO!D202</f>
        <v>2</v>
      </c>
      <c r="N197" s="7">
        <f>DAOTAO!E202</f>
        <v>3</v>
      </c>
      <c r="O197" s="2">
        <f>VATCHAT!A205</f>
        <v>3</v>
      </c>
      <c r="P197" s="2">
        <f>VATCHAT!B205</f>
        <v>2</v>
      </c>
      <c r="Q197" s="2">
        <f>VATCHAT!C205</f>
        <v>3</v>
      </c>
      <c r="R197" s="2">
        <f>VATCHAT!D205</f>
        <v>2</v>
      </c>
      <c r="S197" s="2">
        <f>VATCHAT!E205</f>
        <v>3</v>
      </c>
      <c r="T197" s="2">
        <f>VATCHAT!F205</f>
        <v>2</v>
      </c>
      <c r="U197" s="7">
        <f>DICHVU!A205</f>
        <v>3</v>
      </c>
      <c r="V197" s="7">
        <f>DICHVU!B205</f>
        <v>2</v>
      </c>
      <c r="W197" s="7">
        <f>DICHVU!C205</f>
        <v>2</v>
      </c>
      <c r="X197" s="7">
        <f>DICHVU!D205</f>
        <v>3</v>
      </c>
      <c r="Y197" s="7">
        <f>DICHVU!E205</f>
        <v>2</v>
      </c>
      <c r="Z197" s="2">
        <f>GIANGVIEN!A204</f>
        <v>3</v>
      </c>
      <c r="AA197" s="2">
        <f>GIANGVIEN!B204</f>
        <v>4</v>
      </c>
      <c r="AB197" s="2">
        <f>GIANGVIEN!C204</f>
        <v>5</v>
      </c>
      <c r="AC197" s="2">
        <f>GIANGVIEN!D204</f>
        <v>4</v>
      </c>
      <c r="AD197" s="2">
        <f>GIANGVIEN!E204</f>
        <v>4</v>
      </c>
      <c r="AE197" s="2">
        <f>GIANGVIEN!F204</f>
        <v>3</v>
      </c>
      <c r="AF197" s="7">
        <f>PHIHOCTHUAT!A201</f>
        <v>4</v>
      </c>
      <c r="AG197" s="7">
        <f>PHIHOCTHUAT!B201</f>
        <v>3</v>
      </c>
      <c r="AH197" s="7">
        <f>PHIHOCTHUAT!C201</f>
        <v>2</v>
      </c>
      <c r="AI197" s="7">
        <f>PHIHOCTHUAT!D201</f>
        <v>4</v>
      </c>
      <c r="AJ197" s="7">
        <f>PHIHOCTHUAT!E201</f>
        <v>2</v>
      </c>
      <c r="AK197" s="7">
        <f>PHIHOCTHUAT!F201</f>
        <v>3</v>
      </c>
      <c r="AL197" s="24">
        <f t="shared" si="18"/>
        <v>2.4</v>
      </c>
      <c r="AM197" s="24">
        <f t="shared" si="19"/>
        <v>2.4</v>
      </c>
      <c r="AN197" s="24">
        <f t="shared" si="20"/>
        <v>2.5</v>
      </c>
      <c r="AO197" s="24">
        <f t="shared" si="21"/>
        <v>2.4</v>
      </c>
      <c r="AP197" s="24">
        <f t="shared" si="22"/>
        <v>3.8333333333333335</v>
      </c>
      <c r="AQ197" s="25">
        <f t="shared" si="23"/>
        <v>3</v>
      </c>
    </row>
    <row r="198" spans="1:43" ht="12.5" x14ac:dyDescent="0.25">
      <c r="A198" s="2" t="s">
        <v>39</v>
      </c>
      <c r="B198" s="2" t="s">
        <v>40</v>
      </c>
      <c r="C198" s="2" t="s">
        <v>43</v>
      </c>
      <c r="D198" s="2" t="s">
        <v>47</v>
      </c>
      <c r="E198" s="2">
        <f>CLDV!A206</f>
        <v>3</v>
      </c>
      <c r="F198" s="2">
        <f>CLDV!B206</f>
        <v>2</v>
      </c>
      <c r="G198" s="2">
        <f>CLDV!C206</f>
        <v>3</v>
      </c>
      <c r="H198" s="2">
        <f>CLDV!D206</f>
        <v>2</v>
      </c>
      <c r="I198" s="2">
        <f>CLDV!E206</f>
        <v>2</v>
      </c>
      <c r="J198" s="7">
        <f>DAOTAO!A203</f>
        <v>3</v>
      </c>
      <c r="K198" s="7">
        <f>DAOTAO!B203</f>
        <v>4</v>
      </c>
      <c r="L198" s="7">
        <f>DAOTAO!C203</f>
        <v>3</v>
      </c>
      <c r="M198" s="7">
        <f>DAOTAO!D203</f>
        <v>4</v>
      </c>
      <c r="N198" s="7">
        <f>DAOTAO!E203</f>
        <v>4</v>
      </c>
      <c r="O198" s="2">
        <f>VATCHAT!A206</f>
        <v>2</v>
      </c>
      <c r="P198" s="2">
        <f>VATCHAT!B206</f>
        <v>1</v>
      </c>
      <c r="Q198" s="2">
        <f>VATCHAT!C206</f>
        <v>2</v>
      </c>
      <c r="R198" s="2">
        <f>VATCHAT!D206</f>
        <v>2</v>
      </c>
      <c r="S198" s="2">
        <f>VATCHAT!E206</f>
        <v>2</v>
      </c>
      <c r="T198" s="2">
        <f>VATCHAT!F206</f>
        <v>2</v>
      </c>
      <c r="U198" s="7">
        <f>DICHVU!A206</f>
        <v>3</v>
      </c>
      <c r="V198" s="7">
        <f>DICHVU!B206</f>
        <v>3</v>
      </c>
      <c r="W198" s="7">
        <f>DICHVU!C206</f>
        <v>3</v>
      </c>
      <c r="X198" s="7">
        <f>DICHVU!D206</f>
        <v>2</v>
      </c>
      <c r="Y198" s="7">
        <f>DICHVU!E206</f>
        <v>3</v>
      </c>
      <c r="Z198" s="2">
        <f>GIANGVIEN!A205</f>
        <v>2</v>
      </c>
      <c r="AA198" s="2">
        <f>GIANGVIEN!B205</f>
        <v>3</v>
      </c>
      <c r="AB198" s="2">
        <f>GIANGVIEN!C205</f>
        <v>2</v>
      </c>
      <c r="AC198" s="2">
        <f>GIANGVIEN!D205</f>
        <v>2</v>
      </c>
      <c r="AD198" s="2">
        <f>GIANGVIEN!E205</f>
        <v>2</v>
      </c>
      <c r="AE198" s="2">
        <f>GIANGVIEN!F205</f>
        <v>1</v>
      </c>
      <c r="AF198" s="7">
        <f>PHIHOCTHUAT!A202</f>
        <v>3</v>
      </c>
      <c r="AG198" s="7">
        <f>PHIHOCTHUAT!B202</f>
        <v>2</v>
      </c>
      <c r="AH198" s="7">
        <f>PHIHOCTHUAT!C202</f>
        <v>3</v>
      </c>
      <c r="AI198" s="7">
        <f>PHIHOCTHUAT!D202</f>
        <v>2</v>
      </c>
      <c r="AJ198" s="7">
        <f>PHIHOCTHUAT!E202</f>
        <v>2</v>
      </c>
      <c r="AK198" s="7">
        <f>PHIHOCTHUAT!F202</f>
        <v>4</v>
      </c>
      <c r="AL198" s="24">
        <f t="shared" si="18"/>
        <v>2.4</v>
      </c>
      <c r="AM198" s="24">
        <f t="shared" si="19"/>
        <v>3.6</v>
      </c>
      <c r="AN198" s="24">
        <f t="shared" si="20"/>
        <v>1.8333333333333333</v>
      </c>
      <c r="AO198" s="24">
        <f t="shared" si="21"/>
        <v>2.8</v>
      </c>
      <c r="AP198" s="24">
        <f t="shared" si="22"/>
        <v>2</v>
      </c>
      <c r="AQ198" s="25">
        <f t="shared" si="23"/>
        <v>2.6666666666666665</v>
      </c>
    </row>
    <row r="199" spans="1:43" ht="12.5" x14ac:dyDescent="0.25">
      <c r="A199" s="2" t="s">
        <v>39</v>
      </c>
      <c r="B199" s="2" t="s">
        <v>37</v>
      </c>
      <c r="C199" s="2" t="s">
        <v>43</v>
      </c>
      <c r="D199" s="2" t="s">
        <v>48</v>
      </c>
      <c r="E199" s="2">
        <f>CLDV!A207</f>
        <v>2</v>
      </c>
      <c r="F199" s="2">
        <f>CLDV!B207</f>
        <v>3</v>
      </c>
      <c r="G199" s="2">
        <f>CLDV!C207</f>
        <v>3</v>
      </c>
      <c r="H199" s="2">
        <f>CLDV!D207</f>
        <v>2</v>
      </c>
      <c r="I199" s="2">
        <f>CLDV!E207</f>
        <v>5</v>
      </c>
      <c r="J199" s="7">
        <f>DAOTAO!A204</f>
        <v>4</v>
      </c>
      <c r="K199" s="7">
        <f>DAOTAO!B204</f>
        <v>3</v>
      </c>
      <c r="L199" s="7">
        <f>DAOTAO!C204</f>
        <v>4</v>
      </c>
      <c r="M199" s="7">
        <f>DAOTAO!D204</f>
        <v>4</v>
      </c>
      <c r="N199" s="7">
        <f>DAOTAO!E204</f>
        <v>3</v>
      </c>
      <c r="O199" s="2">
        <f>VATCHAT!A207</f>
        <v>2</v>
      </c>
      <c r="P199" s="2">
        <f>VATCHAT!B207</f>
        <v>3</v>
      </c>
      <c r="Q199" s="2">
        <f>VATCHAT!C207</f>
        <v>2</v>
      </c>
      <c r="R199" s="2">
        <f>VATCHAT!D207</f>
        <v>2</v>
      </c>
      <c r="S199" s="2">
        <f>VATCHAT!E207</f>
        <v>2</v>
      </c>
      <c r="T199" s="2">
        <f>VATCHAT!F207</f>
        <v>2</v>
      </c>
      <c r="U199" s="7">
        <f>DICHVU!A207</f>
        <v>2</v>
      </c>
      <c r="V199" s="7">
        <f>DICHVU!B207</f>
        <v>2</v>
      </c>
      <c r="W199" s="7">
        <f>DICHVU!C207</f>
        <v>3</v>
      </c>
      <c r="X199" s="7">
        <f>DICHVU!D207</f>
        <v>2</v>
      </c>
      <c r="Y199" s="7">
        <f>DICHVU!E207</f>
        <v>2</v>
      </c>
      <c r="Z199" s="2">
        <f>GIANGVIEN!A206</f>
        <v>2</v>
      </c>
      <c r="AA199" s="2">
        <f>GIANGVIEN!B206</f>
        <v>3</v>
      </c>
      <c r="AB199" s="2">
        <f>GIANGVIEN!C206</f>
        <v>3</v>
      </c>
      <c r="AC199" s="2">
        <f>GIANGVIEN!D206</f>
        <v>2</v>
      </c>
      <c r="AD199" s="2">
        <f>GIANGVIEN!E206</f>
        <v>2</v>
      </c>
      <c r="AE199" s="2">
        <f>GIANGVIEN!F206</f>
        <v>3</v>
      </c>
      <c r="AF199" s="7">
        <f>PHIHOCTHUAT!A203</f>
        <v>2</v>
      </c>
      <c r="AG199" s="7">
        <f>PHIHOCTHUAT!B203</f>
        <v>2</v>
      </c>
      <c r="AH199" s="7">
        <f>PHIHOCTHUAT!C203</f>
        <v>1</v>
      </c>
      <c r="AI199" s="7">
        <f>PHIHOCTHUAT!D203</f>
        <v>2</v>
      </c>
      <c r="AJ199" s="7">
        <f>PHIHOCTHUAT!E203</f>
        <v>2</v>
      </c>
      <c r="AK199" s="7">
        <f>PHIHOCTHUAT!F203</f>
        <v>1</v>
      </c>
      <c r="AL199" s="24">
        <f t="shared" si="18"/>
        <v>3</v>
      </c>
      <c r="AM199" s="24">
        <f t="shared" si="19"/>
        <v>3.6</v>
      </c>
      <c r="AN199" s="24">
        <f t="shared" si="20"/>
        <v>2.1666666666666665</v>
      </c>
      <c r="AO199" s="24">
        <f t="shared" si="21"/>
        <v>2.2000000000000002</v>
      </c>
      <c r="AP199" s="24">
        <f t="shared" si="22"/>
        <v>2.5</v>
      </c>
      <c r="AQ199" s="25">
        <f t="shared" si="23"/>
        <v>1.6666666666666667</v>
      </c>
    </row>
    <row r="200" spans="1:43" ht="12.5" x14ac:dyDescent="0.25">
      <c r="A200" s="2" t="s">
        <v>38</v>
      </c>
      <c r="B200" s="2" t="s">
        <v>40</v>
      </c>
      <c r="C200" s="2" t="s">
        <v>44</v>
      </c>
      <c r="D200" s="2" t="s">
        <v>48</v>
      </c>
      <c r="E200" s="2">
        <f>CLDV!A208</f>
        <v>1</v>
      </c>
      <c r="F200" s="2">
        <f>CLDV!B208</f>
        <v>1</v>
      </c>
      <c r="G200" s="2">
        <f>CLDV!C208</f>
        <v>2</v>
      </c>
      <c r="H200" s="2">
        <f>CLDV!D208</f>
        <v>2</v>
      </c>
      <c r="I200" s="2">
        <f>CLDV!E208</f>
        <v>3</v>
      </c>
      <c r="J200" s="7">
        <f>DAOTAO!A205</f>
        <v>5</v>
      </c>
      <c r="K200" s="7">
        <f>DAOTAO!B205</f>
        <v>5</v>
      </c>
      <c r="L200" s="7">
        <f>DAOTAO!C205</f>
        <v>5</v>
      </c>
      <c r="M200" s="7">
        <f>DAOTAO!D205</f>
        <v>4</v>
      </c>
      <c r="N200" s="7">
        <f>DAOTAO!E205</f>
        <v>5</v>
      </c>
      <c r="O200" s="2">
        <f>VATCHAT!A208</f>
        <v>1</v>
      </c>
      <c r="P200" s="2">
        <f>VATCHAT!B208</f>
        <v>2</v>
      </c>
      <c r="Q200" s="2">
        <f>VATCHAT!C208</f>
        <v>1</v>
      </c>
      <c r="R200" s="2">
        <f>VATCHAT!D208</f>
        <v>2</v>
      </c>
      <c r="S200" s="2">
        <f>VATCHAT!E208</f>
        <v>1</v>
      </c>
      <c r="T200" s="2">
        <f>VATCHAT!F208</f>
        <v>2</v>
      </c>
      <c r="U200" s="7">
        <f>DICHVU!A208</f>
        <v>2</v>
      </c>
      <c r="V200" s="7">
        <f>DICHVU!B208</f>
        <v>3</v>
      </c>
      <c r="W200" s="7">
        <f>DICHVU!C208</f>
        <v>4</v>
      </c>
      <c r="X200" s="7">
        <f>DICHVU!D208</f>
        <v>3</v>
      </c>
      <c r="Y200" s="7">
        <f>DICHVU!E208</f>
        <v>2</v>
      </c>
      <c r="Z200" s="2">
        <f>GIANGVIEN!A207</f>
        <v>3</v>
      </c>
      <c r="AA200" s="2">
        <f>GIANGVIEN!B207</f>
        <v>2</v>
      </c>
      <c r="AB200" s="2">
        <f>GIANGVIEN!C207</f>
        <v>3</v>
      </c>
      <c r="AC200" s="2">
        <f>GIANGVIEN!D207</f>
        <v>4</v>
      </c>
      <c r="AD200" s="2">
        <f>GIANGVIEN!E207</f>
        <v>4</v>
      </c>
      <c r="AE200" s="2">
        <f>GIANGVIEN!F207</f>
        <v>2</v>
      </c>
      <c r="AF200" s="7">
        <f>PHIHOCTHUAT!A204</f>
        <v>2</v>
      </c>
      <c r="AG200" s="7">
        <f>PHIHOCTHUAT!B204</f>
        <v>2</v>
      </c>
      <c r="AH200" s="7">
        <f>PHIHOCTHUAT!C204</f>
        <v>1</v>
      </c>
      <c r="AI200" s="7">
        <f>PHIHOCTHUAT!D204</f>
        <v>2</v>
      </c>
      <c r="AJ200" s="7">
        <f>PHIHOCTHUAT!E204</f>
        <v>1</v>
      </c>
      <c r="AK200" s="7">
        <f>PHIHOCTHUAT!F204</f>
        <v>2</v>
      </c>
      <c r="AL200" s="24">
        <f t="shared" si="18"/>
        <v>1.8</v>
      </c>
      <c r="AM200" s="24">
        <f t="shared" si="19"/>
        <v>4.8</v>
      </c>
      <c r="AN200" s="24">
        <f t="shared" si="20"/>
        <v>1.5</v>
      </c>
      <c r="AO200" s="24">
        <f t="shared" si="21"/>
        <v>2.8</v>
      </c>
      <c r="AP200" s="24">
        <f t="shared" si="22"/>
        <v>3</v>
      </c>
      <c r="AQ200" s="25">
        <f t="shared" si="23"/>
        <v>1.6666666666666667</v>
      </c>
    </row>
    <row r="201" spans="1:43" ht="12.5" x14ac:dyDescent="0.25">
      <c r="A201" s="2" t="s">
        <v>39</v>
      </c>
      <c r="B201" s="2" t="s">
        <v>40</v>
      </c>
      <c r="C201" s="2" t="s">
        <v>45</v>
      </c>
      <c r="D201" s="2" t="s">
        <v>50</v>
      </c>
      <c r="E201" s="2">
        <f>CLDV!A209</f>
        <v>2</v>
      </c>
      <c r="F201" s="2">
        <f>CLDV!B209</f>
        <v>3</v>
      </c>
      <c r="G201" s="2">
        <f>CLDV!C209</f>
        <v>2</v>
      </c>
      <c r="H201" s="2">
        <f>CLDV!D209</f>
        <v>2</v>
      </c>
      <c r="I201" s="2">
        <f>CLDV!E209</f>
        <v>3</v>
      </c>
      <c r="J201" s="7">
        <f>DAOTAO!A206</f>
        <v>2</v>
      </c>
      <c r="K201" s="7">
        <f>DAOTAO!B206</f>
        <v>3</v>
      </c>
      <c r="L201" s="7">
        <f>DAOTAO!C206</f>
        <v>2</v>
      </c>
      <c r="M201" s="7">
        <f>DAOTAO!D206</f>
        <v>4</v>
      </c>
      <c r="N201" s="7">
        <f>DAOTAO!E206</f>
        <v>3</v>
      </c>
      <c r="O201" s="2">
        <f>VATCHAT!A209</f>
        <v>2</v>
      </c>
      <c r="P201" s="2">
        <f>VATCHAT!B209</f>
        <v>2</v>
      </c>
      <c r="Q201" s="2">
        <f>VATCHAT!C209</f>
        <v>3</v>
      </c>
      <c r="R201" s="2">
        <f>VATCHAT!D209</f>
        <v>2</v>
      </c>
      <c r="S201" s="2">
        <f>VATCHAT!E209</f>
        <v>2</v>
      </c>
      <c r="T201" s="2">
        <f>VATCHAT!F209</f>
        <v>4</v>
      </c>
      <c r="U201" s="7">
        <f>DICHVU!A209</f>
        <v>3</v>
      </c>
      <c r="V201" s="7">
        <f>DICHVU!B209</f>
        <v>4</v>
      </c>
      <c r="W201" s="7">
        <f>DICHVU!C209</f>
        <v>4</v>
      </c>
      <c r="X201" s="7">
        <f>DICHVU!D209</f>
        <v>4</v>
      </c>
      <c r="Y201" s="7">
        <f>DICHVU!E209</f>
        <v>4</v>
      </c>
      <c r="Z201" s="2">
        <f>GIANGVIEN!A208</f>
        <v>2</v>
      </c>
      <c r="AA201" s="2">
        <f>GIANGVIEN!B208</f>
        <v>2</v>
      </c>
      <c r="AB201" s="2">
        <f>GIANGVIEN!C208</f>
        <v>2</v>
      </c>
      <c r="AC201" s="2">
        <f>GIANGVIEN!D208</f>
        <v>2</v>
      </c>
      <c r="AD201" s="2">
        <f>GIANGVIEN!E208</f>
        <v>1</v>
      </c>
      <c r="AE201" s="2">
        <f>GIANGVIEN!F208</f>
        <v>3</v>
      </c>
      <c r="AF201" s="7">
        <f>PHIHOCTHUAT!A205</f>
        <v>2</v>
      </c>
      <c r="AG201" s="7">
        <f>PHIHOCTHUAT!B205</f>
        <v>2</v>
      </c>
      <c r="AH201" s="7">
        <f>PHIHOCTHUAT!C205</f>
        <v>1</v>
      </c>
      <c r="AI201" s="7">
        <f>PHIHOCTHUAT!D205</f>
        <v>2</v>
      </c>
      <c r="AJ201" s="7">
        <f>PHIHOCTHUAT!E205</f>
        <v>1</v>
      </c>
      <c r="AK201" s="7">
        <f>PHIHOCTHUAT!F205</f>
        <v>1</v>
      </c>
      <c r="AL201" s="24">
        <f t="shared" si="18"/>
        <v>2.4</v>
      </c>
      <c r="AM201" s="24">
        <f t="shared" si="19"/>
        <v>2.8</v>
      </c>
      <c r="AN201" s="24">
        <f t="shared" si="20"/>
        <v>2.5</v>
      </c>
      <c r="AO201" s="24">
        <f t="shared" si="21"/>
        <v>3.8</v>
      </c>
      <c r="AP201" s="24">
        <f t="shared" si="22"/>
        <v>2</v>
      </c>
      <c r="AQ201" s="25">
        <f t="shared" si="23"/>
        <v>1.5</v>
      </c>
    </row>
  </sheetData>
  <autoFilter ref="E1:AK201" xr:uid="{00000000-0001-0000-0000-000000000000}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70E70D2-E1FA-4765-88B1-7AA787D65F9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INPUT!E2:E2</xm:f>
              <xm:sqref>E2</xm:sqref>
            </x14:sparkline>
            <x14:sparkline>
              <xm:f>INPUT!F2:F2</xm:f>
              <xm:sqref>F2</xm:sqref>
            </x14:sparkline>
            <x14:sparkline>
              <xm:f>INPUT!G2:G2</xm:f>
              <xm:sqref>G2</xm:sqref>
            </x14:sparkline>
            <x14:sparkline>
              <xm:f>INPUT!H2:H2</xm:f>
              <xm:sqref>H2</xm:sqref>
            </x14:sparkline>
            <x14:sparkline>
              <xm:f>INPUT!I2:I2</xm:f>
              <xm:sqref>I2</xm:sqref>
            </x14:sparkline>
            <x14:sparkline>
              <xm:f>INPUT!E3:E3</xm:f>
              <xm:sqref>E3</xm:sqref>
            </x14:sparkline>
            <x14:sparkline>
              <xm:f>INPUT!E4:E4</xm:f>
              <xm:sqref>E4</xm:sqref>
            </x14:sparkline>
            <x14:sparkline>
              <xm:f>INPUT!E5:E5</xm:f>
              <xm:sqref>E5</xm:sqref>
            </x14:sparkline>
            <x14:sparkline>
              <xm:f>INPUT!E6:E6</xm:f>
              <xm:sqref>E6</xm:sqref>
            </x14:sparkline>
            <x14:sparkline>
              <xm:f>INPUT!E7:E7</xm:f>
              <xm:sqref>E7</xm:sqref>
            </x14:sparkline>
            <x14:sparkline>
              <xm:f>INPUT!E8:E8</xm:f>
              <xm:sqref>E8</xm:sqref>
            </x14:sparkline>
            <x14:sparkline>
              <xm:f>INPUT!E9:E9</xm:f>
              <xm:sqref>E9</xm:sqref>
            </x14:sparkline>
            <x14:sparkline>
              <xm:f>INPUT!E10:E10</xm:f>
              <xm:sqref>E10</xm:sqref>
            </x14:sparkline>
            <x14:sparkline>
              <xm:f>INPUT!E11:E11</xm:f>
              <xm:sqref>E11</xm:sqref>
            </x14:sparkline>
            <x14:sparkline>
              <xm:f>INPUT!E12:E12</xm:f>
              <xm:sqref>E12</xm:sqref>
            </x14:sparkline>
            <x14:sparkline>
              <xm:f>INPUT!E13:E13</xm:f>
              <xm:sqref>E13</xm:sqref>
            </x14:sparkline>
            <x14:sparkline>
              <xm:f>INPUT!E14:E14</xm:f>
              <xm:sqref>E14</xm:sqref>
            </x14:sparkline>
            <x14:sparkline>
              <xm:f>INPUT!E15:E15</xm:f>
              <xm:sqref>E15</xm:sqref>
            </x14:sparkline>
            <x14:sparkline>
              <xm:f>INPUT!E16:E16</xm:f>
              <xm:sqref>E16</xm:sqref>
            </x14:sparkline>
            <x14:sparkline>
              <xm:f>INPUT!E17:E17</xm:f>
              <xm:sqref>E17</xm:sqref>
            </x14:sparkline>
            <x14:sparkline>
              <xm:f>INPUT!E18:E18</xm:f>
              <xm:sqref>E18</xm:sqref>
            </x14:sparkline>
            <x14:sparkline>
              <xm:f>INPUT!E19:E19</xm:f>
              <xm:sqref>E19</xm:sqref>
            </x14:sparkline>
            <x14:sparkline>
              <xm:f>INPUT!E20:E20</xm:f>
              <xm:sqref>E20</xm:sqref>
            </x14:sparkline>
            <x14:sparkline>
              <xm:f>INPUT!E21:E21</xm:f>
              <xm:sqref>E21</xm:sqref>
            </x14:sparkline>
            <x14:sparkline>
              <xm:f>INPUT!E22:E22</xm:f>
              <xm:sqref>E22</xm:sqref>
            </x14:sparkline>
            <x14:sparkline>
              <xm:f>INPUT!E23:E23</xm:f>
              <xm:sqref>E23</xm:sqref>
            </x14:sparkline>
            <x14:sparkline>
              <xm:f>INPUT!E24:E24</xm:f>
              <xm:sqref>E24</xm:sqref>
            </x14:sparkline>
            <x14:sparkline>
              <xm:f>INPUT!E25:E25</xm:f>
              <xm:sqref>E25</xm:sqref>
            </x14:sparkline>
            <x14:sparkline>
              <xm:f>INPUT!E26:E26</xm:f>
              <xm:sqref>E26</xm:sqref>
            </x14:sparkline>
            <x14:sparkline>
              <xm:f>INPUT!E27:E27</xm:f>
              <xm:sqref>E27</xm:sqref>
            </x14:sparkline>
            <x14:sparkline>
              <xm:f>INPUT!E28:E28</xm:f>
              <xm:sqref>E28</xm:sqref>
            </x14:sparkline>
            <x14:sparkline>
              <xm:f>INPUT!E29:E29</xm:f>
              <xm:sqref>E29</xm:sqref>
            </x14:sparkline>
            <x14:sparkline>
              <xm:f>INPUT!E30:E30</xm:f>
              <xm:sqref>E30</xm:sqref>
            </x14:sparkline>
            <x14:sparkline>
              <xm:f>INPUT!E31:E31</xm:f>
              <xm:sqref>E31</xm:sqref>
            </x14:sparkline>
            <x14:sparkline>
              <xm:f>INPUT!E32:E32</xm:f>
              <xm:sqref>E32</xm:sqref>
            </x14:sparkline>
            <x14:sparkline>
              <xm:f>INPUT!E33:E33</xm:f>
              <xm:sqref>E33</xm:sqref>
            </x14:sparkline>
            <x14:sparkline>
              <xm:f>INPUT!E34:E34</xm:f>
              <xm:sqref>E34</xm:sqref>
            </x14:sparkline>
            <x14:sparkline>
              <xm:f>INPUT!E35:E35</xm:f>
              <xm:sqref>E35</xm:sqref>
            </x14:sparkline>
            <x14:sparkline>
              <xm:f>INPUT!E36:E36</xm:f>
              <xm:sqref>E36</xm:sqref>
            </x14:sparkline>
            <x14:sparkline>
              <xm:f>INPUT!E37:E37</xm:f>
              <xm:sqref>E37</xm:sqref>
            </x14:sparkline>
            <x14:sparkline>
              <xm:f>INPUT!E38:E38</xm:f>
              <xm:sqref>E38</xm:sqref>
            </x14:sparkline>
            <x14:sparkline>
              <xm:f>INPUT!E39:E39</xm:f>
              <xm:sqref>E39</xm:sqref>
            </x14:sparkline>
            <x14:sparkline>
              <xm:f>INPUT!E40:E40</xm:f>
              <xm:sqref>E40</xm:sqref>
            </x14:sparkline>
            <x14:sparkline>
              <xm:f>INPUT!E41:E41</xm:f>
              <xm:sqref>E41</xm:sqref>
            </x14:sparkline>
            <x14:sparkline>
              <xm:f>INPUT!E42:E42</xm:f>
              <xm:sqref>E42</xm:sqref>
            </x14:sparkline>
            <x14:sparkline>
              <xm:f>INPUT!E43:E43</xm:f>
              <xm:sqref>E43</xm:sqref>
            </x14:sparkline>
            <x14:sparkline>
              <xm:f>INPUT!E44:E44</xm:f>
              <xm:sqref>E44</xm:sqref>
            </x14:sparkline>
            <x14:sparkline>
              <xm:f>INPUT!E45:E45</xm:f>
              <xm:sqref>E45</xm:sqref>
            </x14:sparkline>
            <x14:sparkline>
              <xm:f>INPUT!E46:E46</xm:f>
              <xm:sqref>E46</xm:sqref>
            </x14:sparkline>
            <x14:sparkline>
              <xm:f>INPUT!E47:E47</xm:f>
              <xm:sqref>E47</xm:sqref>
            </x14:sparkline>
            <x14:sparkline>
              <xm:f>INPUT!E48:E48</xm:f>
              <xm:sqref>E48</xm:sqref>
            </x14:sparkline>
            <x14:sparkline>
              <xm:f>INPUT!E49:E49</xm:f>
              <xm:sqref>E49</xm:sqref>
            </x14:sparkline>
            <x14:sparkline>
              <xm:f>INPUT!E50:E50</xm:f>
              <xm:sqref>E50</xm:sqref>
            </x14:sparkline>
            <x14:sparkline>
              <xm:f>INPUT!E51:E51</xm:f>
              <xm:sqref>E51</xm:sqref>
            </x14:sparkline>
            <x14:sparkline>
              <xm:f>INPUT!E52:E52</xm:f>
              <xm:sqref>E52</xm:sqref>
            </x14:sparkline>
            <x14:sparkline>
              <xm:f>INPUT!E53:E53</xm:f>
              <xm:sqref>E53</xm:sqref>
            </x14:sparkline>
            <x14:sparkline>
              <xm:f>INPUT!E54:E54</xm:f>
              <xm:sqref>E54</xm:sqref>
            </x14:sparkline>
            <x14:sparkline>
              <xm:f>INPUT!E55:E55</xm:f>
              <xm:sqref>E55</xm:sqref>
            </x14:sparkline>
            <x14:sparkline>
              <xm:f>INPUT!E56:E56</xm:f>
              <xm:sqref>E56</xm:sqref>
            </x14:sparkline>
            <x14:sparkline>
              <xm:f>INPUT!E57:E57</xm:f>
              <xm:sqref>E57</xm:sqref>
            </x14:sparkline>
            <x14:sparkline>
              <xm:f>INPUT!E58:E58</xm:f>
              <xm:sqref>E58</xm:sqref>
            </x14:sparkline>
            <x14:sparkline>
              <xm:f>INPUT!E59:E59</xm:f>
              <xm:sqref>E59</xm:sqref>
            </x14:sparkline>
            <x14:sparkline>
              <xm:f>INPUT!E60:E60</xm:f>
              <xm:sqref>E60</xm:sqref>
            </x14:sparkline>
            <x14:sparkline>
              <xm:f>INPUT!E61:E61</xm:f>
              <xm:sqref>E61</xm:sqref>
            </x14:sparkline>
            <x14:sparkline>
              <xm:f>INPUT!E62:E62</xm:f>
              <xm:sqref>E62</xm:sqref>
            </x14:sparkline>
            <x14:sparkline>
              <xm:f>INPUT!E63:E63</xm:f>
              <xm:sqref>E63</xm:sqref>
            </x14:sparkline>
            <x14:sparkline>
              <xm:f>INPUT!E64:E64</xm:f>
              <xm:sqref>E64</xm:sqref>
            </x14:sparkline>
            <x14:sparkline>
              <xm:f>INPUT!E65:E65</xm:f>
              <xm:sqref>E65</xm:sqref>
            </x14:sparkline>
            <x14:sparkline>
              <xm:f>INPUT!E66:E66</xm:f>
              <xm:sqref>E66</xm:sqref>
            </x14:sparkline>
            <x14:sparkline>
              <xm:f>INPUT!E67:E67</xm:f>
              <xm:sqref>E67</xm:sqref>
            </x14:sparkline>
            <x14:sparkline>
              <xm:f>INPUT!E68:E68</xm:f>
              <xm:sqref>E68</xm:sqref>
            </x14:sparkline>
            <x14:sparkline>
              <xm:f>INPUT!E69:E69</xm:f>
              <xm:sqref>E69</xm:sqref>
            </x14:sparkline>
            <x14:sparkline>
              <xm:f>INPUT!E70:E70</xm:f>
              <xm:sqref>E70</xm:sqref>
            </x14:sparkline>
            <x14:sparkline>
              <xm:f>INPUT!E71:E71</xm:f>
              <xm:sqref>E71</xm:sqref>
            </x14:sparkline>
            <x14:sparkline>
              <xm:f>INPUT!E72:E72</xm:f>
              <xm:sqref>E72</xm:sqref>
            </x14:sparkline>
            <x14:sparkline>
              <xm:f>INPUT!E73:E73</xm:f>
              <xm:sqref>E73</xm:sqref>
            </x14:sparkline>
            <x14:sparkline>
              <xm:f>INPUT!E74:E74</xm:f>
              <xm:sqref>E74</xm:sqref>
            </x14:sparkline>
            <x14:sparkline>
              <xm:f>INPUT!E75:E75</xm:f>
              <xm:sqref>E75</xm:sqref>
            </x14:sparkline>
            <x14:sparkline>
              <xm:f>INPUT!E76:E76</xm:f>
              <xm:sqref>E76</xm:sqref>
            </x14:sparkline>
            <x14:sparkline>
              <xm:f>INPUT!E77:E77</xm:f>
              <xm:sqref>E77</xm:sqref>
            </x14:sparkline>
            <x14:sparkline>
              <xm:f>INPUT!E78:E78</xm:f>
              <xm:sqref>E78</xm:sqref>
            </x14:sparkline>
            <x14:sparkline>
              <xm:f>INPUT!E79:E79</xm:f>
              <xm:sqref>E79</xm:sqref>
            </x14:sparkline>
            <x14:sparkline>
              <xm:f>INPUT!E80:E80</xm:f>
              <xm:sqref>E80</xm:sqref>
            </x14:sparkline>
            <x14:sparkline>
              <xm:f>INPUT!E81:E81</xm:f>
              <xm:sqref>E81</xm:sqref>
            </x14:sparkline>
            <x14:sparkline>
              <xm:f>INPUT!E82:E82</xm:f>
              <xm:sqref>E82</xm:sqref>
            </x14:sparkline>
            <x14:sparkline>
              <xm:f>INPUT!E83:E83</xm:f>
              <xm:sqref>E83</xm:sqref>
            </x14:sparkline>
            <x14:sparkline>
              <xm:f>INPUT!E84:E84</xm:f>
              <xm:sqref>E84</xm:sqref>
            </x14:sparkline>
            <x14:sparkline>
              <xm:f>INPUT!E85:E85</xm:f>
              <xm:sqref>E85</xm:sqref>
            </x14:sparkline>
            <x14:sparkline>
              <xm:f>INPUT!E86:E86</xm:f>
              <xm:sqref>E86</xm:sqref>
            </x14:sparkline>
            <x14:sparkline>
              <xm:f>INPUT!E87:E87</xm:f>
              <xm:sqref>E87</xm:sqref>
            </x14:sparkline>
            <x14:sparkline>
              <xm:f>INPUT!E88:E88</xm:f>
              <xm:sqref>E88</xm:sqref>
            </x14:sparkline>
            <x14:sparkline>
              <xm:f>INPUT!E89:E89</xm:f>
              <xm:sqref>E89</xm:sqref>
            </x14:sparkline>
            <x14:sparkline>
              <xm:f>INPUT!E90:E90</xm:f>
              <xm:sqref>E90</xm:sqref>
            </x14:sparkline>
            <x14:sparkline>
              <xm:f>INPUT!E91:E91</xm:f>
              <xm:sqref>E91</xm:sqref>
            </x14:sparkline>
            <x14:sparkline>
              <xm:f>INPUT!E92:E92</xm:f>
              <xm:sqref>E92</xm:sqref>
            </x14:sparkline>
            <x14:sparkline>
              <xm:f>INPUT!E93:E93</xm:f>
              <xm:sqref>E93</xm:sqref>
            </x14:sparkline>
            <x14:sparkline>
              <xm:f>INPUT!E94:E94</xm:f>
              <xm:sqref>E94</xm:sqref>
            </x14:sparkline>
            <x14:sparkline>
              <xm:f>INPUT!E95:E95</xm:f>
              <xm:sqref>E95</xm:sqref>
            </x14:sparkline>
            <x14:sparkline>
              <xm:f>INPUT!E96:E96</xm:f>
              <xm:sqref>E96</xm:sqref>
            </x14:sparkline>
            <x14:sparkline>
              <xm:f>INPUT!E97:E97</xm:f>
              <xm:sqref>E97</xm:sqref>
            </x14:sparkline>
            <x14:sparkline>
              <xm:f>INPUT!E98:E98</xm:f>
              <xm:sqref>E98</xm:sqref>
            </x14:sparkline>
            <x14:sparkline>
              <xm:f>INPUT!E99:E99</xm:f>
              <xm:sqref>E99</xm:sqref>
            </x14:sparkline>
            <x14:sparkline>
              <xm:f>INPUT!E100:E100</xm:f>
              <xm:sqref>E100</xm:sqref>
            </x14:sparkline>
            <x14:sparkline>
              <xm:f>INPUT!E101:E101</xm:f>
              <xm:sqref>E101</xm:sqref>
            </x14:sparkline>
            <x14:sparkline>
              <xm:f>INPUT!E102:E102</xm:f>
              <xm:sqref>E102</xm:sqref>
            </x14:sparkline>
            <x14:sparkline>
              <xm:f>INPUT!E103:E103</xm:f>
              <xm:sqref>E103</xm:sqref>
            </x14:sparkline>
            <x14:sparkline>
              <xm:f>INPUT!E104:E104</xm:f>
              <xm:sqref>E104</xm:sqref>
            </x14:sparkline>
            <x14:sparkline>
              <xm:f>INPUT!E105:E105</xm:f>
              <xm:sqref>E105</xm:sqref>
            </x14:sparkline>
            <x14:sparkline>
              <xm:f>INPUT!E106:E106</xm:f>
              <xm:sqref>E106</xm:sqref>
            </x14:sparkline>
            <x14:sparkline>
              <xm:f>INPUT!E107:E107</xm:f>
              <xm:sqref>E107</xm:sqref>
            </x14:sparkline>
            <x14:sparkline>
              <xm:f>INPUT!E108:E108</xm:f>
              <xm:sqref>E108</xm:sqref>
            </x14:sparkline>
            <x14:sparkline>
              <xm:f>INPUT!E109:E109</xm:f>
              <xm:sqref>E109</xm:sqref>
            </x14:sparkline>
            <x14:sparkline>
              <xm:f>INPUT!E110:E110</xm:f>
              <xm:sqref>E110</xm:sqref>
            </x14:sparkline>
            <x14:sparkline>
              <xm:f>INPUT!E111:E111</xm:f>
              <xm:sqref>E111</xm:sqref>
            </x14:sparkline>
            <x14:sparkline>
              <xm:f>INPUT!E112:E112</xm:f>
              <xm:sqref>E112</xm:sqref>
            </x14:sparkline>
            <x14:sparkline>
              <xm:f>INPUT!E113:E113</xm:f>
              <xm:sqref>E113</xm:sqref>
            </x14:sparkline>
            <x14:sparkline>
              <xm:f>INPUT!E114:E114</xm:f>
              <xm:sqref>E114</xm:sqref>
            </x14:sparkline>
            <x14:sparkline>
              <xm:f>INPUT!E115:E115</xm:f>
              <xm:sqref>E115</xm:sqref>
            </x14:sparkline>
            <x14:sparkline>
              <xm:f>INPUT!E116:E116</xm:f>
              <xm:sqref>E116</xm:sqref>
            </x14:sparkline>
            <x14:sparkline>
              <xm:f>INPUT!E117:E117</xm:f>
              <xm:sqref>E117</xm:sqref>
            </x14:sparkline>
            <x14:sparkline>
              <xm:f>INPUT!E118:E118</xm:f>
              <xm:sqref>E118</xm:sqref>
            </x14:sparkline>
            <x14:sparkline>
              <xm:f>INPUT!E119:E119</xm:f>
              <xm:sqref>E119</xm:sqref>
            </x14:sparkline>
            <x14:sparkline>
              <xm:f>INPUT!E120:E120</xm:f>
              <xm:sqref>E120</xm:sqref>
            </x14:sparkline>
            <x14:sparkline>
              <xm:f>INPUT!E121:E121</xm:f>
              <xm:sqref>E121</xm:sqref>
            </x14:sparkline>
            <x14:sparkline>
              <xm:f>INPUT!E122:E122</xm:f>
              <xm:sqref>E122</xm:sqref>
            </x14:sparkline>
            <x14:sparkline>
              <xm:f>INPUT!E123:E123</xm:f>
              <xm:sqref>E123</xm:sqref>
            </x14:sparkline>
            <x14:sparkline>
              <xm:f>INPUT!E124:E124</xm:f>
              <xm:sqref>E124</xm:sqref>
            </x14:sparkline>
            <x14:sparkline>
              <xm:f>INPUT!E125:E125</xm:f>
              <xm:sqref>E125</xm:sqref>
            </x14:sparkline>
            <x14:sparkline>
              <xm:f>INPUT!E126:E126</xm:f>
              <xm:sqref>E126</xm:sqref>
            </x14:sparkline>
            <x14:sparkline>
              <xm:f>INPUT!E127:E127</xm:f>
              <xm:sqref>E127</xm:sqref>
            </x14:sparkline>
            <x14:sparkline>
              <xm:f>INPUT!E128:E128</xm:f>
              <xm:sqref>E128</xm:sqref>
            </x14:sparkline>
            <x14:sparkline>
              <xm:f>INPUT!E129:E129</xm:f>
              <xm:sqref>E129</xm:sqref>
            </x14:sparkline>
            <x14:sparkline>
              <xm:f>INPUT!E130:E130</xm:f>
              <xm:sqref>E130</xm:sqref>
            </x14:sparkline>
            <x14:sparkline>
              <xm:f>INPUT!E131:E131</xm:f>
              <xm:sqref>E131</xm:sqref>
            </x14:sparkline>
            <x14:sparkline>
              <xm:f>INPUT!E132:E132</xm:f>
              <xm:sqref>E132</xm:sqref>
            </x14:sparkline>
            <x14:sparkline>
              <xm:f>INPUT!E133:E133</xm:f>
              <xm:sqref>E133</xm:sqref>
            </x14:sparkline>
            <x14:sparkline>
              <xm:f>INPUT!E134:E134</xm:f>
              <xm:sqref>E134</xm:sqref>
            </x14:sparkline>
            <x14:sparkline>
              <xm:f>INPUT!E135:E135</xm:f>
              <xm:sqref>E135</xm:sqref>
            </x14:sparkline>
            <x14:sparkline>
              <xm:f>INPUT!E136:E136</xm:f>
              <xm:sqref>E136</xm:sqref>
            </x14:sparkline>
            <x14:sparkline>
              <xm:f>INPUT!E137:E137</xm:f>
              <xm:sqref>E137</xm:sqref>
            </x14:sparkline>
            <x14:sparkline>
              <xm:f>INPUT!E138:E138</xm:f>
              <xm:sqref>E138</xm:sqref>
            </x14:sparkline>
            <x14:sparkline>
              <xm:f>INPUT!E139:E139</xm:f>
              <xm:sqref>E139</xm:sqref>
            </x14:sparkline>
            <x14:sparkline>
              <xm:f>INPUT!E140:E140</xm:f>
              <xm:sqref>E140</xm:sqref>
            </x14:sparkline>
            <x14:sparkline>
              <xm:f>INPUT!E141:E141</xm:f>
              <xm:sqref>E141</xm:sqref>
            </x14:sparkline>
            <x14:sparkline>
              <xm:f>INPUT!E142:E142</xm:f>
              <xm:sqref>E142</xm:sqref>
            </x14:sparkline>
            <x14:sparkline>
              <xm:f>INPUT!E143:E143</xm:f>
              <xm:sqref>E143</xm:sqref>
            </x14:sparkline>
            <x14:sparkline>
              <xm:f>INPUT!E144:E144</xm:f>
              <xm:sqref>E144</xm:sqref>
            </x14:sparkline>
            <x14:sparkline>
              <xm:f>INPUT!E145:E145</xm:f>
              <xm:sqref>E145</xm:sqref>
            </x14:sparkline>
            <x14:sparkline>
              <xm:f>INPUT!E146:E146</xm:f>
              <xm:sqref>E146</xm:sqref>
            </x14:sparkline>
            <x14:sparkline>
              <xm:f>INPUT!E147:E147</xm:f>
              <xm:sqref>E147</xm:sqref>
            </x14:sparkline>
            <x14:sparkline>
              <xm:f>INPUT!E148:E148</xm:f>
              <xm:sqref>E148</xm:sqref>
            </x14:sparkline>
            <x14:sparkline>
              <xm:f>INPUT!E149:E149</xm:f>
              <xm:sqref>E149</xm:sqref>
            </x14:sparkline>
            <x14:sparkline>
              <xm:f>INPUT!E150:E150</xm:f>
              <xm:sqref>E150</xm:sqref>
            </x14:sparkline>
            <x14:sparkline>
              <xm:f>INPUT!E151:E151</xm:f>
              <xm:sqref>E151</xm:sqref>
            </x14:sparkline>
            <x14:sparkline>
              <xm:f>INPUT!E152:E152</xm:f>
              <xm:sqref>E152</xm:sqref>
            </x14:sparkline>
            <x14:sparkline>
              <xm:f>INPUT!E153:E153</xm:f>
              <xm:sqref>E153</xm:sqref>
            </x14:sparkline>
            <x14:sparkline>
              <xm:f>INPUT!E154:E154</xm:f>
              <xm:sqref>E154</xm:sqref>
            </x14:sparkline>
            <x14:sparkline>
              <xm:f>INPUT!E155:E155</xm:f>
              <xm:sqref>E155</xm:sqref>
            </x14:sparkline>
            <x14:sparkline>
              <xm:f>INPUT!E156:E156</xm:f>
              <xm:sqref>E156</xm:sqref>
            </x14:sparkline>
            <x14:sparkline>
              <xm:f>INPUT!E157:E157</xm:f>
              <xm:sqref>E157</xm:sqref>
            </x14:sparkline>
            <x14:sparkline>
              <xm:f>INPUT!E158:E158</xm:f>
              <xm:sqref>E158</xm:sqref>
            </x14:sparkline>
            <x14:sparkline>
              <xm:f>INPUT!E159:E159</xm:f>
              <xm:sqref>E159</xm:sqref>
            </x14:sparkline>
            <x14:sparkline>
              <xm:f>INPUT!E160:E160</xm:f>
              <xm:sqref>E160</xm:sqref>
            </x14:sparkline>
            <x14:sparkline>
              <xm:f>INPUT!E161:E161</xm:f>
              <xm:sqref>E161</xm:sqref>
            </x14:sparkline>
            <x14:sparkline>
              <xm:f>INPUT!E162:E162</xm:f>
              <xm:sqref>E162</xm:sqref>
            </x14:sparkline>
            <x14:sparkline>
              <xm:f>INPUT!E163:E163</xm:f>
              <xm:sqref>E163</xm:sqref>
            </x14:sparkline>
            <x14:sparkline>
              <xm:f>INPUT!E164:E164</xm:f>
              <xm:sqref>E164</xm:sqref>
            </x14:sparkline>
            <x14:sparkline>
              <xm:f>INPUT!E165:E165</xm:f>
              <xm:sqref>E165</xm:sqref>
            </x14:sparkline>
            <x14:sparkline>
              <xm:f>INPUT!E166:E166</xm:f>
              <xm:sqref>E166</xm:sqref>
            </x14:sparkline>
            <x14:sparkline>
              <xm:f>INPUT!E167:E167</xm:f>
              <xm:sqref>E167</xm:sqref>
            </x14:sparkline>
            <x14:sparkline>
              <xm:f>INPUT!E168:E168</xm:f>
              <xm:sqref>E168</xm:sqref>
            </x14:sparkline>
            <x14:sparkline>
              <xm:f>INPUT!E169:E169</xm:f>
              <xm:sqref>E169</xm:sqref>
            </x14:sparkline>
            <x14:sparkline>
              <xm:f>INPUT!E170:E170</xm:f>
              <xm:sqref>E170</xm:sqref>
            </x14:sparkline>
            <x14:sparkline>
              <xm:f>INPUT!E171:E171</xm:f>
              <xm:sqref>E171</xm:sqref>
            </x14:sparkline>
            <x14:sparkline>
              <xm:f>INPUT!E172:E172</xm:f>
              <xm:sqref>E172</xm:sqref>
            </x14:sparkline>
            <x14:sparkline>
              <xm:f>INPUT!E173:E173</xm:f>
              <xm:sqref>E173</xm:sqref>
            </x14:sparkline>
            <x14:sparkline>
              <xm:f>INPUT!E174:E174</xm:f>
              <xm:sqref>E174</xm:sqref>
            </x14:sparkline>
            <x14:sparkline>
              <xm:f>INPUT!E175:E175</xm:f>
              <xm:sqref>E175</xm:sqref>
            </x14:sparkline>
            <x14:sparkline>
              <xm:f>INPUT!E176:E176</xm:f>
              <xm:sqref>E176</xm:sqref>
            </x14:sparkline>
            <x14:sparkline>
              <xm:f>INPUT!E177:E177</xm:f>
              <xm:sqref>E177</xm:sqref>
            </x14:sparkline>
            <x14:sparkline>
              <xm:f>INPUT!E178:E178</xm:f>
              <xm:sqref>E178</xm:sqref>
            </x14:sparkline>
            <x14:sparkline>
              <xm:f>INPUT!E179:E179</xm:f>
              <xm:sqref>E179</xm:sqref>
            </x14:sparkline>
            <x14:sparkline>
              <xm:f>INPUT!E180:E180</xm:f>
              <xm:sqref>E180</xm:sqref>
            </x14:sparkline>
            <x14:sparkline>
              <xm:f>INPUT!E181:E181</xm:f>
              <xm:sqref>E181</xm:sqref>
            </x14:sparkline>
            <x14:sparkline>
              <xm:f>INPUT!E182:E182</xm:f>
              <xm:sqref>E182</xm:sqref>
            </x14:sparkline>
            <x14:sparkline>
              <xm:f>INPUT!E183:E183</xm:f>
              <xm:sqref>E183</xm:sqref>
            </x14:sparkline>
            <x14:sparkline>
              <xm:f>INPUT!E184:E184</xm:f>
              <xm:sqref>E184</xm:sqref>
            </x14:sparkline>
            <x14:sparkline>
              <xm:f>INPUT!E185:E185</xm:f>
              <xm:sqref>E185</xm:sqref>
            </x14:sparkline>
            <x14:sparkline>
              <xm:f>INPUT!E186:E186</xm:f>
              <xm:sqref>E186</xm:sqref>
            </x14:sparkline>
            <x14:sparkline>
              <xm:f>INPUT!E187:E187</xm:f>
              <xm:sqref>E187</xm:sqref>
            </x14:sparkline>
            <x14:sparkline>
              <xm:f>INPUT!E188:E188</xm:f>
              <xm:sqref>E188</xm:sqref>
            </x14:sparkline>
            <x14:sparkline>
              <xm:f>INPUT!E189:E189</xm:f>
              <xm:sqref>E189</xm:sqref>
            </x14:sparkline>
            <x14:sparkline>
              <xm:f>INPUT!E190:E190</xm:f>
              <xm:sqref>E190</xm:sqref>
            </x14:sparkline>
            <x14:sparkline>
              <xm:f>INPUT!E191:E191</xm:f>
              <xm:sqref>E191</xm:sqref>
            </x14:sparkline>
            <x14:sparkline>
              <xm:f>INPUT!E192:E192</xm:f>
              <xm:sqref>E192</xm:sqref>
            </x14:sparkline>
            <x14:sparkline>
              <xm:f>INPUT!E193:E193</xm:f>
              <xm:sqref>E193</xm:sqref>
            </x14:sparkline>
            <x14:sparkline>
              <xm:f>INPUT!E194:E194</xm:f>
              <xm:sqref>E194</xm:sqref>
            </x14:sparkline>
            <x14:sparkline>
              <xm:f>INPUT!E195:E195</xm:f>
              <xm:sqref>E195</xm:sqref>
            </x14:sparkline>
            <x14:sparkline>
              <xm:f>INPUT!E196:E196</xm:f>
              <xm:sqref>E196</xm:sqref>
            </x14:sparkline>
            <x14:sparkline>
              <xm:f>INPUT!E197:E197</xm:f>
              <xm:sqref>E197</xm:sqref>
            </x14:sparkline>
            <x14:sparkline>
              <xm:f>INPUT!E198:E198</xm:f>
              <xm:sqref>E198</xm:sqref>
            </x14:sparkline>
            <x14:sparkline>
              <xm:f>INPUT!E199:E199</xm:f>
              <xm:sqref>E199</xm:sqref>
            </x14:sparkline>
            <x14:sparkline>
              <xm:f>INPUT!E200:E200</xm:f>
              <xm:sqref>E200</xm:sqref>
            </x14:sparkline>
            <x14:sparkline>
              <xm:f>INPUT!E201:E201</xm:f>
              <xm:sqref>E201</xm:sqref>
            </x14:sparkline>
            <x14:sparkline>
              <xm:f>INPUT!F3:F3</xm:f>
              <xm:sqref>F3</xm:sqref>
            </x14:sparkline>
            <x14:sparkline>
              <xm:f>INPUT!F4:F4</xm:f>
              <xm:sqref>F4</xm:sqref>
            </x14:sparkline>
            <x14:sparkline>
              <xm:f>INPUT!F5:F5</xm:f>
              <xm:sqref>F5</xm:sqref>
            </x14:sparkline>
            <x14:sparkline>
              <xm:f>INPUT!F6:F6</xm:f>
              <xm:sqref>F6</xm:sqref>
            </x14:sparkline>
            <x14:sparkline>
              <xm:f>INPUT!F7:F7</xm:f>
              <xm:sqref>F7</xm:sqref>
            </x14:sparkline>
            <x14:sparkline>
              <xm:f>INPUT!F8:F8</xm:f>
              <xm:sqref>F8</xm:sqref>
            </x14:sparkline>
            <x14:sparkline>
              <xm:f>INPUT!F9:F9</xm:f>
              <xm:sqref>F9</xm:sqref>
            </x14:sparkline>
            <x14:sparkline>
              <xm:f>INPUT!F10:F10</xm:f>
              <xm:sqref>F10</xm:sqref>
            </x14:sparkline>
            <x14:sparkline>
              <xm:f>INPUT!F11:F11</xm:f>
              <xm:sqref>F11</xm:sqref>
            </x14:sparkline>
            <x14:sparkline>
              <xm:f>INPUT!F12:F12</xm:f>
              <xm:sqref>F12</xm:sqref>
            </x14:sparkline>
            <x14:sparkline>
              <xm:f>INPUT!F13:F13</xm:f>
              <xm:sqref>F13</xm:sqref>
            </x14:sparkline>
            <x14:sparkline>
              <xm:f>INPUT!F14:F14</xm:f>
              <xm:sqref>F14</xm:sqref>
            </x14:sparkline>
            <x14:sparkline>
              <xm:f>INPUT!F15:F15</xm:f>
              <xm:sqref>F15</xm:sqref>
            </x14:sparkline>
            <x14:sparkline>
              <xm:f>INPUT!F16:F16</xm:f>
              <xm:sqref>F16</xm:sqref>
            </x14:sparkline>
            <x14:sparkline>
              <xm:f>INPUT!F17:F17</xm:f>
              <xm:sqref>F17</xm:sqref>
            </x14:sparkline>
            <x14:sparkline>
              <xm:f>INPUT!F18:F18</xm:f>
              <xm:sqref>F18</xm:sqref>
            </x14:sparkline>
            <x14:sparkline>
              <xm:f>INPUT!F19:F19</xm:f>
              <xm:sqref>F19</xm:sqref>
            </x14:sparkline>
            <x14:sparkline>
              <xm:f>INPUT!F20:F20</xm:f>
              <xm:sqref>F20</xm:sqref>
            </x14:sparkline>
            <x14:sparkline>
              <xm:f>INPUT!F21:F21</xm:f>
              <xm:sqref>F21</xm:sqref>
            </x14:sparkline>
            <x14:sparkline>
              <xm:f>INPUT!F22:F22</xm:f>
              <xm:sqref>F22</xm:sqref>
            </x14:sparkline>
            <x14:sparkline>
              <xm:f>INPUT!F23:F23</xm:f>
              <xm:sqref>F23</xm:sqref>
            </x14:sparkline>
            <x14:sparkline>
              <xm:f>INPUT!F24:F24</xm:f>
              <xm:sqref>F24</xm:sqref>
            </x14:sparkline>
            <x14:sparkline>
              <xm:f>INPUT!F25:F25</xm:f>
              <xm:sqref>F25</xm:sqref>
            </x14:sparkline>
            <x14:sparkline>
              <xm:f>INPUT!F26:F26</xm:f>
              <xm:sqref>F26</xm:sqref>
            </x14:sparkline>
            <x14:sparkline>
              <xm:f>INPUT!F27:F27</xm:f>
              <xm:sqref>F27</xm:sqref>
            </x14:sparkline>
            <x14:sparkline>
              <xm:f>INPUT!F28:F28</xm:f>
              <xm:sqref>F28</xm:sqref>
            </x14:sparkline>
            <x14:sparkline>
              <xm:f>INPUT!F29:F29</xm:f>
              <xm:sqref>F29</xm:sqref>
            </x14:sparkline>
            <x14:sparkline>
              <xm:f>INPUT!F30:F30</xm:f>
              <xm:sqref>F30</xm:sqref>
            </x14:sparkline>
            <x14:sparkline>
              <xm:f>INPUT!F31:F31</xm:f>
              <xm:sqref>F31</xm:sqref>
            </x14:sparkline>
            <x14:sparkline>
              <xm:f>INPUT!F32:F32</xm:f>
              <xm:sqref>F32</xm:sqref>
            </x14:sparkline>
            <x14:sparkline>
              <xm:f>INPUT!F33:F33</xm:f>
              <xm:sqref>F33</xm:sqref>
            </x14:sparkline>
            <x14:sparkline>
              <xm:f>INPUT!F34:F34</xm:f>
              <xm:sqref>F34</xm:sqref>
            </x14:sparkline>
            <x14:sparkline>
              <xm:f>INPUT!F35:F35</xm:f>
              <xm:sqref>F35</xm:sqref>
            </x14:sparkline>
            <x14:sparkline>
              <xm:f>INPUT!F36:F36</xm:f>
              <xm:sqref>F36</xm:sqref>
            </x14:sparkline>
            <x14:sparkline>
              <xm:f>INPUT!F37:F37</xm:f>
              <xm:sqref>F37</xm:sqref>
            </x14:sparkline>
            <x14:sparkline>
              <xm:f>INPUT!F38:F38</xm:f>
              <xm:sqref>F38</xm:sqref>
            </x14:sparkline>
            <x14:sparkline>
              <xm:f>INPUT!F39:F39</xm:f>
              <xm:sqref>F39</xm:sqref>
            </x14:sparkline>
            <x14:sparkline>
              <xm:f>INPUT!F40:F40</xm:f>
              <xm:sqref>F40</xm:sqref>
            </x14:sparkline>
            <x14:sparkline>
              <xm:f>INPUT!F41:F41</xm:f>
              <xm:sqref>F41</xm:sqref>
            </x14:sparkline>
            <x14:sparkline>
              <xm:f>INPUT!F42:F42</xm:f>
              <xm:sqref>F42</xm:sqref>
            </x14:sparkline>
            <x14:sparkline>
              <xm:f>INPUT!F43:F43</xm:f>
              <xm:sqref>F43</xm:sqref>
            </x14:sparkline>
            <x14:sparkline>
              <xm:f>INPUT!F44:F44</xm:f>
              <xm:sqref>F44</xm:sqref>
            </x14:sparkline>
            <x14:sparkline>
              <xm:f>INPUT!F45:F45</xm:f>
              <xm:sqref>F45</xm:sqref>
            </x14:sparkline>
            <x14:sparkline>
              <xm:f>INPUT!F46:F46</xm:f>
              <xm:sqref>F46</xm:sqref>
            </x14:sparkline>
            <x14:sparkline>
              <xm:f>INPUT!F47:F47</xm:f>
              <xm:sqref>F47</xm:sqref>
            </x14:sparkline>
            <x14:sparkline>
              <xm:f>INPUT!F48:F48</xm:f>
              <xm:sqref>F48</xm:sqref>
            </x14:sparkline>
            <x14:sparkline>
              <xm:f>INPUT!F49:F49</xm:f>
              <xm:sqref>F49</xm:sqref>
            </x14:sparkline>
            <x14:sparkline>
              <xm:f>INPUT!F50:F50</xm:f>
              <xm:sqref>F50</xm:sqref>
            </x14:sparkline>
            <x14:sparkline>
              <xm:f>INPUT!F51:F51</xm:f>
              <xm:sqref>F51</xm:sqref>
            </x14:sparkline>
            <x14:sparkline>
              <xm:f>INPUT!F52:F52</xm:f>
              <xm:sqref>F52</xm:sqref>
            </x14:sparkline>
            <x14:sparkline>
              <xm:f>INPUT!F53:F53</xm:f>
              <xm:sqref>F53</xm:sqref>
            </x14:sparkline>
            <x14:sparkline>
              <xm:f>INPUT!F54:F54</xm:f>
              <xm:sqref>F54</xm:sqref>
            </x14:sparkline>
            <x14:sparkline>
              <xm:f>INPUT!F55:F55</xm:f>
              <xm:sqref>F55</xm:sqref>
            </x14:sparkline>
            <x14:sparkline>
              <xm:f>INPUT!F56:F56</xm:f>
              <xm:sqref>F56</xm:sqref>
            </x14:sparkline>
            <x14:sparkline>
              <xm:f>INPUT!F57:F57</xm:f>
              <xm:sqref>F57</xm:sqref>
            </x14:sparkline>
            <x14:sparkline>
              <xm:f>INPUT!F58:F58</xm:f>
              <xm:sqref>F58</xm:sqref>
            </x14:sparkline>
            <x14:sparkline>
              <xm:f>INPUT!F59:F59</xm:f>
              <xm:sqref>F59</xm:sqref>
            </x14:sparkline>
            <x14:sparkline>
              <xm:f>INPUT!F60:F60</xm:f>
              <xm:sqref>F60</xm:sqref>
            </x14:sparkline>
            <x14:sparkline>
              <xm:f>INPUT!F61:F61</xm:f>
              <xm:sqref>F61</xm:sqref>
            </x14:sparkline>
            <x14:sparkline>
              <xm:f>INPUT!F62:F62</xm:f>
              <xm:sqref>F62</xm:sqref>
            </x14:sparkline>
            <x14:sparkline>
              <xm:f>INPUT!F63:F63</xm:f>
              <xm:sqref>F63</xm:sqref>
            </x14:sparkline>
            <x14:sparkline>
              <xm:f>INPUT!F64:F64</xm:f>
              <xm:sqref>F64</xm:sqref>
            </x14:sparkline>
            <x14:sparkline>
              <xm:f>INPUT!F65:F65</xm:f>
              <xm:sqref>F65</xm:sqref>
            </x14:sparkline>
            <x14:sparkline>
              <xm:f>INPUT!F66:F66</xm:f>
              <xm:sqref>F66</xm:sqref>
            </x14:sparkline>
            <x14:sparkline>
              <xm:f>INPUT!F67:F67</xm:f>
              <xm:sqref>F67</xm:sqref>
            </x14:sparkline>
            <x14:sparkline>
              <xm:f>INPUT!F68:F68</xm:f>
              <xm:sqref>F68</xm:sqref>
            </x14:sparkline>
            <x14:sparkline>
              <xm:f>INPUT!F69:F69</xm:f>
              <xm:sqref>F69</xm:sqref>
            </x14:sparkline>
            <x14:sparkline>
              <xm:f>INPUT!F70:F70</xm:f>
              <xm:sqref>F70</xm:sqref>
            </x14:sparkline>
            <x14:sparkline>
              <xm:f>INPUT!F71:F71</xm:f>
              <xm:sqref>F71</xm:sqref>
            </x14:sparkline>
            <x14:sparkline>
              <xm:f>INPUT!F72:F72</xm:f>
              <xm:sqref>F72</xm:sqref>
            </x14:sparkline>
            <x14:sparkline>
              <xm:f>INPUT!F73:F73</xm:f>
              <xm:sqref>F73</xm:sqref>
            </x14:sparkline>
            <x14:sparkline>
              <xm:f>INPUT!F74:F74</xm:f>
              <xm:sqref>F74</xm:sqref>
            </x14:sparkline>
            <x14:sparkline>
              <xm:f>INPUT!F75:F75</xm:f>
              <xm:sqref>F75</xm:sqref>
            </x14:sparkline>
            <x14:sparkline>
              <xm:f>INPUT!F76:F76</xm:f>
              <xm:sqref>F76</xm:sqref>
            </x14:sparkline>
            <x14:sparkline>
              <xm:f>INPUT!F77:F77</xm:f>
              <xm:sqref>F77</xm:sqref>
            </x14:sparkline>
            <x14:sparkline>
              <xm:f>INPUT!F78:F78</xm:f>
              <xm:sqref>F78</xm:sqref>
            </x14:sparkline>
            <x14:sparkline>
              <xm:f>INPUT!F79:F79</xm:f>
              <xm:sqref>F79</xm:sqref>
            </x14:sparkline>
            <x14:sparkline>
              <xm:f>INPUT!F80:F80</xm:f>
              <xm:sqref>F80</xm:sqref>
            </x14:sparkline>
            <x14:sparkline>
              <xm:f>INPUT!F81:F81</xm:f>
              <xm:sqref>F81</xm:sqref>
            </x14:sparkline>
            <x14:sparkline>
              <xm:f>INPUT!F82:F82</xm:f>
              <xm:sqref>F82</xm:sqref>
            </x14:sparkline>
            <x14:sparkline>
              <xm:f>INPUT!F83:F83</xm:f>
              <xm:sqref>F83</xm:sqref>
            </x14:sparkline>
            <x14:sparkline>
              <xm:f>INPUT!F84:F84</xm:f>
              <xm:sqref>F84</xm:sqref>
            </x14:sparkline>
            <x14:sparkline>
              <xm:f>INPUT!F85:F85</xm:f>
              <xm:sqref>F85</xm:sqref>
            </x14:sparkline>
            <x14:sparkline>
              <xm:f>INPUT!F86:F86</xm:f>
              <xm:sqref>F86</xm:sqref>
            </x14:sparkline>
            <x14:sparkline>
              <xm:f>INPUT!F87:F87</xm:f>
              <xm:sqref>F87</xm:sqref>
            </x14:sparkline>
            <x14:sparkline>
              <xm:f>INPUT!F88:F88</xm:f>
              <xm:sqref>F88</xm:sqref>
            </x14:sparkline>
            <x14:sparkline>
              <xm:f>INPUT!F89:F89</xm:f>
              <xm:sqref>F89</xm:sqref>
            </x14:sparkline>
            <x14:sparkline>
              <xm:f>INPUT!F90:F90</xm:f>
              <xm:sqref>F90</xm:sqref>
            </x14:sparkline>
            <x14:sparkline>
              <xm:f>INPUT!F91:F91</xm:f>
              <xm:sqref>F91</xm:sqref>
            </x14:sparkline>
            <x14:sparkline>
              <xm:f>INPUT!F92:F92</xm:f>
              <xm:sqref>F92</xm:sqref>
            </x14:sparkline>
            <x14:sparkline>
              <xm:f>INPUT!F93:F93</xm:f>
              <xm:sqref>F93</xm:sqref>
            </x14:sparkline>
            <x14:sparkline>
              <xm:f>INPUT!F94:F94</xm:f>
              <xm:sqref>F94</xm:sqref>
            </x14:sparkline>
            <x14:sparkline>
              <xm:f>INPUT!F95:F95</xm:f>
              <xm:sqref>F95</xm:sqref>
            </x14:sparkline>
            <x14:sparkline>
              <xm:f>INPUT!F96:F96</xm:f>
              <xm:sqref>F96</xm:sqref>
            </x14:sparkline>
            <x14:sparkline>
              <xm:f>INPUT!F97:F97</xm:f>
              <xm:sqref>F97</xm:sqref>
            </x14:sparkline>
            <x14:sparkline>
              <xm:f>INPUT!F98:F98</xm:f>
              <xm:sqref>F98</xm:sqref>
            </x14:sparkline>
            <x14:sparkline>
              <xm:f>INPUT!F99:F99</xm:f>
              <xm:sqref>F99</xm:sqref>
            </x14:sparkline>
            <x14:sparkline>
              <xm:f>INPUT!F100:F100</xm:f>
              <xm:sqref>F100</xm:sqref>
            </x14:sparkline>
            <x14:sparkline>
              <xm:f>INPUT!F101:F101</xm:f>
              <xm:sqref>F101</xm:sqref>
            </x14:sparkline>
            <x14:sparkline>
              <xm:f>INPUT!F102:F102</xm:f>
              <xm:sqref>F102</xm:sqref>
            </x14:sparkline>
            <x14:sparkline>
              <xm:f>INPUT!F103:F103</xm:f>
              <xm:sqref>F103</xm:sqref>
            </x14:sparkline>
            <x14:sparkline>
              <xm:f>INPUT!F104:F104</xm:f>
              <xm:sqref>F104</xm:sqref>
            </x14:sparkline>
            <x14:sparkline>
              <xm:f>INPUT!F105:F105</xm:f>
              <xm:sqref>F105</xm:sqref>
            </x14:sparkline>
            <x14:sparkline>
              <xm:f>INPUT!F106:F106</xm:f>
              <xm:sqref>F106</xm:sqref>
            </x14:sparkline>
            <x14:sparkline>
              <xm:f>INPUT!F107:F107</xm:f>
              <xm:sqref>F107</xm:sqref>
            </x14:sparkline>
            <x14:sparkline>
              <xm:f>INPUT!F108:F108</xm:f>
              <xm:sqref>F108</xm:sqref>
            </x14:sparkline>
            <x14:sparkline>
              <xm:f>INPUT!F109:F109</xm:f>
              <xm:sqref>F109</xm:sqref>
            </x14:sparkline>
            <x14:sparkline>
              <xm:f>INPUT!F110:F110</xm:f>
              <xm:sqref>F110</xm:sqref>
            </x14:sparkline>
            <x14:sparkline>
              <xm:f>INPUT!F111:F111</xm:f>
              <xm:sqref>F111</xm:sqref>
            </x14:sparkline>
            <x14:sparkline>
              <xm:f>INPUT!F112:F112</xm:f>
              <xm:sqref>F112</xm:sqref>
            </x14:sparkline>
            <x14:sparkline>
              <xm:f>INPUT!F113:F113</xm:f>
              <xm:sqref>F113</xm:sqref>
            </x14:sparkline>
            <x14:sparkline>
              <xm:f>INPUT!F114:F114</xm:f>
              <xm:sqref>F114</xm:sqref>
            </x14:sparkline>
            <x14:sparkline>
              <xm:f>INPUT!F115:F115</xm:f>
              <xm:sqref>F115</xm:sqref>
            </x14:sparkline>
            <x14:sparkline>
              <xm:f>INPUT!F116:F116</xm:f>
              <xm:sqref>F116</xm:sqref>
            </x14:sparkline>
            <x14:sparkline>
              <xm:f>INPUT!F117:F117</xm:f>
              <xm:sqref>F117</xm:sqref>
            </x14:sparkline>
            <x14:sparkline>
              <xm:f>INPUT!F118:F118</xm:f>
              <xm:sqref>F118</xm:sqref>
            </x14:sparkline>
            <x14:sparkline>
              <xm:f>INPUT!F119:F119</xm:f>
              <xm:sqref>F119</xm:sqref>
            </x14:sparkline>
            <x14:sparkline>
              <xm:f>INPUT!F120:F120</xm:f>
              <xm:sqref>F120</xm:sqref>
            </x14:sparkline>
            <x14:sparkline>
              <xm:f>INPUT!F121:F121</xm:f>
              <xm:sqref>F121</xm:sqref>
            </x14:sparkline>
            <x14:sparkline>
              <xm:f>INPUT!F122:F122</xm:f>
              <xm:sqref>F122</xm:sqref>
            </x14:sparkline>
            <x14:sparkline>
              <xm:f>INPUT!F123:F123</xm:f>
              <xm:sqref>F123</xm:sqref>
            </x14:sparkline>
            <x14:sparkline>
              <xm:f>INPUT!F124:F124</xm:f>
              <xm:sqref>F124</xm:sqref>
            </x14:sparkline>
            <x14:sparkline>
              <xm:f>INPUT!F125:F125</xm:f>
              <xm:sqref>F125</xm:sqref>
            </x14:sparkline>
            <x14:sparkline>
              <xm:f>INPUT!F126:F126</xm:f>
              <xm:sqref>F126</xm:sqref>
            </x14:sparkline>
            <x14:sparkline>
              <xm:f>INPUT!F127:F127</xm:f>
              <xm:sqref>F127</xm:sqref>
            </x14:sparkline>
            <x14:sparkline>
              <xm:f>INPUT!F128:F128</xm:f>
              <xm:sqref>F128</xm:sqref>
            </x14:sparkline>
            <x14:sparkline>
              <xm:f>INPUT!F129:F129</xm:f>
              <xm:sqref>F129</xm:sqref>
            </x14:sparkline>
            <x14:sparkline>
              <xm:f>INPUT!F130:F130</xm:f>
              <xm:sqref>F130</xm:sqref>
            </x14:sparkline>
            <x14:sparkline>
              <xm:f>INPUT!F131:F131</xm:f>
              <xm:sqref>F131</xm:sqref>
            </x14:sparkline>
            <x14:sparkline>
              <xm:f>INPUT!F132:F132</xm:f>
              <xm:sqref>F132</xm:sqref>
            </x14:sparkline>
            <x14:sparkline>
              <xm:f>INPUT!F133:F133</xm:f>
              <xm:sqref>F133</xm:sqref>
            </x14:sparkline>
            <x14:sparkline>
              <xm:f>INPUT!F134:F134</xm:f>
              <xm:sqref>F134</xm:sqref>
            </x14:sparkline>
            <x14:sparkline>
              <xm:f>INPUT!F135:F135</xm:f>
              <xm:sqref>F135</xm:sqref>
            </x14:sparkline>
            <x14:sparkline>
              <xm:f>INPUT!F136:F136</xm:f>
              <xm:sqref>F136</xm:sqref>
            </x14:sparkline>
            <x14:sparkline>
              <xm:f>INPUT!F137:F137</xm:f>
              <xm:sqref>F137</xm:sqref>
            </x14:sparkline>
            <x14:sparkline>
              <xm:f>INPUT!F138:F138</xm:f>
              <xm:sqref>F138</xm:sqref>
            </x14:sparkline>
            <x14:sparkline>
              <xm:f>INPUT!F139:F139</xm:f>
              <xm:sqref>F139</xm:sqref>
            </x14:sparkline>
            <x14:sparkline>
              <xm:f>INPUT!F140:F140</xm:f>
              <xm:sqref>F140</xm:sqref>
            </x14:sparkline>
            <x14:sparkline>
              <xm:f>INPUT!F141:F141</xm:f>
              <xm:sqref>F141</xm:sqref>
            </x14:sparkline>
            <x14:sparkline>
              <xm:f>INPUT!F142:F142</xm:f>
              <xm:sqref>F142</xm:sqref>
            </x14:sparkline>
            <x14:sparkline>
              <xm:f>INPUT!F143:F143</xm:f>
              <xm:sqref>F143</xm:sqref>
            </x14:sparkline>
            <x14:sparkline>
              <xm:f>INPUT!F144:F144</xm:f>
              <xm:sqref>F144</xm:sqref>
            </x14:sparkline>
            <x14:sparkline>
              <xm:f>INPUT!F145:F145</xm:f>
              <xm:sqref>F145</xm:sqref>
            </x14:sparkline>
            <x14:sparkline>
              <xm:f>INPUT!F146:F146</xm:f>
              <xm:sqref>F146</xm:sqref>
            </x14:sparkline>
            <x14:sparkline>
              <xm:f>INPUT!F147:F147</xm:f>
              <xm:sqref>F147</xm:sqref>
            </x14:sparkline>
            <x14:sparkline>
              <xm:f>INPUT!F148:F148</xm:f>
              <xm:sqref>F148</xm:sqref>
            </x14:sparkline>
            <x14:sparkline>
              <xm:f>INPUT!F149:F149</xm:f>
              <xm:sqref>F149</xm:sqref>
            </x14:sparkline>
            <x14:sparkline>
              <xm:f>INPUT!F150:F150</xm:f>
              <xm:sqref>F150</xm:sqref>
            </x14:sparkline>
            <x14:sparkline>
              <xm:f>INPUT!F151:F151</xm:f>
              <xm:sqref>F151</xm:sqref>
            </x14:sparkline>
            <x14:sparkline>
              <xm:f>INPUT!F152:F152</xm:f>
              <xm:sqref>F152</xm:sqref>
            </x14:sparkline>
            <x14:sparkline>
              <xm:f>INPUT!F153:F153</xm:f>
              <xm:sqref>F153</xm:sqref>
            </x14:sparkline>
            <x14:sparkline>
              <xm:f>INPUT!F154:F154</xm:f>
              <xm:sqref>F154</xm:sqref>
            </x14:sparkline>
            <x14:sparkline>
              <xm:f>INPUT!F155:F155</xm:f>
              <xm:sqref>F155</xm:sqref>
            </x14:sparkline>
            <x14:sparkline>
              <xm:f>INPUT!F156:F156</xm:f>
              <xm:sqref>F156</xm:sqref>
            </x14:sparkline>
            <x14:sparkline>
              <xm:f>INPUT!F157:F157</xm:f>
              <xm:sqref>F157</xm:sqref>
            </x14:sparkline>
            <x14:sparkline>
              <xm:f>INPUT!F158:F158</xm:f>
              <xm:sqref>F158</xm:sqref>
            </x14:sparkline>
            <x14:sparkline>
              <xm:f>INPUT!F159:F159</xm:f>
              <xm:sqref>F159</xm:sqref>
            </x14:sparkline>
            <x14:sparkline>
              <xm:f>INPUT!F160:F160</xm:f>
              <xm:sqref>F160</xm:sqref>
            </x14:sparkline>
            <x14:sparkline>
              <xm:f>INPUT!F161:F161</xm:f>
              <xm:sqref>F161</xm:sqref>
            </x14:sparkline>
            <x14:sparkline>
              <xm:f>INPUT!F162:F162</xm:f>
              <xm:sqref>F162</xm:sqref>
            </x14:sparkline>
            <x14:sparkline>
              <xm:f>INPUT!F163:F163</xm:f>
              <xm:sqref>F163</xm:sqref>
            </x14:sparkline>
            <x14:sparkline>
              <xm:f>INPUT!F164:F164</xm:f>
              <xm:sqref>F164</xm:sqref>
            </x14:sparkline>
            <x14:sparkline>
              <xm:f>INPUT!F165:F165</xm:f>
              <xm:sqref>F165</xm:sqref>
            </x14:sparkline>
            <x14:sparkline>
              <xm:f>INPUT!F166:F166</xm:f>
              <xm:sqref>F166</xm:sqref>
            </x14:sparkline>
            <x14:sparkline>
              <xm:f>INPUT!F167:F167</xm:f>
              <xm:sqref>F167</xm:sqref>
            </x14:sparkline>
            <x14:sparkline>
              <xm:f>INPUT!F168:F168</xm:f>
              <xm:sqref>F168</xm:sqref>
            </x14:sparkline>
            <x14:sparkline>
              <xm:f>INPUT!F169:F169</xm:f>
              <xm:sqref>F169</xm:sqref>
            </x14:sparkline>
            <x14:sparkline>
              <xm:f>INPUT!F170:F170</xm:f>
              <xm:sqref>F170</xm:sqref>
            </x14:sparkline>
            <x14:sparkline>
              <xm:f>INPUT!F171:F171</xm:f>
              <xm:sqref>F171</xm:sqref>
            </x14:sparkline>
            <x14:sparkline>
              <xm:f>INPUT!F172:F172</xm:f>
              <xm:sqref>F172</xm:sqref>
            </x14:sparkline>
            <x14:sparkline>
              <xm:f>INPUT!F173:F173</xm:f>
              <xm:sqref>F173</xm:sqref>
            </x14:sparkline>
            <x14:sparkline>
              <xm:f>INPUT!F174:F174</xm:f>
              <xm:sqref>F174</xm:sqref>
            </x14:sparkline>
            <x14:sparkline>
              <xm:f>INPUT!F175:F175</xm:f>
              <xm:sqref>F175</xm:sqref>
            </x14:sparkline>
            <x14:sparkline>
              <xm:f>INPUT!F176:F176</xm:f>
              <xm:sqref>F176</xm:sqref>
            </x14:sparkline>
            <x14:sparkline>
              <xm:f>INPUT!F177:F177</xm:f>
              <xm:sqref>F177</xm:sqref>
            </x14:sparkline>
            <x14:sparkline>
              <xm:f>INPUT!F178:F178</xm:f>
              <xm:sqref>F178</xm:sqref>
            </x14:sparkline>
            <x14:sparkline>
              <xm:f>INPUT!F179:F179</xm:f>
              <xm:sqref>F179</xm:sqref>
            </x14:sparkline>
            <x14:sparkline>
              <xm:f>INPUT!F180:F180</xm:f>
              <xm:sqref>F180</xm:sqref>
            </x14:sparkline>
            <x14:sparkline>
              <xm:f>INPUT!F181:F181</xm:f>
              <xm:sqref>F181</xm:sqref>
            </x14:sparkline>
            <x14:sparkline>
              <xm:f>INPUT!F182:F182</xm:f>
              <xm:sqref>F182</xm:sqref>
            </x14:sparkline>
            <x14:sparkline>
              <xm:f>INPUT!F183:F183</xm:f>
              <xm:sqref>F183</xm:sqref>
            </x14:sparkline>
            <x14:sparkline>
              <xm:f>INPUT!F184:F184</xm:f>
              <xm:sqref>F184</xm:sqref>
            </x14:sparkline>
            <x14:sparkline>
              <xm:f>INPUT!F185:F185</xm:f>
              <xm:sqref>F185</xm:sqref>
            </x14:sparkline>
            <x14:sparkline>
              <xm:f>INPUT!F186:F186</xm:f>
              <xm:sqref>F186</xm:sqref>
            </x14:sparkline>
            <x14:sparkline>
              <xm:f>INPUT!F187:F187</xm:f>
              <xm:sqref>F187</xm:sqref>
            </x14:sparkline>
            <x14:sparkline>
              <xm:f>INPUT!F188:F188</xm:f>
              <xm:sqref>F188</xm:sqref>
            </x14:sparkline>
            <x14:sparkline>
              <xm:f>INPUT!F189:F189</xm:f>
              <xm:sqref>F189</xm:sqref>
            </x14:sparkline>
            <x14:sparkline>
              <xm:f>INPUT!F190:F190</xm:f>
              <xm:sqref>F190</xm:sqref>
            </x14:sparkline>
            <x14:sparkline>
              <xm:f>INPUT!F191:F191</xm:f>
              <xm:sqref>F191</xm:sqref>
            </x14:sparkline>
            <x14:sparkline>
              <xm:f>INPUT!F192:F192</xm:f>
              <xm:sqref>F192</xm:sqref>
            </x14:sparkline>
            <x14:sparkline>
              <xm:f>INPUT!F193:F193</xm:f>
              <xm:sqref>F193</xm:sqref>
            </x14:sparkline>
            <x14:sparkline>
              <xm:f>INPUT!F194:F194</xm:f>
              <xm:sqref>F194</xm:sqref>
            </x14:sparkline>
            <x14:sparkline>
              <xm:f>INPUT!F195:F195</xm:f>
              <xm:sqref>F195</xm:sqref>
            </x14:sparkline>
            <x14:sparkline>
              <xm:f>INPUT!F196:F196</xm:f>
              <xm:sqref>F196</xm:sqref>
            </x14:sparkline>
            <x14:sparkline>
              <xm:f>INPUT!F197:F197</xm:f>
              <xm:sqref>F197</xm:sqref>
            </x14:sparkline>
            <x14:sparkline>
              <xm:f>INPUT!F198:F198</xm:f>
              <xm:sqref>F198</xm:sqref>
            </x14:sparkline>
            <x14:sparkline>
              <xm:f>INPUT!F199:F199</xm:f>
              <xm:sqref>F199</xm:sqref>
            </x14:sparkline>
            <x14:sparkline>
              <xm:f>INPUT!F200:F200</xm:f>
              <xm:sqref>F200</xm:sqref>
            </x14:sparkline>
            <x14:sparkline>
              <xm:f>INPUT!F201:F201</xm:f>
              <xm:sqref>F201</xm:sqref>
            </x14:sparkline>
            <x14:sparkline>
              <xm:f>INPUT!G3:G3</xm:f>
              <xm:sqref>G3</xm:sqref>
            </x14:sparkline>
            <x14:sparkline>
              <xm:f>INPUT!G4:G4</xm:f>
              <xm:sqref>G4</xm:sqref>
            </x14:sparkline>
            <x14:sparkline>
              <xm:f>INPUT!G5:G5</xm:f>
              <xm:sqref>G5</xm:sqref>
            </x14:sparkline>
            <x14:sparkline>
              <xm:f>INPUT!G6:G6</xm:f>
              <xm:sqref>G6</xm:sqref>
            </x14:sparkline>
            <x14:sparkline>
              <xm:f>INPUT!G7:G7</xm:f>
              <xm:sqref>G7</xm:sqref>
            </x14:sparkline>
            <x14:sparkline>
              <xm:f>INPUT!G8:G8</xm:f>
              <xm:sqref>G8</xm:sqref>
            </x14:sparkline>
            <x14:sparkline>
              <xm:f>INPUT!G9:G9</xm:f>
              <xm:sqref>G9</xm:sqref>
            </x14:sparkline>
            <x14:sparkline>
              <xm:f>INPUT!G10:G10</xm:f>
              <xm:sqref>G10</xm:sqref>
            </x14:sparkline>
            <x14:sparkline>
              <xm:f>INPUT!G11:G11</xm:f>
              <xm:sqref>G11</xm:sqref>
            </x14:sparkline>
            <x14:sparkline>
              <xm:f>INPUT!G12:G12</xm:f>
              <xm:sqref>G12</xm:sqref>
            </x14:sparkline>
            <x14:sparkline>
              <xm:f>INPUT!G13:G13</xm:f>
              <xm:sqref>G13</xm:sqref>
            </x14:sparkline>
            <x14:sparkline>
              <xm:f>INPUT!G14:G14</xm:f>
              <xm:sqref>G14</xm:sqref>
            </x14:sparkline>
            <x14:sparkline>
              <xm:f>INPUT!G15:G15</xm:f>
              <xm:sqref>G15</xm:sqref>
            </x14:sparkline>
            <x14:sparkline>
              <xm:f>INPUT!G16:G16</xm:f>
              <xm:sqref>G16</xm:sqref>
            </x14:sparkline>
            <x14:sparkline>
              <xm:f>INPUT!G17:G17</xm:f>
              <xm:sqref>G17</xm:sqref>
            </x14:sparkline>
            <x14:sparkline>
              <xm:f>INPUT!G18:G18</xm:f>
              <xm:sqref>G18</xm:sqref>
            </x14:sparkline>
            <x14:sparkline>
              <xm:f>INPUT!G19:G19</xm:f>
              <xm:sqref>G19</xm:sqref>
            </x14:sparkline>
            <x14:sparkline>
              <xm:f>INPUT!G20:G20</xm:f>
              <xm:sqref>G20</xm:sqref>
            </x14:sparkline>
            <x14:sparkline>
              <xm:f>INPUT!G21:G21</xm:f>
              <xm:sqref>G21</xm:sqref>
            </x14:sparkline>
            <x14:sparkline>
              <xm:f>INPUT!G22:G22</xm:f>
              <xm:sqref>G22</xm:sqref>
            </x14:sparkline>
            <x14:sparkline>
              <xm:f>INPUT!G23:G23</xm:f>
              <xm:sqref>G23</xm:sqref>
            </x14:sparkline>
            <x14:sparkline>
              <xm:f>INPUT!G24:G24</xm:f>
              <xm:sqref>G24</xm:sqref>
            </x14:sparkline>
            <x14:sparkline>
              <xm:f>INPUT!G25:G25</xm:f>
              <xm:sqref>G25</xm:sqref>
            </x14:sparkline>
            <x14:sparkline>
              <xm:f>INPUT!G26:G26</xm:f>
              <xm:sqref>G26</xm:sqref>
            </x14:sparkline>
            <x14:sparkline>
              <xm:f>INPUT!G27:G27</xm:f>
              <xm:sqref>G27</xm:sqref>
            </x14:sparkline>
            <x14:sparkline>
              <xm:f>INPUT!G28:G28</xm:f>
              <xm:sqref>G28</xm:sqref>
            </x14:sparkline>
            <x14:sparkline>
              <xm:f>INPUT!G29:G29</xm:f>
              <xm:sqref>G29</xm:sqref>
            </x14:sparkline>
            <x14:sparkline>
              <xm:f>INPUT!G30:G30</xm:f>
              <xm:sqref>G30</xm:sqref>
            </x14:sparkline>
            <x14:sparkline>
              <xm:f>INPUT!G31:G31</xm:f>
              <xm:sqref>G31</xm:sqref>
            </x14:sparkline>
            <x14:sparkline>
              <xm:f>INPUT!G32:G32</xm:f>
              <xm:sqref>G32</xm:sqref>
            </x14:sparkline>
            <x14:sparkline>
              <xm:f>INPUT!G33:G33</xm:f>
              <xm:sqref>G33</xm:sqref>
            </x14:sparkline>
            <x14:sparkline>
              <xm:f>INPUT!G34:G34</xm:f>
              <xm:sqref>G34</xm:sqref>
            </x14:sparkline>
            <x14:sparkline>
              <xm:f>INPUT!G35:G35</xm:f>
              <xm:sqref>G35</xm:sqref>
            </x14:sparkline>
            <x14:sparkline>
              <xm:f>INPUT!G36:G36</xm:f>
              <xm:sqref>G36</xm:sqref>
            </x14:sparkline>
            <x14:sparkline>
              <xm:f>INPUT!G37:G37</xm:f>
              <xm:sqref>G37</xm:sqref>
            </x14:sparkline>
            <x14:sparkline>
              <xm:f>INPUT!G38:G38</xm:f>
              <xm:sqref>G38</xm:sqref>
            </x14:sparkline>
            <x14:sparkline>
              <xm:f>INPUT!G39:G39</xm:f>
              <xm:sqref>G39</xm:sqref>
            </x14:sparkline>
            <x14:sparkline>
              <xm:f>INPUT!G40:G40</xm:f>
              <xm:sqref>G40</xm:sqref>
            </x14:sparkline>
            <x14:sparkline>
              <xm:f>INPUT!G41:G41</xm:f>
              <xm:sqref>G41</xm:sqref>
            </x14:sparkline>
            <x14:sparkline>
              <xm:f>INPUT!G42:G42</xm:f>
              <xm:sqref>G42</xm:sqref>
            </x14:sparkline>
            <x14:sparkline>
              <xm:f>INPUT!G43:G43</xm:f>
              <xm:sqref>G43</xm:sqref>
            </x14:sparkline>
            <x14:sparkline>
              <xm:f>INPUT!G44:G44</xm:f>
              <xm:sqref>G44</xm:sqref>
            </x14:sparkline>
            <x14:sparkline>
              <xm:f>INPUT!G45:G45</xm:f>
              <xm:sqref>G45</xm:sqref>
            </x14:sparkline>
            <x14:sparkline>
              <xm:f>INPUT!G46:G46</xm:f>
              <xm:sqref>G46</xm:sqref>
            </x14:sparkline>
            <x14:sparkline>
              <xm:f>INPUT!G47:G47</xm:f>
              <xm:sqref>G47</xm:sqref>
            </x14:sparkline>
            <x14:sparkline>
              <xm:f>INPUT!G48:G48</xm:f>
              <xm:sqref>G48</xm:sqref>
            </x14:sparkline>
            <x14:sparkline>
              <xm:f>INPUT!G49:G49</xm:f>
              <xm:sqref>G49</xm:sqref>
            </x14:sparkline>
            <x14:sparkline>
              <xm:f>INPUT!G50:G50</xm:f>
              <xm:sqref>G50</xm:sqref>
            </x14:sparkline>
            <x14:sparkline>
              <xm:f>INPUT!G51:G51</xm:f>
              <xm:sqref>G51</xm:sqref>
            </x14:sparkline>
            <x14:sparkline>
              <xm:f>INPUT!G52:G52</xm:f>
              <xm:sqref>G52</xm:sqref>
            </x14:sparkline>
            <x14:sparkline>
              <xm:f>INPUT!G53:G53</xm:f>
              <xm:sqref>G53</xm:sqref>
            </x14:sparkline>
            <x14:sparkline>
              <xm:f>INPUT!G54:G54</xm:f>
              <xm:sqref>G54</xm:sqref>
            </x14:sparkline>
            <x14:sparkline>
              <xm:f>INPUT!G55:G55</xm:f>
              <xm:sqref>G55</xm:sqref>
            </x14:sparkline>
            <x14:sparkline>
              <xm:f>INPUT!G56:G56</xm:f>
              <xm:sqref>G56</xm:sqref>
            </x14:sparkline>
            <x14:sparkline>
              <xm:f>INPUT!G57:G57</xm:f>
              <xm:sqref>G57</xm:sqref>
            </x14:sparkline>
            <x14:sparkline>
              <xm:f>INPUT!G58:G58</xm:f>
              <xm:sqref>G58</xm:sqref>
            </x14:sparkline>
            <x14:sparkline>
              <xm:f>INPUT!G59:G59</xm:f>
              <xm:sqref>G59</xm:sqref>
            </x14:sparkline>
            <x14:sparkline>
              <xm:f>INPUT!G60:G60</xm:f>
              <xm:sqref>G60</xm:sqref>
            </x14:sparkline>
            <x14:sparkline>
              <xm:f>INPUT!G61:G61</xm:f>
              <xm:sqref>G61</xm:sqref>
            </x14:sparkline>
            <x14:sparkline>
              <xm:f>INPUT!G62:G62</xm:f>
              <xm:sqref>G62</xm:sqref>
            </x14:sparkline>
            <x14:sparkline>
              <xm:f>INPUT!G63:G63</xm:f>
              <xm:sqref>G63</xm:sqref>
            </x14:sparkline>
            <x14:sparkline>
              <xm:f>INPUT!G64:G64</xm:f>
              <xm:sqref>G64</xm:sqref>
            </x14:sparkline>
            <x14:sparkline>
              <xm:f>INPUT!G65:G65</xm:f>
              <xm:sqref>G65</xm:sqref>
            </x14:sparkline>
            <x14:sparkline>
              <xm:f>INPUT!G66:G66</xm:f>
              <xm:sqref>G66</xm:sqref>
            </x14:sparkline>
            <x14:sparkline>
              <xm:f>INPUT!G67:G67</xm:f>
              <xm:sqref>G67</xm:sqref>
            </x14:sparkline>
            <x14:sparkline>
              <xm:f>INPUT!G68:G68</xm:f>
              <xm:sqref>G68</xm:sqref>
            </x14:sparkline>
            <x14:sparkline>
              <xm:f>INPUT!G69:G69</xm:f>
              <xm:sqref>G69</xm:sqref>
            </x14:sparkline>
            <x14:sparkline>
              <xm:f>INPUT!G70:G70</xm:f>
              <xm:sqref>G70</xm:sqref>
            </x14:sparkline>
            <x14:sparkline>
              <xm:f>INPUT!G71:G71</xm:f>
              <xm:sqref>G71</xm:sqref>
            </x14:sparkline>
            <x14:sparkline>
              <xm:f>INPUT!G72:G72</xm:f>
              <xm:sqref>G72</xm:sqref>
            </x14:sparkline>
            <x14:sparkline>
              <xm:f>INPUT!G73:G73</xm:f>
              <xm:sqref>G73</xm:sqref>
            </x14:sparkline>
            <x14:sparkline>
              <xm:f>INPUT!G74:G74</xm:f>
              <xm:sqref>G74</xm:sqref>
            </x14:sparkline>
            <x14:sparkline>
              <xm:f>INPUT!G75:G75</xm:f>
              <xm:sqref>G75</xm:sqref>
            </x14:sparkline>
            <x14:sparkline>
              <xm:f>INPUT!G76:G76</xm:f>
              <xm:sqref>G76</xm:sqref>
            </x14:sparkline>
            <x14:sparkline>
              <xm:f>INPUT!G77:G77</xm:f>
              <xm:sqref>G77</xm:sqref>
            </x14:sparkline>
            <x14:sparkline>
              <xm:f>INPUT!G78:G78</xm:f>
              <xm:sqref>G78</xm:sqref>
            </x14:sparkline>
            <x14:sparkline>
              <xm:f>INPUT!G79:G79</xm:f>
              <xm:sqref>G79</xm:sqref>
            </x14:sparkline>
            <x14:sparkline>
              <xm:f>INPUT!G80:G80</xm:f>
              <xm:sqref>G80</xm:sqref>
            </x14:sparkline>
            <x14:sparkline>
              <xm:f>INPUT!G81:G81</xm:f>
              <xm:sqref>G81</xm:sqref>
            </x14:sparkline>
            <x14:sparkline>
              <xm:f>INPUT!G82:G82</xm:f>
              <xm:sqref>G82</xm:sqref>
            </x14:sparkline>
            <x14:sparkline>
              <xm:f>INPUT!G83:G83</xm:f>
              <xm:sqref>G83</xm:sqref>
            </x14:sparkline>
            <x14:sparkline>
              <xm:f>INPUT!G84:G84</xm:f>
              <xm:sqref>G84</xm:sqref>
            </x14:sparkline>
            <x14:sparkline>
              <xm:f>INPUT!G85:G85</xm:f>
              <xm:sqref>G85</xm:sqref>
            </x14:sparkline>
            <x14:sparkline>
              <xm:f>INPUT!G86:G86</xm:f>
              <xm:sqref>G86</xm:sqref>
            </x14:sparkline>
            <x14:sparkline>
              <xm:f>INPUT!G87:G87</xm:f>
              <xm:sqref>G87</xm:sqref>
            </x14:sparkline>
            <x14:sparkline>
              <xm:f>INPUT!G88:G88</xm:f>
              <xm:sqref>G88</xm:sqref>
            </x14:sparkline>
            <x14:sparkline>
              <xm:f>INPUT!G89:G89</xm:f>
              <xm:sqref>G89</xm:sqref>
            </x14:sparkline>
            <x14:sparkline>
              <xm:f>INPUT!G90:G90</xm:f>
              <xm:sqref>G90</xm:sqref>
            </x14:sparkline>
            <x14:sparkline>
              <xm:f>INPUT!G91:G91</xm:f>
              <xm:sqref>G91</xm:sqref>
            </x14:sparkline>
            <x14:sparkline>
              <xm:f>INPUT!G92:G92</xm:f>
              <xm:sqref>G92</xm:sqref>
            </x14:sparkline>
            <x14:sparkline>
              <xm:f>INPUT!G93:G93</xm:f>
              <xm:sqref>G93</xm:sqref>
            </x14:sparkline>
            <x14:sparkline>
              <xm:f>INPUT!G94:G94</xm:f>
              <xm:sqref>G94</xm:sqref>
            </x14:sparkline>
            <x14:sparkline>
              <xm:f>INPUT!G95:G95</xm:f>
              <xm:sqref>G95</xm:sqref>
            </x14:sparkline>
            <x14:sparkline>
              <xm:f>INPUT!G96:G96</xm:f>
              <xm:sqref>G96</xm:sqref>
            </x14:sparkline>
            <x14:sparkline>
              <xm:f>INPUT!G97:G97</xm:f>
              <xm:sqref>G97</xm:sqref>
            </x14:sparkline>
            <x14:sparkline>
              <xm:f>INPUT!G98:G98</xm:f>
              <xm:sqref>G98</xm:sqref>
            </x14:sparkline>
            <x14:sparkline>
              <xm:f>INPUT!G99:G99</xm:f>
              <xm:sqref>G99</xm:sqref>
            </x14:sparkline>
            <x14:sparkline>
              <xm:f>INPUT!G100:G100</xm:f>
              <xm:sqref>G100</xm:sqref>
            </x14:sparkline>
            <x14:sparkline>
              <xm:f>INPUT!G101:G101</xm:f>
              <xm:sqref>G101</xm:sqref>
            </x14:sparkline>
            <x14:sparkline>
              <xm:f>INPUT!G102:G102</xm:f>
              <xm:sqref>G102</xm:sqref>
            </x14:sparkline>
            <x14:sparkline>
              <xm:f>INPUT!G103:G103</xm:f>
              <xm:sqref>G103</xm:sqref>
            </x14:sparkline>
            <x14:sparkline>
              <xm:f>INPUT!G104:G104</xm:f>
              <xm:sqref>G104</xm:sqref>
            </x14:sparkline>
            <x14:sparkline>
              <xm:f>INPUT!G105:G105</xm:f>
              <xm:sqref>G105</xm:sqref>
            </x14:sparkline>
            <x14:sparkline>
              <xm:f>INPUT!G106:G106</xm:f>
              <xm:sqref>G106</xm:sqref>
            </x14:sparkline>
            <x14:sparkline>
              <xm:f>INPUT!G107:G107</xm:f>
              <xm:sqref>G107</xm:sqref>
            </x14:sparkline>
            <x14:sparkline>
              <xm:f>INPUT!G108:G108</xm:f>
              <xm:sqref>G108</xm:sqref>
            </x14:sparkline>
            <x14:sparkline>
              <xm:f>INPUT!G109:G109</xm:f>
              <xm:sqref>G109</xm:sqref>
            </x14:sparkline>
            <x14:sparkline>
              <xm:f>INPUT!G110:G110</xm:f>
              <xm:sqref>G110</xm:sqref>
            </x14:sparkline>
            <x14:sparkline>
              <xm:f>INPUT!G111:G111</xm:f>
              <xm:sqref>G111</xm:sqref>
            </x14:sparkline>
            <x14:sparkline>
              <xm:f>INPUT!G112:G112</xm:f>
              <xm:sqref>G112</xm:sqref>
            </x14:sparkline>
            <x14:sparkline>
              <xm:f>INPUT!G113:G113</xm:f>
              <xm:sqref>G113</xm:sqref>
            </x14:sparkline>
            <x14:sparkline>
              <xm:f>INPUT!G114:G114</xm:f>
              <xm:sqref>G114</xm:sqref>
            </x14:sparkline>
            <x14:sparkline>
              <xm:f>INPUT!G115:G115</xm:f>
              <xm:sqref>G115</xm:sqref>
            </x14:sparkline>
            <x14:sparkline>
              <xm:f>INPUT!G116:G116</xm:f>
              <xm:sqref>G116</xm:sqref>
            </x14:sparkline>
            <x14:sparkline>
              <xm:f>INPUT!G117:G117</xm:f>
              <xm:sqref>G117</xm:sqref>
            </x14:sparkline>
            <x14:sparkline>
              <xm:f>INPUT!G118:G118</xm:f>
              <xm:sqref>G118</xm:sqref>
            </x14:sparkline>
            <x14:sparkline>
              <xm:f>INPUT!G119:G119</xm:f>
              <xm:sqref>G119</xm:sqref>
            </x14:sparkline>
            <x14:sparkline>
              <xm:f>INPUT!G120:G120</xm:f>
              <xm:sqref>G120</xm:sqref>
            </x14:sparkline>
            <x14:sparkline>
              <xm:f>INPUT!G121:G121</xm:f>
              <xm:sqref>G121</xm:sqref>
            </x14:sparkline>
            <x14:sparkline>
              <xm:f>INPUT!G122:G122</xm:f>
              <xm:sqref>G122</xm:sqref>
            </x14:sparkline>
            <x14:sparkline>
              <xm:f>INPUT!G123:G123</xm:f>
              <xm:sqref>G123</xm:sqref>
            </x14:sparkline>
            <x14:sparkline>
              <xm:f>INPUT!G124:G124</xm:f>
              <xm:sqref>G124</xm:sqref>
            </x14:sparkline>
            <x14:sparkline>
              <xm:f>INPUT!G125:G125</xm:f>
              <xm:sqref>G125</xm:sqref>
            </x14:sparkline>
            <x14:sparkline>
              <xm:f>INPUT!G126:G126</xm:f>
              <xm:sqref>G126</xm:sqref>
            </x14:sparkline>
            <x14:sparkline>
              <xm:f>INPUT!G127:G127</xm:f>
              <xm:sqref>G127</xm:sqref>
            </x14:sparkline>
            <x14:sparkline>
              <xm:f>INPUT!G128:G128</xm:f>
              <xm:sqref>G128</xm:sqref>
            </x14:sparkline>
            <x14:sparkline>
              <xm:f>INPUT!G129:G129</xm:f>
              <xm:sqref>G129</xm:sqref>
            </x14:sparkline>
            <x14:sparkline>
              <xm:f>INPUT!G130:G130</xm:f>
              <xm:sqref>G130</xm:sqref>
            </x14:sparkline>
            <x14:sparkline>
              <xm:f>INPUT!G131:G131</xm:f>
              <xm:sqref>G131</xm:sqref>
            </x14:sparkline>
            <x14:sparkline>
              <xm:f>INPUT!G132:G132</xm:f>
              <xm:sqref>G132</xm:sqref>
            </x14:sparkline>
            <x14:sparkline>
              <xm:f>INPUT!G133:G133</xm:f>
              <xm:sqref>G133</xm:sqref>
            </x14:sparkline>
            <x14:sparkline>
              <xm:f>INPUT!G134:G134</xm:f>
              <xm:sqref>G134</xm:sqref>
            </x14:sparkline>
            <x14:sparkline>
              <xm:f>INPUT!G135:G135</xm:f>
              <xm:sqref>G135</xm:sqref>
            </x14:sparkline>
            <x14:sparkline>
              <xm:f>INPUT!G136:G136</xm:f>
              <xm:sqref>G136</xm:sqref>
            </x14:sparkline>
            <x14:sparkline>
              <xm:f>INPUT!G137:G137</xm:f>
              <xm:sqref>G137</xm:sqref>
            </x14:sparkline>
            <x14:sparkline>
              <xm:f>INPUT!G138:G138</xm:f>
              <xm:sqref>G138</xm:sqref>
            </x14:sparkline>
            <x14:sparkline>
              <xm:f>INPUT!G139:G139</xm:f>
              <xm:sqref>G139</xm:sqref>
            </x14:sparkline>
            <x14:sparkline>
              <xm:f>INPUT!G140:G140</xm:f>
              <xm:sqref>G140</xm:sqref>
            </x14:sparkline>
            <x14:sparkline>
              <xm:f>INPUT!G141:G141</xm:f>
              <xm:sqref>G141</xm:sqref>
            </x14:sparkline>
            <x14:sparkline>
              <xm:f>INPUT!G142:G142</xm:f>
              <xm:sqref>G142</xm:sqref>
            </x14:sparkline>
            <x14:sparkline>
              <xm:f>INPUT!G143:G143</xm:f>
              <xm:sqref>G143</xm:sqref>
            </x14:sparkline>
            <x14:sparkline>
              <xm:f>INPUT!G144:G144</xm:f>
              <xm:sqref>G144</xm:sqref>
            </x14:sparkline>
            <x14:sparkline>
              <xm:f>INPUT!G145:G145</xm:f>
              <xm:sqref>G145</xm:sqref>
            </x14:sparkline>
            <x14:sparkline>
              <xm:f>INPUT!G146:G146</xm:f>
              <xm:sqref>G146</xm:sqref>
            </x14:sparkline>
            <x14:sparkline>
              <xm:f>INPUT!G147:G147</xm:f>
              <xm:sqref>G147</xm:sqref>
            </x14:sparkline>
            <x14:sparkline>
              <xm:f>INPUT!G148:G148</xm:f>
              <xm:sqref>G148</xm:sqref>
            </x14:sparkline>
            <x14:sparkline>
              <xm:f>INPUT!G149:G149</xm:f>
              <xm:sqref>G149</xm:sqref>
            </x14:sparkline>
            <x14:sparkline>
              <xm:f>INPUT!G150:G150</xm:f>
              <xm:sqref>G150</xm:sqref>
            </x14:sparkline>
            <x14:sparkline>
              <xm:f>INPUT!G151:G151</xm:f>
              <xm:sqref>G151</xm:sqref>
            </x14:sparkline>
            <x14:sparkline>
              <xm:f>INPUT!G152:G152</xm:f>
              <xm:sqref>G152</xm:sqref>
            </x14:sparkline>
            <x14:sparkline>
              <xm:f>INPUT!G153:G153</xm:f>
              <xm:sqref>G153</xm:sqref>
            </x14:sparkline>
            <x14:sparkline>
              <xm:f>INPUT!G154:G154</xm:f>
              <xm:sqref>G154</xm:sqref>
            </x14:sparkline>
            <x14:sparkline>
              <xm:f>INPUT!G155:G155</xm:f>
              <xm:sqref>G155</xm:sqref>
            </x14:sparkline>
            <x14:sparkline>
              <xm:f>INPUT!G156:G156</xm:f>
              <xm:sqref>G156</xm:sqref>
            </x14:sparkline>
            <x14:sparkline>
              <xm:f>INPUT!G157:G157</xm:f>
              <xm:sqref>G157</xm:sqref>
            </x14:sparkline>
            <x14:sparkline>
              <xm:f>INPUT!G158:G158</xm:f>
              <xm:sqref>G158</xm:sqref>
            </x14:sparkline>
            <x14:sparkline>
              <xm:f>INPUT!G159:G159</xm:f>
              <xm:sqref>G159</xm:sqref>
            </x14:sparkline>
            <x14:sparkline>
              <xm:f>INPUT!G160:G160</xm:f>
              <xm:sqref>G160</xm:sqref>
            </x14:sparkline>
            <x14:sparkline>
              <xm:f>INPUT!G161:G161</xm:f>
              <xm:sqref>G161</xm:sqref>
            </x14:sparkline>
            <x14:sparkline>
              <xm:f>INPUT!G162:G162</xm:f>
              <xm:sqref>G162</xm:sqref>
            </x14:sparkline>
            <x14:sparkline>
              <xm:f>INPUT!G163:G163</xm:f>
              <xm:sqref>G163</xm:sqref>
            </x14:sparkline>
            <x14:sparkline>
              <xm:f>INPUT!G164:G164</xm:f>
              <xm:sqref>G164</xm:sqref>
            </x14:sparkline>
            <x14:sparkline>
              <xm:f>INPUT!G165:G165</xm:f>
              <xm:sqref>G165</xm:sqref>
            </x14:sparkline>
            <x14:sparkline>
              <xm:f>INPUT!G166:G166</xm:f>
              <xm:sqref>G166</xm:sqref>
            </x14:sparkline>
            <x14:sparkline>
              <xm:f>INPUT!G167:G167</xm:f>
              <xm:sqref>G167</xm:sqref>
            </x14:sparkline>
            <x14:sparkline>
              <xm:f>INPUT!G168:G168</xm:f>
              <xm:sqref>G168</xm:sqref>
            </x14:sparkline>
            <x14:sparkline>
              <xm:f>INPUT!G169:G169</xm:f>
              <xm:sqref>G169</xm:sqref>
            </x14:sparkline>
            <x14:sparkline>
              <xm:f>INPUT!G170:G170</xm:f>
              <xm:sqref>G170</xm:sqref>
            </x14:sparkline>
            <x14:sparkline>
              <xm:f>INPUT!G171:G171</xm:f>
              <xm:sqref>G171</xm:sqref>
            </x14:sparkline>
            <x14:sparkline>
              <xm:f>INPUT!G172:G172</xm:f>
              <xm:sqref>G172</xm:sqref>
            </x14:sparkline>
            <x14:sparkline>
              <xm:f>INPUT!G173:G173</xm:f>
              <xm:sqref>G173</xm:sqref>
            </x14:sparkline>
            <x14:sparkline>
              <xm:f>INPUT!G174:G174</xm:f>
              <xm:sqref>G174</xm:sqref>
            </x14:sparkline>
            <x14:sparkline>
              <xm:f>INPUT!G175:G175</xm:f>
              <xm:sqref>G175</xm:sqref>
            </x14:sparkline>
            <x14:sparkline>
              <xm:f>INPUT!G176:G176</xm:f>
              <xm:sqref>G176</xm:sqref>
            </x14:sparkline>
            <x14:sparkline>
              <xm:f>INPUT!G177:G177</xm:f>
              <xm:sqref>G177</xm:sqref>
            </x14:sparkline>
            <x14:sparkline>
              <xm:f>INPUT!G178:G178</xm:f>
              <xm:sqref>G178</xm:sqref>
            </x14:sparkline>
            <x14:sparkline>
              <xm:f>INPUT!G179:G179</xm:f>
              <xm:sqref>G179</xm:sqref>
            </x14:sparkline>
            <x14:sparkline>
              <xm:f>INPUT!G180:G180</xm:f>
              <xm:sqref>G180</xm:sqref>
            </x14:sparkline>
            <x14:sparkline>
              <xm:f>INPUT!G181:G181</xm:f>
              <xm:sqref>G181</xm:sqref>
            </x14:sparkline>
            <x14:sparkline>
              <xm:f>INPUT!G182:G182</xm:f>
              <xm:sqref>G182</xm:sqref>
            </x14:sparkline>
            <x14:sparkline>
              <xm:f>INPUT!G183:G183</xm:f>
              <xm:sqref>G183</xm:sqref>
            </x14:sparkline>
            <x14:sparkline>
              <xm:f>INPUT!G184:G184</xm:f>
              <xm:sqref>G184</xm:sqref>
            </x14:sparkline>
            <x14:sparkline>
              <xm:f>INPUT!G185:G185</xm:f>
              <xm:sqref>G185</xm:sqref>
            </x14:sparkline>
            <x14:sparkline>
              <xm:f>INPUT!G186:G186</xm:f>
              <xm:sqref>G186</xm:sqref>
            </x14:sparkline>
            <x14:sparkline>
              <xm:f>INPUT!G187:G187</xm:f>
              <xm:sqref>G187</xm:sqref>
            </x14:sparkline>
            <x14:sparkline>
              <xm:f>INPUT!G188:G188</xm:f>
              <xm:sqref>G188</xm:sqref>
            </x14:sparkline>
            <x14:sparkline>
              <xm:f>INPUT!G189:G189</xm:f>
              <xm:sqref>G189</xm:sqref>
            </x14:sparkline>
            <x14:sparkline>
              <xm:f>INPUT!G190:G190</xm:f>
              <xm:sqref>G190</xm:sqref>
            </x14:sparkline>
            <x14:sparkline>
              <xm:f>INPUT!G191:G191</xm:f>
              <xm:sqref>G191</xm:sqref>
            </x14:sparkline>
            <x14:sparkline>
              <xm:f>INPUT!G192:G192</xm:f>
              <xm:sqref>G192</xm:sqref>
            </x14:sparkline>
            <x14:sparkline>
              <xm:f>INPUT!G193:G193</xm:f>
              <xm:sqref>G193</xm:sqref>
            </x14:sparkline>
            <x14:sparkline>
              <xm:f>INPUT!G194:G194</xm:f>
              <xm:sqref>G194</xm:sqref>
            </x14:sparkline>
            <x14:sparkline>
              <xm:f>INPUT!G195:G195</xm:f>
              <xm:sqref>G195</xm:sqref>
            </x14:sparkline>
            <x14:sparkline>
              <xm:f>INPUT!G196:G196</xm:f>
              <xm:sqref>G196</xm:sqref>
            </x14:sparkline>
            <x14:sparkline>
              <xm:f>INPUT!G197:G197</xm:f>
              <xm:sqref>G197</xm:sqref>
            </x14:sparkline>
            <x14:sparkline>
              <xm:f>INPUT!G198:G198</xm:f>
              <xm:sqref>G198</xm:sqref>
            </x14:sparkline>
            <x14:sparkline>
              <xm:f>INPUT!G199:G199</xm:f>
              <xm:sqref>G199</xm:sqref>
            </x14:sparkline>
            <x14:sparkline>
              <xm:f>INPUT!G200:G200</xm:f>
              <xm:sqref>G200</xm:sqref>
            </x14:sparkline>
            <x14:sparkline>
              <xm:f>INPUT!G201:G201</xm:f>
              <xm:sqref>G201</xm:sqref>
            </x14:sparkline>
            <x14:sparkline>
              <xm:f>INPUT!H3:H3</xm:f>
              <xm:sqref>H3</xm:sqref>
            </x14:sparkline>
            <x14:sparkline>
              <xm:f>INPUT!H4:H4</xm:f>
              <xm:sqref>H4</xm:sqref>
            </x14:sparkline>
            <x14:sparkline>
              <xm:f>INPUT!H5:H5</xm:f>
              <xm:sqref>H5</xm:sqref>
            </x14:sparkline>
            <x14:sparkline>
              <xm:f>INPUT!H6:H6</xm:f>
              <xm:sqref>H6</xm:sqref>
            </x14:sparkline>
            <x14:sparkline>
              <xm:f>INPUT!H7:H7</xm:f>
              <xm:sqref>H7</xm:sqref>
            </x14:sparkline>
            <x14:sparkline>
              <xm:f>INPUT!H8:H8</xm:f>
              <xm:sqref>H8</xm:sqref>
            </x14:sparkline>
            <x14:sparkline>
              <xm:f>INPUT!H9:H9</xm:f>
              <xm:sqref>H9</xm:sqref>
            </x14:sparkline>
            <x14:sparkline>
              <xm:f>INPUT!H10:H10</xm:f>
              <xm:sqref>H10</xm:sqref>
            </x14:sparkline>
            <x14:sparkline>
              <xm:f>INPUT!H11:H11</xm:f>
              <xm:sqref>H11</xm:sqref>
            </x14:sparkline>
            <x14:sparkline>
              <xm:f>INPUT!H12:H12</xm:f>
              <xm:sqref>H12</xm:sqref>
            </x14:sparkline>
            <x14:sparkline>
              <xm:f>INPUT!H13:H13</xm:f>
              <xm:sqref>H13</xm:sqref>
            </x14:sparkline>
            <x14:sparkline>
              <xm:f>INPUT!H14:H14</xm:f>
              <xm:sqref>H14</xm:sqref>
            </x14:sparkline>
            <x14:sparkline>
              <xm:f>INPUT!H15:H15</xm:f>
              <xm:sqref>H15</xm:sqref>
            </x14:sparkline>
            <x14:sparkline>
              <xm:f>INPUT!H16:H16</xm:f>
              <xm:sqref>H16</xm:sqref>
            </x14:sparkline>
            <x14:sparkline>
              <xm:f>INPUT!H17:H17</xm:f>
              <xm:sqref>H17</xm:sqref>
            </x14:sparkline>
            <x14:sparkline>
              <xm:f>INPUT!H18:H18</xm:f>
              <xm:sqref>H18</xm:sqref>
            </x14:sparkline>
            <x14:sparkline>
              <xm:f>INPUT!H19:H19</xm:f>
              <xm:sqref>H19</xm:sqref>
            </x14:sparkline>
            <x14:sparkline>
              <xm:f>INPUT!H20:H20</xm:f>
              <xm:sqref>H20</xm:sqref>
            </x14:sparkline>
            <x14:sparkline>
              <xm:f>INPUT!H21:H21</xm:f>
              <xm:sqref>H21</xm:sqref>
            </x14:sparkline>
            <x14:sparkline>
              <xm:f>INPUT!H22:H22</xm:f>
              <xm:sqref>H22</xm:sqref>
            </x14:sparkline>
            <x14:sparkline>
              <xm:f>INPUT!H23:H23</xm:f>
              <xm:sqref>H23</xm:sqref>
            </x14:sparkline>
            <x14:sparkline>
              <xm:f>INPUT!H24:H24</xm:f>
              <xm:sqref>H24</xm:sqref>
            </x14:sparkline>
            <x14:sparkline>
              <xm:f>INPUT!H25:H25</xm:f>
              <xm:sqref>H25</xm:sqref>
            </x14:sparkline>
            <x14:sparkline>
              <xm:f>INPUT!H26:H26</xm:f>
              <xm:sqref>H26</xm:sqref>
            </x14:sparkline>
            <x14:sparkline>
              <xm:f>INPUT!H27:H27</xm:f>
              <xm:sqref>H27</xm:sqref>
            </x14:sparkline>
            <x14:sparkline>
              <xm:f>INPUT!H28:H28</xm:f>
              <xm:sqref>H28</xm:sqref>
            </x14:sparkline>
            <x14:sparkline>
              <xm:f>INPUT!H29:H29</xm:f>
              <xm:sqref>H29</xm:sqref>
            </x14:sparkline>
            <x14:sparkline>
              <xm:f>INPUT!H30:H30</xm:f>
              <xm:sqref>H30</xm:sqref>
            </x14:sparkline>
            <x14:sparkline>
              <xm:f>INPUT!H31:H31</xm:f>
              <xm:sqref>H31</xm:sqref>
            </x14:sparkline>
            <x14:sparkline>
              <xm:f>INPUT!H32:H32</xm:f>
              <xm:sqref>H32</xm:sqref>
            </x14:sparkline>
            <x14:sparkline>
              <xm:f>INPUT!H33:H33</xm:f>
              <xm:sqref>H33</xm:sqref>
            </x14:sparkline>
            <x14:sparkline>
              <xm:f>INPUT!H34:H34</xm:f>
              <xm:sqref>H34</xm:sqref>
            </x14:sparkline>
            <x14:sparkline>
              <xm:f>INPUT!H35:H35</xm:f>
              <xm:sqref>H35</xm:sqref>
            </x14:sparkline>
            <x14:sparkline>
              <xm:f>INPUT!H36:H36</xm:f>
              <xm:sqref>H36</xm:sqref>
            </x14:sparkline>
            <x14:sparkline>
              <xm:f>INPUT!H37:H37</xm:f>
              <xm:sqref>H37</xm:sqref>
            </x14:sparkline>
            <x14:sparkline>
              <xm:f>INPUT!H38:H38</xm:f>
              <xm:sqref>H38</xm:sqref>
            </x14:sparkline>
            <x14:sparkline>
              <xm:f>INPUT!H39:H39</xm:f>
              <xm:sqref>H39</xm:sqref>
            </x14:sparkline>
            <x14:sparkline>
              <xm:f>INPUT!H40:H40</xm:f>
              <xm:sqref>H40</xm:sqref>
            </x14:sparkline>
            <x14:sparkline>
              <xm:f>INPUT!H41:H41</xm:f>
              <xm:sqref>H41</xm:sqref>
            </x14:sparkline>
            <x14:sparkline>
              <xm:f>INPUT!H42:H42</xm:f>
              <xm:sqref>H42</xm:sqref>
            </x14:sparkline>
            <x14:sparkline>
              <xm:f>INPUT!H43:H43</xm:f>
              <xm:sqref>H43</xm:sqref>
            </x14:sparkline>
            <x14:sparkline>
              <xm:f>INPUT!H44:H44</xm:f>
              <xm:sqref>H44</xm:sqref>
            </x14:sparkline>
            <x14:sparkline>
              <xm:f>INPUT!H45:H45</xm:f>
              <xm:sqref>H45</xm:sqref>
            </x14:sparkline>
            <x14:sparkline>
              <xm:f>INPUT!H46:H46</xm:f>
              <xm:sqref>H46</xm:sqref>
            </x14:sparkline>
            <x14:sparkline>
              <xm:f>INPUT!H47:H47</xm:f>
              <xm:sqref>H47</xm:sqref>
            </x14:sparkline>
            <x14:sparkline>
              <xm:f>INPUT!H48:H48</xm:f>
              <xm:sqref>H48</xm:sqref>
            </x14:sparkline>
            <x14:sparkline>
              <xm:f>INPUT!H49:H49</xm:f>
              <xm:sqref>H49</xm:sqref>
            </x14:sparkline>
            <x14:sparkline>
              <xm:f>INPUT!H50:H50</xm:f>
              <xm:sqref>H50</xm:sqref>
            </x14:sparkline>
            <x14:sparkline>
              <xm:f>INPUT!H51:H51</xm:f>
              <xm:sqref>H51</xm:sqref>
            </x14:sparkline>
            <x14:sparkline>
              <xm:f>INPUT!H52:H52</xm:f>
              <xm:sqref>H52</xm:sqref>
            </x14:sparkline>
            <x14:sparkline>
              <xm:f>INPUT!H53:H53</xm:f>
              <xm:sqref>H53</xm:sqref>
            </x14:sparkline>
            <x14:sparkline>
              <xm:f>INPUT!H54:H54</xm:f>
              <xm:sqref>H54</xm:sqref>
            </x14:sparkline>
            <x14:sparkline>
              <xm:f>INPUT!H55:H55</xm:f>
              <xm:sqref>H55</xm:sqref>
            </x14:sparkline>
            <x14:sparkline>
              <xm:f>INPUT!H56:H56</xm:f>
              <xm:sqref>H56</xm:sqref>
            </x14:sparkline>
            <x14:sparkline>
              <xm:f>INPUT!H57:H57</xm:f>
              <xm:sqref>H57</xm:sqref>
            </x14:sparkline>
            <x14:sparkline>
              <xm:f>INPUT!H58:H58</xm:f>
              <xm:sqref>H58</xm:sqref>
            </x14:sparkline>
            <x14:sparkline>
              <xm:f>INPUT!H59:H59</xm:f>
              <xm:sqref>H59</xm:sqref>
            </x14:sparkline>
            <x14:sparkline>
              <xm:f>INPUT!H60:H60</xm:f>
              <xm:sqref>H60</xm:sqref>
            </x14:sparkline>
            <x14:sparkline>
              <xm:f>INPUT!H61:H61</xm:f>
              <xm:sqref>H61</xm:sqref>
            </x14:sparkline>
            <x14:sparkline>
              <xm:f>INPUT!H62:H62</xm:f>
              <xm:sqref>H62</xm:sqref>
            </x14:sparkline>
            <x14:sparkline>
              <xm:f>INPUT!H63:H63</xm:f>
              <xm:sqref>H63</xm:sqref>
            </x14:sparkline>
            <x14:sparkline>
              <xm:f>INPUT!H64:H64</xm:f>
              <xm:sqref>H64</xm:sqref>
            </x14:sparkline>
            <x14:sparkline>
              <xm:f>INPUT!H65:H65</xm:f>
              <xm:sqref>H65</xm:sqref>
            </x14:sparkline>
            <x14:sparkline>
              <xm:f>INPUT!H66:H66</xm:f>
              <xm:sqref>H66</xm:sqref>
            </x14:sparkline>
            <x14:sparkline>
              <xm:f>INPUT!H67:H67</xm:f>
              <xm:sqref>H67</xm:sqref>
            </x14:sparkline>
            <x14:sparkline>
              <xm:f>INPUT!H68:H68</xm:f>
              <xm:sqref>H68</xm:sqref>
            </x14:sparkline>
            <x14:sparkline>
              <xm:f>INPUT!H69:H69</xm:f>
              <xm:sqref>H69</xm:sqref>
            </x14:sparkline>
            <x14:sparkline>
              <xm:f>INPUT!H70:H70</xm:f>
              <xm:sqref>H70</xm:sqref>
            </x14:sparkline>
            <x14:sparkline>
              <xm:f>INPUT!H71:H71</xm:f>
              <xm:sqref>H71</xm:sqref>
            </x14:sparkline>
            <x14:sparkline>
              <xm:f>INPUT!H72:H72</xm:f>
              <xm:sqref>H72</xm:sqref>
            </x14:sparkline>
            <x14:sparkline>
              <xm:f>INPUT!H73:H73</xm:f>
              <xm:sqref>H73</xm:sqref>
            </x14:sparkline>
            <x14:sparkline>
              <xm:f>INPUT!H74:H74</xm:f>
              <xm:sqref>H74</xm:sqref>
            </x14:sparkline>
            <x14:sparkline>
              <xm:f>INPUT!H75:H75</xm:f>
              <xm:sqref>H75</xm:sqref>
            </x14:sparkline>
            <x14:sparkline>
              <xm:f>INPUT!H76:H76</xm:f>
              <xm:sqref>H76</xm:sqref>
            </x14:sparkline>
            <x14:sparkline>
              <xm:f>INPUT!H77:H77</xm:f>
              <xm:sqref>H77</xm:sqref>
            </x14:sparkline>
            <x14:sparkline>
              <xm:f>INPUT!H78:H78</xm:f>
              <xm:sqref>H78</xm:sqref>
            </x14:sparkline>
            <x14:sparkline>
              <xm:f>INPUT!H79:H79</xm:f>
              <xm:sqref>H79</xm:sqref>
            </x14:sparkline>
            <x14:sparkline>
              <xm:f>INPUT!H80:H80</xm:f>
              <xm:sqref>H80</xm:sqref>
            </x14:sparkline>
            <x14:sparkline>
              <xm:f>INPUT!H81:H81</xm:f>
              <xm:sqref>H81</xm:sqref>
            </x14:sparkline>
            <x14:sparkline>
              <xm:f>INPUT!H82:H82</xm:f>
              <xm:sqref>H82</xm:sqref>
            </x14:sparkline>
            <x14:sparkline>
              <xm:f>INPUT!H83:H83</xm:f>
              <xm:sqref>H83</xm:sqref>
            </x14:sparkline>
            <x14:sparkline>
              <xm:f>INPUT!H84:H84</xm:f>
              <xm:sqref>H84</xm:sqref>
            </x14:sparkline>
            <x14:sparkline>
              <xm:f>INPUT!H85:H85</xm:f>
              <xm:sqref>H85</xm:sqref>
            </x14:sparkline>
            <x14:sparkline>
              <xm:f>INPUT!H86:H86</xm:f>
              <xm:sqref>H86</xm:sqref>
            </x14:sparkline>
            <x14:sparkline>
              <xm:f>INPUT!H87:H87</xm:f>
              <xm:sqref>H87</xm:sqref>
            </x14:sparkline>
            <x14:sparkline>
              <xm:f>INPUT!H88:H88</xm:f>
              <xm:sqref>H88</xm:sqref>
            </x14:sparkline>
            <x14:sparkline>
              <xm:f>INPUT!H89:H89</xm:f>
              <xm:sqref>H89</xm:sqref>
            </x14:sparkline>
            <x14:sparkline>
              <xm:f>INPUT!H90:H90</xm:f>
              <xm:sqref>H90</xm:sqref>
            </x14:sparkline>
            <x14:sparkline>
              <xm:f>INPUT!H91:H91</xm:f>
              <xm:sqref>H91</xm:sqref>
            </x14:sparkline>
            <x14:sparkline>
              <xm:f>INPUT!H92:H92</xm:f>
              <xm:sqref>H92</xm:sqref>
            </x14:sparkline>
            <x14:sparkline>
              <xm:f>INPUT!H93:H93</xm:f>
              <xm:sqref>H93</xm:sqref>
            </x14:sparkline>
            <x14:sparkline>
              <xm:f>INPUT!H94:H94</xm:f>
              <xm:sqref>H94</xm:sqref>
            </x14:sparkline>
            <x14:sparkline>
              <xm:f>INPUT!H95:H95</xm:f>
              <xm:sqref>H95</xm:sqref>
            </x14:sparkline>
            <x14:sparkline>
              <xm:f>INPUT!H96:H96</xm:f>
              <xm:sqref>H96</xm:sqref>
            </x14:sparkline>
            <x14:sparkline>
              <xm:f>INPUT!H97:H97</xm:f>
              <xm:sqref>H97</xm:sqref>
            </x14:sparkline>
            <x14:sparkline>
              <xm:f>INPUT!H98:H98</xm:f>
              <xm:sqref>H98</xm:sqref>
            </x14:sparkline>
            <x14:sparkline>
              <xm:f>INPUT!H99:H99</xm:f>
              <xm:sqref>H99</xm:sqref>
            </x14:sparkline>
            <x14:sparkline>
              <xm:f>INPUT!H100:H100</xm:f>
              <xm:sqref>H100</xm:sqref>
            </x14:sparkline>
            <x14:sparkline>
              <xm:f>INPUT!H101:H101</xm:f>
              <xm:sqref>H101</xm:sqref>
            </x14:sparkline>
            <x14:sparkline>
              <xm:f>INPUT!H102:H102</xm:f>
              <xm:sqref>H102</xm:sqref>
            </x14:sparkline>
            <x14:sparkline>
              <xm:f>INPUT!H103:H103</xm:f>
              <xm:sqref>H103</xm:sqref>
            </x14:sparkline>
            <x14:sparkline>
              <xm:f>INPUT!H104:H104</xm:f>
              <xm:sqref>H104</xm:sqref>
            </x14:sparkline>
            <x14:sparkline>
              <xm:f>INPUT!H105:H105</xm:f>
              <xm:sqref>H105</xm:sqref>
            </x14:sparkline>
            <x14:sparkline>
              <xm:f>INPUT!H106:H106</xm:f>
              <xm:sqref>H106</xm:sqref>
            </x14:sparkline>
            <x14:sparkline>
              <xm:f>INPUT!H107:H107</xm:f>
              <xm:sqref>H107</xm:sqref>
            </x14:sparkline>
            <x14:sparkline>
              <xm:f>INPUT!H108:H108</xm:f>
              <xm:sqref>H108</xm:sqref>
            </x14:sparkline>
            <x14:sparkline>
              <xm:f>INPUT!H109:H109</xm:f>
              <xm:sqref>H109</xm:sqref>
            </x14:sparkline>
            <x14:sparkline>
              <xm:f>INPUT!H110:H110</xm:f>
              <xm:sqref>H110</xm:sqref>
            </x14:sparkline>
            <x14:sparkline>
              <xm:f>INPUT!H111:H111</xm:f>
              <xm:sqref>H111</xm:sqref>
            </x14:sparkline>
            <x14:sparkline>
              <xm:f>INPUT!H112:H112</xm:f>
              <xm:sqref>H112</xm:sqref>
            </x14:sparkline>
            <x14:sparkline>
              <xm:f>INPUT!H113:H113</xm:f>
              <xm:sqref>H113</xm:sqref>
            </x14:sparkline>
            <x14:sparkline>
              <xm:f>INPUT!H114:H114</xm:f>
              <xm:sqref>H114</xm:sqref>
            </x14:sparkline>
            <x14:sparkline>
              <xm:f>INPUT!H115:H115</xm:f>
              <xm:sqref>H115</xm:sqref>
            </x14:sparkline>
            <x14:sparkline>
              <xm:f>INPUT!H116:H116</xm:f>
              <xm:sqref>H116</xm:sqref>
            </x14:sparkline>
            <x14:sparkline>
              <xm:f>INPUT!H117:H117</xm:f>
              <xm:sqref>H117</xm:sqref>
            </x14:sparkline>
            <x14:sparkline>
              <xm:f>INPUT!H118:H118</xm:f>
              <xm:sqref>H118</xm:sqref>
            </x14:sparkline>
            <x14:sparkline>
              <xm:f>INPUT!H119:H119</xm:f>
              <xm:sqref>H119</xm:sqref>
            </x14:sparkline>
            <x14:sparkline>
              <xm:f>INPUT!H120:H120</xm:f>
              <xm:sqref>H120</xm:sqref>
            </x14:sparkline>
            <x14:sparkline>
              <xm:f>INPUT!H121:H121</xm:f>
              <xm:sqref>H121</xm:sqref>
            </x14:sparkline>
            <x14:sparkline>
              <xm:f>INPUT!H122:H122</xm:f>
              <xm:sqref>H122</xm:sqref>
            </x14:sparkline>
            <x14:sparkline>
              <xm:f>INPUT!H123:H123</xm:f>
              <xm:sqref>H123</xm:sqref>
            </x14:sparkline>
            <x14:sparkline>
              <xm:f>INPUT!H124:H124</xm:f>
              <xm:sqref>H124</xm:sqref>
            </x14:sparkline>
            <x14:sparkline>
              <xm:f>INPUT!H125:H125</xm:f>
              <xm:sqref>H125</xm:sqref>
            </x14:sparkline>
            <x14:sparkline>
              <xm:f>INPUT!H126:H126</xm:f>
              <xm:sqref>H126</xm:sqref>
            </x14:sparkline>
            <x14:sparkline>
              <xm:f>INPUT!H127:H127</xm:f>
              <xm:sqref>H127</xm:sqref>
            </x14:sparkline>
            <x14:sparkline>
              <xm:f>INPUT!H128:H128</xm:f>
              <xm:sqref>H128</xm:sqref>
            </x14:sparkline>
            <x14:sparkline>
              <xm:f>INPUT!H129:H129</xm:f>
              <xm:sqref>H129</xm:sqref>
            </x14:sparkline>
            <x14:sparkline>
              <xm:f>INPUT!H130:H130</xm:f>
              <xm:sqref>H130</xm:sqref>
            </x14:sparkline>
            <x14:sparkline>
              <xm:f>INPUT!H131:H131</xm:f>
              <xm:sqref>H131</xm:sqref>
            </x14:sparkline>
            <x14:sparkline>
              <xm:f>INPUT!H132:H132</xm:f>
              <xm:sqref>H132</xm:sqref>
            </x14:sparkline>
            <x14:sparkline>
              <xm:f>INPUT!H133:H133</xm:f>
              <xm:sqref>H133</xm:sqref>
            </x14:sparkline>
            <x14:sparkline>
              <xm:f>INPUT!H134:H134</xm:f>
              <xm:sqref>H134</xm:sqref>
            </x14:sparkline>
            <x14:sparkline>
              <xm:f>INPUT!H135:H135</xm:f>
              <xm:sqref>H135</xm:sqref>
            </x14:sparkline>
            <x14:sparkline>
              <xm:f>INPUT!H136:H136</xm:f>
              <xm:sqref>H136</xm:sqref>
            </x14:sparkline>
            <x14:sparkline>
              <xm:f>INPUT!H137:H137</xm:f>
              <xm:sqref>H137</xm:sqref>
            </x14:sparkline>
            <x14:sparkline>
              <xm:f>INPUT!H138:H138</xm:f>
              <xm:sqref>H138</xm:sqref>
            </x14:sparkline>
            <x14:sparkline>
              <xm:f>INPUT!H139:H139</xm:f>
              <xm:sqref>H139</xm:sqref>
            </x14:sparkline>
            <x14:sparkline>
              <xm:f>INPUT!H140:H140</xm:f>
              <xm:sqref>H140</xm:sqref>
            </x14:sparkline>
            <x14:sparkline>
              <xm:f>INPUT!H141:H141</xm:f>
              <xm:sqref>H141</xm:sqref>
            </x14:sparkline>
            <x14:sparkline>
              <xm:f>INPUT!H142:H142</xm:f>
              <xm:sqref>H142</xm:sqref>
            </x14:sparkline>
            <x14:sparkline>
              <xm:f>INPUT!H143:H143</xm:f>
              <xm:sqref>H143</xm:sqref>
            </x14:sparkline>
            <x14:sparkline>
              <xm:f>INPUT!H144:H144</xm:f>
              <xm:sqref>H144</xm:sqref>
            </x14:sparkline>
            <x14:sparkline>
              <xm:f>INPUT!H145:H145</xm:f>
              <xm:sqref>H145</xm:sqref>
            </x14:sparkline>
            <x14:sparkline>
              <xm:f>INPUT!H146:H146</xm:f>
              <xm:sqref>H146</xm:sqref>
            </x14:sparkline>
            <x14:sparkline>
              <xm:f>INPUT!H147:H147</xm:f>
              <xm:sqref>H147</xm:sqref>
            </x14:sparkline>
            <x14:sparkline>
              <xm:f>INPUT!H148:H148</xm:f>
              <xm:sqref>H148</xm:sqref>
            </x14:sparkline>
            <x14:sparkline>
              <xm:f>INPUT!H149:H149</xm:f>
              <xm:sqref>H149</xm:sqref>
            </x14:sparkline>
            <x14:sparkline>
              <xm:f>INPUT!H150:H150</xm:f>
              <xm:sqref>H150</xm:sqref>
            </x14:sparkline>
            <x14:sparkline>
              <xm:f>INPUT!H151:H151</xm:f>
              <xm:sqref>H151</xm:sqref>
            </x14:sparkline>
            <x14:sparkline>
              <xm:f>INPUT!H152:H152</xm:f>
              <xm:sqref>H152</xm:sqref>
            </x14:sparkline>
            <x14:sparkline>
              <xm:f>INPUT!H153:H153</xm:f>
              <xm:sqref>H153</xm:sqref>
            </x14:sparkline>
            <x14:sparkline>
              <xm:f>INPUT!H154:H154</xm:f>
              <xm:sqref>H154</xm:sqref>
            </x14:sparkline>
            <x14:sparkline>
              <xm:f>INPUT!H155:H155</xm:f>
              <xm:sqref>H155</xm:sqref>
            </x14:sparkline>
            <x14:sparkline>
              <xm:f>INPUT!H156:H156</xm:f>
              <xm:sqref>H156</xm:sqref>
            </x14:sparkline>
            <x14:sparkline>
              <xm:f>INPUT!H157:H157</xm:f>
              <xm:sqref>H157</xm:sqref>
            </x14:sparkline>
            <x14:sparkline>
              <xm:f>INPUT!H158:H158</xm:f>
              <xm:sqref>H158</xm:sqref>
            </x14:sparkline>
            <x14:sparkline>
              <xm:f>INPUT!H159:H159</xm:f>
              <xm:sqref>H159</xm:sqref>
            </x14:sparkline>
            <x14:sparkline>
              <xm:f>INPUT!H160:H160</xm:f>
              <xm:sqref>H160</xm:sqref>
            </x14:sparkline>
            <x14:sparkline>
              <xm:f>INPUT!H161:H161</xm:f>
              <xm:sqref>H161</xm:sqref>
            </x14:sparkline>
            <x14:sparkline>
              <xm:f>INPUT!H162:H162</xm:f>
              <xm:sqref>H162</xm:sqref>
            </x14:sparkline>
            <x14:sparkline>
              <xm:f>INPUT!H163:H163</xm:f>
              <xm:sqref>H163</xm:sqref>
            </x14:sparkline>
            <x14:sparkline>
              <xm:f>INPUT!H164:H164</xm:f>
              <xm:sqref>H164</xm:sqref>
            </x14:sparkline>
            <x14:sparkline>
              <xm:f>INPUT!H165:H165</xm:f>
              <xm:sqref>H165</xm:sqref>
            </x14:sparkline>
            <x14:sparkline>
              <xm:f>INPUT!H166:H166</xm:f>
              <xm:sqref>H166</xm:sqref>
            </x14:sparkline>
            <x14:sparkline>
              <xm:f>INPUT!H167:H167</xm:f>
              <xm:sqref>H167</xm:sqref>
            </x14:sparkline>
            <x14:sparkline>
              <xm:f>INPUT!H168:H168</xm:f>
              <xm:sqref>H168</xm:sqref>
            </x14:sparkline>
            <x14:sparkline>
              <xm:f>INPUT!H169:H169</xm:f>
              <xm:sqref>H169</xm:sqref>
            </x14:sparkline>
            <x14:sparkline>
              <xm:f>INPUT!H170:H170</xm:f>
              <xm:sqref>H170</xm:sqref>
            </x14:sparkline>
            <x14:sparkline>
              <xm:f>INPUT!H171:H171</xm:f>
              <xm:sqref>H171</xm:sqref>
            </x14:sparkline>
            <x14:sparkline>
              <xm:f>INPUT!H172:H172</xm:f>
              <xm:sqref>H172</xm:sqref>
            </x14:sparkline>
            <x14:sparkline>
              <xm:f>INPUT!H173:H173</xm:f>
              <xm:sqref>H173</xm:sqref>
            </x14:sparkline>
            <x14:sparkline>
              <xm:f>INPUT!H174:H174</xm:f>
              <xm:sqref>H174</xm:sqref>
            </x14:sparkline>
            <x14:sparkline>
              <xm:f>INPUT!H175:H175</xm:f>
              <xm:sqref>H175</xm:sqref>
            </x14:sparkline>
            <x14:sparkline>
              <xm:f>INPUT!H176:H176</xm:f>
              <xm:sqref>H176</xm:sqref>
            </x14:sparkline>
            <x14:sparkline>
              <xm:f>INPUT!H177:H177</xm:f>
              <xm:sqref>H177</xm:sqref>
            </x14:sparkline>
            <x14:sparkline>
              <xm:f>INPUT!H178:H178</xm:f>
              <xm:sqref>H178</xm:sqref>
            </x14:sparkline>
            <x14:sparkline>
              <xm:f>INPUT!H179:H179</xm:f>
              <xm:sqref>H179</xm:sqref>
            </x14:sparkline>
            <x14:sparkline>
              <xm:f>INPUT!H180:H180</xm:f>
              <xm:sqref>H180</xm:sqref>
            </x14:sparkline>
            <x14:sparkline>
              <xm:f>INPUT!H181:H181</xm:f>
              <xm:sqref>H181</xm:sqref>
            </x14:sparkline>
            <x14:sparkline>
              <xm:f>INPUT!H182:H182</xm:f>
              <xm:sqref>H182</xm:sqref>
            </x14:sparkline>
            <x14:sparkline>
              <xm:f>INPUT!H183:H183</xm:f>
              <xm:sqref>H183</xm:sqref>
            </x14:sparkline>
            <x14:sparkline>
              <xm:f>INPUT!H184:H184</xm:f>
              <xm:sqref>H184</xm:sqref>
            </x14:sparkline>
            <x14:sparkline>
              <xm:f>INPUT!H185:H185</xm:f>
              <xm:sqref>H185</xm:sqref>
            </x14:sparkline>
            <x14:sparkline>
              <xm:f>INPUT!H186:H186</xm:f>
              <xm:sqref>H186</xm:sqref>
            </x14:sparkline>
            <x14:sparkline>
              <xm:f>INPUT!H187:H187</xm:f>
              <xm:sqref>H187</xm:sqref>
            </x14:sparkline>
            <x14:sparkline>
              <xm:f>INPUT!H188:H188</xm:f>
              <xm:sqref>H188</xm:sqref>
            </x14:sparkline>
            <x14:sparkline>
              <xm:f>INPUT!H189:H189</xm:f>
              <xm:sqref>H189</xm:sqref>
            </x14:sparkline>
            <x14:sparkline>
              <xm:f>INPUT!H190:H190</xm:f>
              <xm:sqref>H190</xm:sqref>
            </x14:sparkline>
            <x14:sparkline>
              <xm:f>INPUT!H191:H191</xm:f>
              <xm:sqref>H191</xm:sqref>
            </x14:sparkline>
            <x14:sparkline>
              <xm:f>INPUT!H192:H192</xm:f>
              <xm:sqref>H192</xm:sqref>
            </x14:sparkline>
            <x14:sparkline>
              <xm:f>INPUT!H193:H193</xm:f>
              <xm:sqref>H193</xm:sqref>
            </x14:sparkline>
            <x14:sparkline>
              <xm:f>INPUT!H194:H194</xm:f>
              <xm:sqref>H194</xm:sqref>
            </x14:sparkline>
            <x14:sparkline>
              <xm:f>INPUT!H195:H195</xm:f>
              <xm:sqref>H195</xm:sqref>
            </x14:sparkline>
            <x14:sparkline>
              <xm:f>INPUT!H196:H196</xm:f>
              <xm:sqref>H196</xm:sqref>
            </x14:sparkline>
            <x14:sparkline>
              <xm:f>INPUT!H197:H197</xm:f>
              <xm:sqref>H197</xm:sqref>
            </x14:sparkline>
            <x14:sparkline>
              <xm:f>INPUT!H198:H198</xm:f>
              <xm:sqref>H198</xm:sqref>
            </x14:sparkline>
            <x14:sparkline>
              <xm:f>INPUT!H199:H199</xm:f>
              <xm:sqref>H199</xm:sqref>
            </x14:sparkline>
            <x14:sparkline>
              <xm:f>INPUT!H200:H200</xm:f>
              <xm:sqref>H200</xm:sqref>
            </x14:sparkline>
            <x14:sparkline>
              <xm:f>INPUT!H201:H201</xm:f>
              <xm:sqref>H201</xm:sqref>
            </x14:sparkline>
            <x14:sparkline>
              <xm:f>INPUT!I3:I3</xm:f>
              <xm:sqref>I3</xm:sqref>
            </x14:sparkline>
            <x14:sparkline>
              <xm:f>INPUT!I4:I4</xm:f>
              <xm:sqref>I4</xm:sqref>
            </x14:sparkline>
            <x14:sparkline>
              <xm:f>INPUT!I5:I5</xm:f>
              <xm:sqref>I5</xm:sqref>
            </x14:sparkline>
            <x14:sparkline>
              <xm:f>INPUT!I6:I6</xm:f>
              <xm:sqref>I6</xm:sqref>
            </x14:sparkline>
            <x14:sparkline>
              <xm:f>INPUT!I7:I7</xm:f>
              <xm:sqref>I7</xm:sqref>
            </x14:sparkline>
            <x14:sparkline>
              <xm:f>INPUT!I8:I8</xm:f>
              <xm:sqref>I8</xm:sqref>
            </x14:sparkline>
            <x14:sparkline>
              <xm:f>INPUT!I9:I9</xm:f>
              <xm:sqref>I9</xm:sqref>
            </x14:sparkline>
            <x14:sparkline>
              <xm:f>INPUT!I10:I10</xm:f>
              <xm:sqref>I10</xm:sqref>
            </x14:sparkline>
            <x14:sparkline>
              <xm:f>INPUT!I11:I11</xm:f>
              <xm:sqref>I11</xm:sqref>
            </x14:sparkline>
            <x14:sparkline>
              <xm:f>INPUT!I12:I12</xm:f>
              <xm:sqref>I12</xm:sqref>
            </x14:sparkline>
            <x14:sparkline>
              <xm:f>INPUT!I13:I13</xm:f>
              <xm:sqref>I13</xm:sqref>
            </x14:sparkline>
            <x14:sparkline>
              <xm:f>INPUT!I14:I14</xm:f>
              <xm:sqref>I14</xm:sqref>
            </x14:sparkline>
            <x14:sparkline>
              <xm:f>INPUT!I15:I15</xm:f>
              <xm:sqref>I15</xm:sqref>
            </x14:sparkline>
            <x14:sparkline>
              <xm:f>INPUT!I16:I16</xm:f>
              <xm:sqref>I16</xm:sqref>
            </x14:sparkline>
            <x14:sparkline>
              <xm:f>INPUT!I17:I17</xm:f>
              <xm:sqref>I17</xm:sqref>
            </x14:sparkline>
            <x14:sparkline>
              <xm:f>INPUT!I18:I18</xm:f>
              <xm:sqref>I18</xm:sqref>
            </x14:sparkline>
            <x14:sparkline>
              <xm:f>INPUT!I19:I19</xm:f>
              <xm:sqref>I19</xm:sqref>
            </x14:sparkline>
            <x14:sparkline>
              <xm:f>INPUT!I20:I20</xm:f>
              <xm:sqref>I20</xm:sqref>
            </x14:sparkline>
            <x14:sparkline>
              <xm:f>INPUT!I21:I21</xm:f>
              <xm:sqref>I21</xm:sqref>
            </x14:sparkline>
            <x14:sparkline>
              <xm:f>INPUT!I22:I22</xm:f>
              <xm:sqref>I22</xm:sqref>
            </x14:sparkline>
            <x14:sparkline>
              <xm:f>INPUT!I23:I23</xm:f>
              <xm:sqref>I23</xm:sqref>
            </x14:sparkline>
            <x14:sparkline>
              <xm:f>INPUT!I24:I24</xm:f>
              <xm:sqref>I24</xm:sqref>
            </x14:sparkline>
            <x14:sparkline>
              <xm:f>INPUT!I25:I25</xm:f>
              <xm:sqref>I25</xm:sqref>
            </x14:sparkline>
            <x14:sparkline>
              <xm:f>INPUT!I26:I26</xm:f>
              <xm:sqref>I26</xm:sqref>
            </x14:sparkline>
            <x14:sparkline>
              <xm:f>INPUT!I27:I27</xm:f>
              <xm:sqref>I27</xm:sqref>
            </x14:sparkline>
            <x14:sparkline>
              <xm:f>INPUT!I28:I28</xm:f>
              <xm:sqref>I28</xm:sqref>
            </x14:sparkline>
            <x14:sparkline>
              <xm:f>INPUT!I29:I29</xm:f>
              <xm:sqref>I29</xm:sqref>
            </x14:sparkline>
            <x14:sparkline>
              <xm:f>INPUT!I30:I30</xm:f>
              <xm:sqref>I30</xm:sqref>
            </x14:sparkline>
            <x14:sparkline>
              <xm:f>INPUT!I31:I31</xm:f>
              <xm:sqref>I31</xm:sqref>
            </x14:sparkline>
            <x14:sparkline>
              <xm:f>INPUT!I32:I32</xm:f>
              <xm:sqref>I32</xm:sqref>
            </x14:sparkline>
            <x14:sparkline>
              <xm:f>INPUT!I33:I33</xm:f>
              <xm:sqref>I33</xm:sqref>
            </x14:sparkline>
            <x14:sparkline>
              <xm:f>INPUT!I34:I34</xm:f>
              <xm:sqref>I34</xm:sqref>
            </x14:sparkline>
            <x14:sparkline>
              <xm:f>INPUT!I35:I35</xm:f>
              <xm:sqref>I35</xm:sqref>
            </x14:sparkline>
            <x14:sparkline>
              <xm:f>INPUT!I36:I36</xm:f>
              <xm:sqref>I36</xm:sqref>
            </x14:sparkline>
            <x14:sparkline>
              <xm:f>INPUT!I37:I37</xm:f>
              <xm:sqref>I37</xm:sqref>
            </x14:sparkline>
            <x14:sparkline>
              <xm:f>INPUT!I38:I38</xm:f>
              <xm:sqref>I38</xm:sqref>
            </x14:sparkline>
            <x14:sparkline>
              <xm:f>INPUT!I39:I39</xm:f>
              <xm:sqref>I39</xm:sqref>
            </x14:sparkline>
            <x14:sparkline>
              <xm:f>INPUT!I40:I40</xm:f>
              <xm:sqref>I40</xm:sqref>
            </x14:sparkline>
            <x14:sparkline>
              <xm:f>INPUT!I41:I41</xm:f>
              <xm:sqref>I41</xm:sqref>
            </x14:sparkline>
            <x14:sparkline>
              <xm:f>INPUT!I42:I42</xm:f>
              <xm:sqref>I42</xm:sqref>
            </x14:sparkline>
            <x14:sparkline>
              <xm:f>INPUT!I43:I43</xm:f>
              <xm:sqref>I43</xm:sqref>
            </x14:sparkline>
            <x14:sparkline>
              <xm:f>INPUT!I44:I44</xm:f>
              <xm:sqref>I44</xm:sqref>
            </x14:sparkline>
            <x14:sparkline>
              <xm:f>INPUT!I45:I45</xm:f>
              <xm:sqref>I45</xm:sqref>
            </x14:sparkline>
            <x14:sparkline>
              <xm:f>INPUT!I46:I46</xm:f>
              <xm:sqref>I46</xm:sqref>
            </x14:sparkline>
            <x14:sparkline>
              <xm:f>INPUT!I47:I47</xm:f>
              <xm:sqref>I47</xm:sqref>
            </x14:sparkline>
            <x14:sparkline>
              <xm:f>INPUT!I48:I48</xm:f>
              <xm:sqref>I48</xm:sqref>
            </x14:sparkline>
            <x14:sparkline>
              <xm:f>INPUT!I49:I49</xm:f>
              <xm:sqref>I49</xm:sqref>
            </x14:sparkline>
            <x14:sparkline>
              <xm:f>INPUT!I50:I50</xm:f>
              <xm:sqref>I50</xm:sqref>
            </x14:sparkline>
            <x14:sparkline>
              <xm:f>INPUT!I51:I51</xm:f>
              <xm:sqref>I51</xm:sqref>
            </x14:sparkline>
            <x14:sparkline>
              <xm:f>INPUT!I52:I52</xm:f>
              <xm:sqref>I52</xm:sqref>
            </x14:sparkline>
            <x14:sparkline>
              <xm:f>INPUT!I53:I53</xm:f>
              <xm:sqref>I53</xm:sqref>
            </x14:sparkline>
            <x14:sparkline>
              <xm:f>INPUT!I54:I54</xm:f>
              <xm:sqref>I54</xm:sqref>
            </x14:sparkline>
            <x14:sparkline>
              <xm:f>INPUT!I55:I55</xm:f>
              <xm:sqref>I55</xm:sqref>
            </x14:sparkline>
            <x14:sparkline>
              <xm:f>INPUT!I56:I56</xm:f>
              <xm:sqref>I56</xm:sqref>
            </x14:sparkline>
            <x14:sparkline>
              <xm:f>INPUT!I57:I57</xm:f>
              <xm:sqref>I57</xm:sqref>
            </x14:sparkline>
            <x14:sparkline>
              <xm:f>INPUT!I58:I58</xm:f>
              <xm:sqref>I58</xm:sqref>
            </x14:sparkline>
            <x14:sparkline>
              <xm:f>INPUT!I59:I59</xm:f>
              <xm:sqref>I59</xm:sqref>
            </x14:sparkline>
            <x14:sparkline>
              <xm:f>INPUT!I60:I60</xm:f>
              <xm:sqref>I60</xm:sqref>
            </x14:sparkline>
            <x14:sparkline>
              <xm:f>INPUT!I61:I61</xm:f>
              <xm:sqref>I61</xm:sqref>
            </x14:sparkline>
            <x14:sparkline>
              <xm:f>INPUT!I62:I62</xm:f>
              <xm:sqref>I62</xm:sqref>
            </x14:sparkline>
            <x14:sparkline>
              <xm:f>INPUT!I63:I63</xm:f>
              <xm:sqref>I63</xm:sqref>
            </x14:sparkline>
            <x14:sparkline>
              <xm:f>INPUT!I64:I64</xm:f>
              <xm:sqref>I64</xm:sqref>
            </x14:sparkline>
            <x14:sparkline>
              <xm:f>INPUT!I65:I65</xm:f>
              <xm:sqref>I65</xm:sqref>
            </x14:sparkline>
            <x14:sparkline>
              <xm:f>INPUT!I66:I66</xm:f>
              <xm:sqref>I66</xm:sqref>
            </x14:sparkline>
            <x14:sparkline>
              <xm:f>INPUT!I67:I67</xm:f>
              <xm:sqref>I67</xm:sqref>
            </x14:sparkline>
            <x14:sparkline>
              <xm:f>INPUT!I68:I68</xm:f>
              <xm:sqref>I68</xm:sqref>
            </x14:sparkline>
            <x14:sparkline>
              <xm:f>INPUT!I69:I69</xm:f>
              <xm:sqref>I69</xm:sqref>
            </x14:sparkline>
            <x14:sparkline>
              <xm:f>INPUT!I70:I70</xm:f>
              <xm:sqref>I70</xm:sqref>
            </x14:sparkline>
            <x14:sparkline>
              <xm:f>INPUT!I71:I71</xm:f>
              <xm:sqref>I71</xm:sqref>
            </x14:sparkline>
            <x14:sparkline>
              <xm:f>INPUT!I72:I72</xm:f>
              <xm:sqref>I72</xm:sqref>
            </x14:sparkline>
            <x14:sparkline>
              <xm:f>INPUT!I73:I73</xm:f>
              <xm:sqref>I73</xm:sqref>
            </x14:sparkline>
            <x14:sparkline>
              <xm:f>INPUT!I74:I74</xm:f>
              <xm:sqref>I74</xm:sqref>
            </x14:sparkline>
            <x14:sparkline>
              <xm:f>INPUT!I75:I75</xm:f>
              <xm:sqref>I75</xm:sqref>
            </x14:sparkline>
            <x14:sparkline>
              <xm:f>INPUT!I76:I76</xm:f>
              <xm:sqref>I76</xm:sqref>
            </x14:sparkline>
            <x14:sparkline>
              <xm:f>INPUT!I77:I77</xm:f>
              <xm:sqref>I77</xm:sqref>
            </x14:sparkline>
            <x14:sparkline>
              <xm:f>INPUT!I78:I78</xm:f>
              <xm:sqref>I78</xm:sqref>
            </x14:sparkline>
            <x14:sparkline>
              <xm:f>INPUT!I79:I79</xm:f>
              <xm:sqref>I79</xm:sqref>
            </x14:sparkline>
            <x14:sparkline>
              <xm:f>INPUT!I80:I80</xm:f>
              <xm:sqref>I80</xm:sqref>
            </x14:sparkline>
            <x14:sparkline>
              <xm:f>INPUT!I81:I81</xm:f>
              <xm:sqref>I81</xm:sqref>
            </x14:sparkline>
            <x14:sparkline>
              <xm:f>INPUT!I82:I82</xm:f>
              <xm:sqref>I82</xm:sqref>
            </x14:sparkline>
            <x14:sparkline>
              <xm:f>INPUT!I83:I83</xm:f>
              <xm:sqref>I83</xm:sqref>
            </x14:sparkline>
            <x14:sparkline>
              <xm:f>INPUT!I84:I84</xm:f>
              <xm:sqref>I84</xm:sqref>
            </x14:sparkline>
            <x14:sparkline>
              <xm:f>INPUT!I85:I85</xm:f>
              <xm:sqref>I85</xm:sqref>
            </x14:sparkline>
            <x14:sparkline>
              <xm:f>INPUT!I86:I86</xm:f>
              <xm:sqref>I86</xm:sqref>
            </x14:sparkline>
            <x14:sparkline>
              <xm:f>INPUT!I87:I87</xm:f>
              <xm:sqref>I87</xm:sqref>
            </x14:sparkline>
            <x14:sparkline>
              <xm:f>INPUT!I88:I88</xm:f>
              <xm:sqref>I88</xm:sqref>
            </x14:sparkline>
            <x14:sparkline>
              <xm:f>INPUT!I89:I89</xm:f>
              <xm:sqref>I89</xm:sqref>
            </x14:sparkline>
            <x14:sparkline>
              <xm:f>INPUT!I90:I90</xm:f>
              <xm:sqref>I90</xm:sqref>
            </x14:sparkline>
            <x14:sparkline>
              <xm:f>INPUT!I91:I91</xm:f>
              <xm:sqref>I91</xm:sqref>
            </x14:sparkline>
            <x14:sparkline>
              <xm:f>INPUT!I92:I92</xm:f>
              <xm:sqref>I92</xm:sqref>
            </x14:sparkline>
            <x14:sparkline>
              <xm:f>INPUT!I93:I93</xm:f>
              <xm:sqref>I93</xm:sqref>
            </x14:sparkline>
            <x14:sparkline>
              <xm:f>INPUT!I94:I94</xm:f>
              <xm:sqref>I94</xm:sqref>
            </x14:sparkline>
            <x14:sparkline>
              <xm:f>INPUT!I95:I95</xm:f>
              <xm:sqref>I95</xm:sqref>
            </x14:sparkline>
            <x14:sparkline>
              <xm:f>INPUT!I96:I96</xm:f>
              <xm:sqref>I96</xm:sqref>
            </x14:sparkline>
            <x14:sparkline>
              <xm:f>INPUT!I97:I97</xm:f>
              <xm:sqref>I97</xm:sqref>
            </x14:sparkline>
            <x14:sparkline>
              <xm:f>INPUT!I98:I98</xm:f>
              <xm:sqref>I98</xm:sqref>
            </x14:sparkline>
            <x14:sparkline>
              <xm:f>INPUT!I99:I99</xm:f>
              <xm:sqref>I99</xm:sqref>
            </x14:sparkline>
            <x14:sparkline>
              <xm:f>INPUT!I100:I100</xm:f>
              <xm:sqref>I100</xm:sqref>
            </x14:sparkline>
            <x14:sparkline>
              <xm:f>INPUT!I101:I101</xm:f>
              <xm:sqref>I101</xm:sqref>
            </x14:sparkline>
            <x14:sparkline>
              <xm:f>INPUT!I102:I102</xm:f>
              <xm:sqref>I102</xm:sqref>
            </x14:sparkline>
            <x14:sparkline>
              <xm:f>INPUT!I103:I103</xm:f>
              <xm:sqref>I103</xm:sqref>
            </x14:sparkline>
            <x14:sparkline>
              <xm:f>INPUT!I104:I104</xm:f>
              <xm:sqref>I104</xm:sqref>
            </x14:sparkline>
            <x14:sparkline>
              <xm:f>INPUT!I105:I105</xm:f>
              <xm:sqref>I105</xm:sqref>
            </x14:sparkline>
            <x14:sparkline>
              <xm:f>INPUT!I106:I106</xm:f>
              <xm:sqref>I106</xm:sqref>
            </x14:sparkline>
            <x14:sparkline>
              <xm:f>INPUT!I107:I107</xm:f>
              <xm:sqref>I107</xm:sqref>
            </x14:sparkline>
            <x14:sparkline>
              <xm:f>INPUT!I108:I108</xm:f>
              <xm:sqref>I108</xm:sqref>
            </x14:sparkline>
            <x14:sparkline>
              <xm:f>INPUT!I109:I109</xm:f>
              <xm:sqref>I109</xm:sqref>
            </x14:sparkline>
            <x14:sparkline>
              <xm:f>INPUT!I110:I110</xm:f>
              <xm:sqref>I110</xm:sqref>
            </x14:sparkline>
            <x14:sparkline>
              <xm:f>INPUT!I111:I111</xm:f>
              <xm:sqref>I111</xm:sqref>
            </x14:sparkline>
            <x14:sparkline>
              <xm:f>INPUT!I112:I112</xm:f>
              <xm:sqref>I112</xm:sqref>
            </x14:sparkline>
            <x14:sparkline>
              <xm:f>INPUT!I113:I113</xm:f>
              <xm:sqref>I113</xm:sqref>
            </x14:sparkline>
            <x14:sparkline>
              <xm:f>INPUT!I114:I114</xm:f>
              <xm:sqref>I114</xm:sqref>
            </x14:sparkline>
            <x14:sparkline>
              <xm:f>INPUT!I115:I115</xm:f>
              <xm:sqref>I115</xm:sqref>
            </x14:sparkline>
            <x14:sparkline>
              <xm:f>INPUT!I116:I116</xm:f>
              <xm:sqref>I116</xm:sqref>
            </x14:sparkline>
            <x14:sparkline>
              <xm:f>INPUT!I117:I117</xm:f>
              <xm:sqref>I117</xm:sqref>
            </x14:sparkline>
            <x14:sparkline>
              <xm:f>INPUT!I118:I118</xm:f>
              <xm:sqref>I118</xm:sqref>
            </x14:sparkline>
            <x14:sparkline>
              <xm:f>INPUT!I119:I119</xm:f>
              <xm:sqref>I119</xm:sqref>
            </x14:sparkline>
            <x14:sparkline>
              <xm:f>INPUT!I120:I120</xm:f>
              <xm:sqref>I120</xm:sqref>
            </x14:sparkline>
            <x14:sparkline>
              <xm:f>INPUT!I121:I121</xm:f>
              <xm:sqref>I121</xm:sqref>
            </x14:sparkline>
            <x14:sparkline>
              <xm:f>INPUT!I122:I122</xm:f>
              <xm:sqref>I122</xm:sqref>
            </x14:sparkline>
            <x14:sparkline>
              <xm:f>INPUT!I123:I123</xm:f>
              <xm:sqref>I123</xm:sqref>
            </x14:sparkline>
            <x14:sparkline>
              <xm:f>INPUT!I124:I124</xm:f>
              <xm:sqref>I124</xm:sqref>
            </x14:sparkline>
            <x14:sparkline>
              <xm:f>INPUT!I125:I125</xm:f>
              <xm:sqref>I125</xm:sqref>
            </x14:sparkline>
            <x14:sparkline>
              <xm:f>INPUT!I126:I126</xm:f>
              <xm:sqref>I126</xm:sqref>
            </x14:sparkline>
            <x14:sparkline>
              <xm:f>INPUT!I127:I127</xm:f>
              <xm:sqref>I127</xm:sqref>
            </x14:sparkline>
            <x14:sparkline>
              <xm:f>INPUT!I128:I128</xm:f>
              <xm:sqref>I128</xm:sqref>
            </x14:sparkline>
            <x14:sparkline>
              <xm:f>INPUT!I129:I129</xm:f>
              <xm:sqref>I129</xm:sqref>
            </x14:sparkline>
            <x14:sparkline>
              <xm:f>INPUT!I130:I130</xm:f>
              <xm:sqref>I130</xm:sqref>
            </x14:sparkline>
            <x14:sparkline>
              <xm:f>INPUT!I131:I131</xm:f>
              <xm:sqref>I131</xm:sqref>
            </x14:sparkline>
            <x14:sparkline>
              <xm:f>INPUT!I132:I132</xm:f>
              <xm:sqref>I132</xm:sqref>
            </x14:sparkline>
            <x14:sparkline>
              <xm:f>INPUT!I133:I133</xm:f>
              <xm:sqref>I133</xm:sqref>
            </x14:sparkline>
            <x14:sparkline>
              <xm:f>INPUT!I134:I134</xm:f>
              <xm:sqref>I134</xm:sqref>
            </x14:sparkline>
            <x14:sparkline>
              <xm:f>INPUT!I135:I135</xm:f>
              <xm:sqref>I135</xm:sqref>
            </x14:sparkline>
            <x14:sparkline>
              <xm:f>INPUT!I136:I136</xm:f>
              <xm:sqref>I136</xm:sqref>
            </x14:sparkline>
            <x14:sparkline>
              <xm:f>INPUT!I137:I137</xm:f>
              <xm:sqref>I137</xm:sqref>
            </x14:sparkline>
            <x14:sparkline>
              <xm:f>INPUT!I138:I138</xm:f>
              <xm:sqref>I138</xm:sqref>
            </x14:sparkline>
            <x14:sparkline>
              <xm:f>INPUT!I139:I139</xm:f>
              <xm:sqref>I139</xm:sqref>
            </x14:sparkline>
            <x14:sparkline>
              <xm:f>INPUT!I140:I140</xm:f>
              <xm:sqref>I140</xm:sqref>
            </x14:sparkline>
            <x14:sparkline>
              <xm:f>INPUT!I141:I141</xm:f>
              <xm:sqref>I141</xm:sqref>
            </x14:sparkline>
            <x14:sparkline>
              <xm:f>INPUT!I142:I142</xm:f>
              <xm:sqref>I142</xm:sqref>
            </x14:sparkline>
            <x14:sparkline>
              <xm:f>INPUT!I143:I143</xm:f>
              <xm:sqref>I143</xm:sqref>
            </x14:sparkline>
            <x14:sparkline>
              <xm:f>INPUT!I144:I144</xm:f>
              <xm:sqref>I144</xm:sqref>
            </x14:sparkline>
            <x14:sparkline>
              <xm:f>INPUT!I145:I145</xm:f>
              <xm:sqref>I145</xm:sqref>
            </x14:sparkline>
            <x14:sparkline>
              <xm:f>INPUT!I146:I146</xm:f>
              <xm:sqref>I146</xm:sqref>
            </x14:sparkline>
            <x14:sparkline>
              <xm:f>INPUT!I147:I147</xm:f>
              <xm:sqref>I147</xm:sqref>
            </x14:sparkline>
            <x14:sparkline>
              <xm:f>INPUT!I148:I148</xm:f>
              <xm:sqref>I148</xm:sqref>
            </x14:sparkline>
            <x14:sparkline>
              <xm:f>INPUT!I149:I149</xm:f>
              <xm:sqref>I149</xm:sqref>
            </x14:sparkline>
            <x14:sparkline>
              <xm:f>INPUT!I150:I150</xm:f>
              <xm:sqref>I150</xm:sqref>
            </x14:sparkline>
            <x14:sparkline>
              <xm:f>INPUT!I151:I151</xm:f>
              <xm:sqref>I151</xm:sqref>
            </x14:sparkline>
            <x14:sparkline>
              <xm:f>INPUT!I152:I152</xm:f>
              <xm:sqref>I152</xm:sqref>
            </x14:sparkline>
            <x14:sparkline>
              <xm:f>INPUT!I153:I153</xm:f>
              <xm:sqref>I153</xm:sqref>
            </x14:sparkline>
            <x14:sparkline>
              <xm:f>INPUT!I154:I154</xm:f>
              <xm:sqref>I154</xm:sqref>
            </x14:sparkline>
            <x14:sparkline>
              <xm:f>INPUT!I155:I155</xm:f>
              <xm:sqref>I155</xm:sqref>
            </x14:sparkline>
            <x14:sparkline>
              <xm:f>INPUT!I156:I156</xm:f>
              <xm:sqref>I156</xm:sqref>
            </x14:sparkline>
            <x14:sparkline>
              <xm:f>INPUT!I157:I157</xm:f>
              <xm:sqref>I157</xm:sqref>
            </x14:sparkline>
            <x14:sparkline>
              <xm:f>INPUT!I158:I158</xm:f>
              <xm:sqref>I158</xm:sqref>
            </x14:sparkline>
            <x14:sparkline>
              <xm:f>INPUT!I159:I159</xm:f>
              <xm:sqref>I159</xm:sqref>
            </x14:sparkline>
            <x14:sparkline>
              <xm:f>INPUT!I160:I160</xm:f>
              <xm:sqref>I160</xm:sqref>
            </x14:sparkline>
            <x14:sparkline>
              <xm:f>INPUT!I161:I161</xm:f>
              <xm:sqref>I161</xm:sqref>
            </x14:sparkline>
            <x14:sparkline>
              <xm:f>INPUT!I162:I162</xm:f>
              <xm:sqref>I162</xm:sqref>
            </x14:sparkline>
            <x14:sparkline>
              <xm:f>INPUT!I163:I163</xm:f>
              <xm:sqref>I163</xm:sqref>
            </x14:sparkline>
            <x14:sparkline>
              <xm:f>INPUT!I164:I164</xm:f>
              <xm:sqref>I164</xm:sqref>
            </x14:sparkline>
            <x14:sparkline>
              <xm:f>INPUT!I165:I165</xm:f>
              <xm:sqref>I165</xm:sqref>
            </x14:sparkline>
            <x14:sparkline>
              <xm:f>INPUT!I166:I166</xm:f>
              <xm:sqref>I166</xm:sqref>
            </x14:sparkline>
            <x14:sparkline>
              <xm:f>INPUT!I167:I167</xm:f>
              <xm:sqref>I167</xm:sqref>
            </x14:sparkline>
            <x14:sparkline>
              <xm:f>INPUT!I168:I168</xm:f>
              <xm:sqref>I168</xm:sqref>
            </x14:sparkline>
            <x14:sparkline>
              <xm:f>INPUT!I169:I169</xm:f>
              <xm:sqref>I169</xm:sqref>
            </x14:sparkline>
            <x14:sparkline>
              <xm:f>INPUT!I170:I170</xm:f>
              <xm:sqref>I170</xm:sqref>
            </x14:sparkline>
            <x14:sparkline>
              <xm:f>INPUT!I171:I171</xm:f>
              <xm:sqref>I171</xm:sqref>
            </x14:sparkline>
            <x14:sparkline>
              <xm:f>INPUT!I172:I172</xm:f>
              <xm:sqref>I172</xm:sqref>
            </x14:sparkline>
            <x14:sparkline>
              <xm:f>INPUT!I173:I173</xm:f>
              <xm:sqref>I173</xm:sqref>
            </x14:sparkline>
            <x14:sparkline>
              <xm:f>INPUT!I174:I174</xm:f>
              <xm:sqref>I174</xm:sqref>
            </x14:sparkline>
            <x14:sparkline>
              <xm:f>INPUT!I175:I175</xm:f>
              <xm:sqref>I175</xm:sqref>
            </x14:sparkline>
            <x14:sparkline>
              <xm:f>INPUT!I176:I176</xm:f>
              <xm:sqref>I176</xm:sqref>
            </x14:sparkline>
            <x14:sparkline>
              <xm:f>INPUT!I177:I177</xm:f>
              <xm:sqref>I177</xm:sqref>
            </x14:sparkline>
            <x14:sparkline>
              <xm:f>INPUT!I178:I178</xm:f>
              <xm:sqref>I178</xm:sqref>
            </x14:sparkline>
            <x14:sparkline>
              <xm:f>INPUT!I179:I179</xm:f>
              <xm:sqref>I179</xm:sqref>
            </x14:sparkline>
            <x14:sparkline>
              <xm:f>INPUT!I180:I180</xm:f>
              <xm:sqref>I180</xm:sqref>
            </x14:sparkline>
            <x14:sparkline>
              <xm:f>INPUT!I181:I181</xm:f>
              <xm:sqref>I181</xm:sqref>
            </x14:sparkline>
            <x14:sparkline>
              <xm:f>INPUT!I182:I182</xm:f>
              <xm:sqref>I182</xm:sqref>
            </x14:sparkline>
            <x14:sparkline>
              <xm:f>INPUT!I183:I183</xm:f>
              <xm:sqref>I183</xm:sqref>
            </x14:sparkline>
            <x14:sparkline>
              <xm:f>INPUT!I184:I184</xm:f>
              <xm:sqref>I184</xm:sqref>
            </x14:sparkline>
            <x14:sparkline>
              <xm:f>INPUT!I185:I185</xm:f>
              <xm:sqref>I185</xm:sqref>
            </x14:sparkline>
            <x14:sparkline>
              <xm:f>INPUT!I186:I186</xm:f>
              <xm:sqref>I186</xm:sqref>
            </x14:sparkline>
            <x14:sparkline>
              <xm:f>INPUT!I187:I187</xm:f>
              <xm:sqref>I187</xm:sqref>
            </x14:sparkline>
            <x14:sparkline>
              <xm:f>INPUT!I188:I188</xm:f>
              <xm:sqref>I188</xm:sqref>
            </x14:sparkline>
            <x14:sparkline>
              <xm:f>INPUT!I189:I189</xm:f>
              <xm:sqref>I189</xm:sqref>
            </x14:sparkline>
            <x14:sparkline>
              <xm:f>INPUT!I190:I190</xm:f>
              <xm:sqref>I190</xm:sqref>
            </x14:sparkline>
            <x14:sparkline>
              <xm:f>INPUT!I191:I191</xm:f>
              <xm:sqref>I191</xm:sqref>
            </x14:sparkline>
            <x14:sparkline>
              <xm:f>INPUT!I192:I192</xm:f>
              <xm:sqref>I192</xm:sqref>
            </x14:sparkline>
            <x14:sparkline>
              <xm:f>INPUT!I193:I193</xm:f>
              <xm:sqref>I193</xm:sqref>
            </x14:sparkline>
            <x14:sparkline>
              <xm:f>INPUT!I194:I194</xm:f>
              <xm:sqref>I194</xm:sqref>
            </x14:sparkline>
            <x14:sparkline>
              <xm:f>INPUT!I195:I195</xm:f>
              <xm:sqref>I195</xm:sqref>
            </x14:sparkline>
            <x14:sparkline>
              <xm:f>INPUT!I196:I196</xm:f>
              <xm:sqref>I196</xm:sqref>
            </x14:sparkline>
            <x14:sparkline>
              <xm:f>INPUT!I197:I197</xm:f>
              <xm:sqref>I197</xm:sqref>
            </x14:sparkline>
            <x14:sparkline>
              <xm:f>INPUT!I198:I198</xm:f>
              <xm:sqref>I198</xm:sqref>
            </x14:sparkline>
            <x14:sparkline>
              <xm:f>INPUT!I199:I199</xm:f>
              <xm:sqref>I199</xm:sqref>
            </x14:sparkline>
            <x14:sparkline>
              <xm:f>INPUT!I200:I200</xm:f>
              <xm:sqref>I200</xm:sqref>
            </x14:sparkline>
            <x14:sparkline>
              <xm:f>INPUT!I201:I201</xm:f>
              <xm:sqref>I201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D51D-B381-4D89-85B7-B71CFEA7838F}">
  <dimension ref="A1:O206"/>
  <sheetViews>
    <sheetView showGridLines="0" workbookViewId="0">
      <pane ySplit="6" topLeftCell="A7" activePane="bottomLeft" state="frozen"/>
      <selection pane="bottomLeft" activeCell="I1" sqref="I1"/>
    </sheetView>
  </sheetViews>
  <sheetFormatPr defaultRowHeight="12.5" x14ac:dyDescent="0.25"/>
  <cols>
    <col min="1" max="5" width="7.6328125" style="11" customWidth="1"/>
    <col min="6" max="6" width="10.36328125" style="11" customWidth="1"/>
  </cols>
  <sheetData>
    <row r="1" spans="1:15" ht="152.5" customHeight="1" x14ac:dyDescent="0.25">
      <c r="A1"/>
      <c r="B1"/>
      <c r="C1"/>
      <c r="D1"/>
      <c r="E1"/>
      <c r="F1"/>
    </row>
    <row r="2" spans="1:15" x14ac:dyDescent="0.25">
      <c r="A2"/>
      <c r="B2"/>
      <c r="C2"/>
      <c r="D2"/>
      <c r="E2"/>
      <c r="F2"/>
    </row>
    <row r="3" spans="1:15" ht="13" x14ac:dyDescent="0.3">
      <c r="A3"/>
      <c r="B3"/>
      <c r="C3"/>
      <c r="D3"/>
      <c r="E3"/>
      <c r="F3"/>
      <c r="J3" s="12">
        <v>1</v>
      </c>
      <c r="K3" s="12">
        <v>2</v>
      </c>
      <c r="L3" s="12">
        <v>3</v>
      </c>
      <c r="M3" s="12">
        <v>4</v>
      </c>
      <c r="N3" s="12">
        <v>5</v>
      </c>
    </row>
    <row r="4" spans="1:15" x14ac:dyDescent="0.25">
      <c r="A4"/>
      <c r="B4"/>
      <c r="C4"/>
      <c r="D4"/>
      <c r="E4"/>
      <c r="F4"/>
      <c r="J4" s="11">
        <f>COUNTIF(B_DAOTAO,J3)</f>
        <v>39</v>
      </c>
      <c r="K4" s="11">
        <f>COUNTIF(B_DAOTAO,K3)</f>
        <v>219</v>
      </c>
      <c r="L4" s="11">
        <f>COUNTIF(B_DAOTAO,L3)</f>
        <v>406</v>
      </c>
      <c r="M4" s="11">
        <f>COUNTIF(B_DAOTAO,M3)</f>
        <v>251</v>
      </c>
      <c r="N4" s="11">
        <f>COUNTIF(B_DAOTAO,N3)</f>
        <v>85</v>
      </c>
      <c r="O4" s="28">
        <f>SUM(J4:N4)</f>
        <v>1000</v>
      </c>
    </row>
    <row r="5" spans="1:15" x14ac:dyDescent="0.25">
      <c r="A5"/>
      <c r="B5"/>
      <c r="C5"/>
      <c r="D5"/>
      <c r="E5"/>
      <c r="F5"/>
      <c r="J5" s="29">
        <f>J4/$O$4*100%</f>
        <v>3.9E-2</v>
      </c>
      <c r="K5" s="29">
        <f t="shared" ref="K5:N5" si="0">K4/$O$4*100%</f>
        <v>0.219</v>
      </c>
      <c r="L5" s="29">
        <f t="shared" si="0"/>
        <v>0.40600000000000003</v>
      </c>
      <c r="M5" s="29">
        <f t="shared" si="0"/>
        <v>0.251</v>
      </c>
      <c r="N5" s="29">
        <f t="shared" si="0"/>
        <v>8.5000000000000006E-2</v>
      </c>
    </row>
    <row r="6" spans="1:15" x14ac:dyDescent="0.25">
      <c r="A6" s="35" t="s">
        <v>8</v>
      </c>
      <c r="B6" s="36" t="s">
        <v>9</v>
      </c>
      <c r="C6" s="36" t="s">
        <v>10</v>
      </c>
      <c r="D6" s="36" t="s">
        <v>11</v>
      </c>
      <c r="E6" s="36" t="s">
        <v>12</v>
      </c>
      <c r="F6" s="37" t="s">
        <v>51</v>
      </c>
      <c r="G6" s="36" t="s">
        <v>72</v>
      </c>
    </row>
    <row r="7" spans="1:15" x14ac:dyDescent="0.25">
      <c r="A7" s="33">
        <v>2</v>
      </c>
      <c r="B7" s="10">
        <v>3</v>
      </c>
      <c r="C7" s="10">
        <v>2</v>
      </c>
      <c r="D7" s="10">
        <v>3</v>
      </c>
      <c r="E7" s="10">
        <v>2</v>
      </c>
      <c r="F7" s="34">
        <f>SUM(A7:E7)</f>
        <v>12</v>
      </c>
      <c r="G7" s="42">
        <v>12</v>
      </c>
      <c r="H7" t="str">
        <f t="shared" ref="H7:H15" si="1">IF(F7=G7,"OK","X")</f>
        <v>OK</v>
      </c>
      <c r="I7" t="str">
        <f>IF(G7&gt;F7,"Tăng",IF(G7&lt;F7,"giảm","OK"))</f>
        <v>OK</v>
      </c>
      <c r="J7">
        <f>IF(Table1[[#This Row],[Column1]]&gt;Table1[[#This Row],[TOTAL]],Table1[[#This Row],[Column1]]-Table1[[#This Row],[TOTAL]],Table1[[#This Row],[TOTAL]]-Table1[[#This Row],[Column1]])</f>
        <v>0</v>
      </c>
    </row>
    <row r="8" spans="1:15" x14ac:dyDescent="0.25">
      <c r="A8" s="33">
        <v>3</v>
      </c>
      <c r="B8" s="10">
        <v>4</v>
      </c>
      <c r="C8" s="10">
        <v>4</v>
      </c>
      <c r="D8" s="10">
        <v>3</v>
      </c>
      <c r="E8" s="10">
        <v>3</v>
      </c>
      <c r="F8" s="34">
        <f t="shared" ref="F8:F71" si="2">SUM(A8:E8)</f>
        <v>17</v>
      </c>
      <c r="G8" s="42">
        <v>17</v>
      </c>
      <c r="H8" t="str">
        <f t="shared" si="1"/>
        <v>OK</v>
      </c>
      <c r="I8" t="str">
        <f t="shared" ref="I8:I71" si="3">IF(G8&gt;F8,"Tăng",IF(G8&lt;F8,"giảm","OK"))</f>
        <v>OK</v>
      </c>
      <c r="J8">
        <f>IF(Table1[[#This Row],[Column1]]&gt;Table1[[#This Row],[TOTAL]],Table1[[#This Row],[Column1]]-Table1[[#This Row],[TOTAL]],Table1[[#This Row],[TOTAL]]-Table1[[#This Row],[Column1]])</f>
        <v>0</v>
      </c>
    </row>
    <row r="9" spans="1:15" x14ac:dyDescent="0.25">
      <c r="A9" s="33">
        <v>3</v>
      </c>
      <c r="B9" s="10">
        <v>3</v>
      </c>
      <c r="C9" s="10">
        <v>2</v>
      </c>
      <c r="D9" s="10">
        <v>2</v>
      </c>
      <c r="E9" s="10">
        <v>3</v>
      </c>
      <c r="F9" s="34">
        <f t="shared" si="2"/>
        <v>13</v>
      </c>
      <c r="G9" s="42">
        <v>13</v>
      </c>
      <c r="H9" t="str">
        <f t="shared" si="1"/>
        <v>OK</v>
      </c>
      <c r="I9" t="str">
        <f t="shared" si="3"/>
        <v>OK</v>
      </c>
      <c r="J9">
        <f>IF(Table1[[#This Row],[Column1]]&gt;Table1[[#This Row],[TOTAL]],Table1[[#This Row],[Column1]]-Table1[[#This Row],[TOTAL]],Table1[[#This Row],[TOTAL]]-Table1[[#This Row],[Column1]])</f>
        <v>0</v>
      </c>
    </row>
    <row r="10" spans="1:15" x14ac:dyDescent="0.25">
      <c r="A10" s="33">
        <v>5</v>
      </c>
      <c r="B10" s="10">
        <v>4</v>
      </c>
      <c r="C10" s="10">
        <v>3</v>
      </c>
      <c r="D10" s="10">
        <v>5</v>
      </c>
      <c r="E10" s="10">
        <v>5</v>
      </c>
      <c r="F10" s="34">
        <f t="shared" si="2"/>
        <v>22</v>
      </c>
      <c r="G10" s="42">
        <v>22</v>
      </c>
      <c r="H10" t="str">
        <f t="shared" si="1"/>
        <v>OK</v>
      </c>
      <c r="I10" t="str">
        <f t="shared" si="3"/>
        <v>OK</v>
      </c>
      <c r="J10">
        <f>IF(Table1[[#This Row],[Column1]]&gt;Table1[[#This Row],[TOTAL]],Table1[[#This Row],[Column1]]-Table1[[#This Row],[TOTAL]],Table1[[#This Row],[TOTAL]]-Table1[[#This Row],[Column1]])</f>
        <v>0</v>
      </c>
    </row>
    <row r="11" spans="1:15" x14ac:dyDescent="0.25">
      <c r="A11" s="33">
        <v>3</v>
      </c>
      <c r="B11" s="10">
        <v>4</v>
      </c>
      <c r="C11" s="10">
        <v>4</v>
      </c>
      <c r="D11" s="10">
        <v>3</v>
      </c>
      <c r="E11" s="10">
        <v>4</v>
      </c>
      <c r="F11" s="34">
        <f t="shared" si="2"/>
        <v>18</v>
      </c>
      <c r="G11" s="42">
        <v>18</v>
      </c>
      <c r="H11" t="str">
        <f t="shared" si="1"/>
        <v>OK</v>
      </c>
      <c r="I11" t="str">
        <f t="shared" si="3"/>
        <v>OK</v>
      </c>
      <c r="J11">
        <f>IF(Table1[[#This Row],[Column1]]&gt;Table1[[#This Row],[TOTAL]],Table1[[#This Row],[Column1]]-Table1[[#This Row],[TOTAL]],Table1[[#This Row],[TOTAL]]-Table1[[#This Row],[Column1]])</f>
        <v>0</v>
      </c>
    </row>
    <row r="12" spans="1:15" x14ac:dyDescent="0.25">
      <c r="A12" s="33">
        <v>2</v>
      </c>
      <c r="B12" s="10">
        <v>3</v>
      </c>
      <c r="C12" s="10">
        <v>2</v>
      </c>
      <c r="D12" s="10">
        <v>3</v>
      </c>
      <c r="E12" s="10">
        <v>3</v>
      </c>
      <c r="F12" s="34">
        <f t="shared" si="2"/>
        <v>13</v>
      </c>
      <c r="G12" s="42">
        <v>13</v>
      </c>
      <c r="H12" t="str">
        <f t="shared" si="1"/>
        <v>OK</v>
      </c>
      <c r="I12" t="str">
        <f t="shared" si="3"/>
        <v>OK</v>
      </c>
      <c r="J12">
        <f>IF(Table1[[#This Row],[Column1]]&gt;Table1[[#This Row],[TOTAL]],Table1[[#This Row],[Column1]]-Table1[[#This Row],[TOTAL]],Table1[[#This Row],[TOTAL]]-Table1[[#This Row],[Column1]])</f>
        <v>0</v>
      </c>
    </row>
    <row r="13" spans="1:15" x14ac:dyDescent="0.25">
      <c r="A13" s="33">
        <v>4</v>
      </c>
      <c r="B13" s="10">
        <v>3</v>
      </c>
      <c r="C13" s="10">
        <v>4</v>
      </c>
      <c r="D13" s="10">
        <v>3</v>
      </c>
      <c r="E13" s="10">
        <v>3</v>
      </c>
      <c r="F13" s="34">
        <f t="shared" si="2"/>
        <v>17</v>
      </c>
      <c r="G13" s="42">
        <v>17</v>
      </c>
      <c r="H13" t="str">
        <f t="shared" si="1"/>
        <v>OK</v>
      </c>
      <c r="I13" t="str">
        <f t="shared" si="3"/>
        <v>OK</v>
      </c>
      <c r="J13">
        <f>IF(Table1[[#This Row],[Column1]]&gt;Table1[[#This Row],[TOTAL]],Table1[[#This Row],[Column1]]-Table1[[#This Row],[TOTAL]],Table1[[#This Row],[TOTAL]]-Table1[[#This Row],[Column1]])</f>
        <v>0</v>
      </c>
    </row>
    <row r="14" spans="1:15" x14ac:dyDescent="0.25">
      <c r="A14" s="33">
        <v>2</v>
      </c>
      <c r="B14" s="10">
        <v>3</v>
      </c>
      <c r="C14" s="10">
        <v>3</v>
      </c>
      <c r="D14" s="10">
        <v>2</v>
      </c>
      <c r="E14" s="10">
        <v>3</v>
      </c>
      <c r="F14" s="34">
        <f t="shared" si="2"/>
        <v>13</v>
      </c>
      <c r="G14" s="42">
        <v>13</v>
      </c>
      <c r="H14" t="str">
        <f t="shared" si="1"/>
        <v>OK</v>
      </c>
      <c r="I14" t="str">
        <f t="shared" si="3"/>
        <v>OK</v>
      </c>
      <c r="J14">
        <f>IF(Table1[[#This Row],[Column1]]&gt;Table1[[#This Row],[TOTAL]],Table1[[#This Row],[Column1]]-Table1[[#This Row],[TOTAL]],Table1[[#This Row],[TOTAL]]-Table1[[#This Row],[Column1]])</f>
        <v>0</v>
      </c>
    </row>
    <row r="15" spans="1:15" x14ac:dyDescent="0.25">
      <c r="A15" s="33">
        <v>2</v>
      </c>
      <c r="B15" s="10">
        <v>3</v>
      </c>
      <c r="C15" s="10">
        <v>3</v>
      </c>
      <c r="D15" s="10">
        <v>3</v>
      </c>
      <c r="E15" s="10">
        <v>3</v>
      </c>
      <c r="F15" s="34">
        <f t="shared" si="2"/>
        <v>14</v>
      </c>
      <c r="G15" s="42">
        <v>14</v>
      </c>
      <c r="H15" t="str">
        <f t="shared" si="1"/>
        <v>OK</v>
      </c>
      <c r="I15" t="str">
        <f t="shared" si="3"/>
        <v>OK</v>
      </c>
      <c r="J15">
        <f>IF(Table1[[#This Row],[Column1]]&gt;Table1[[#This Row],[TOTAL]],Table1[[#This Row],[Column1]]-Table1[[#This Row],[TOTAL]],Table1[[#This Row],[TOTAL]]-Table1[[#This Row],[Column1]])</f>
        <v>0</v>
      </c>
    </row>
    <row r="16" spans="1:15" x14ac:dyDescent="0.25">
      <c r="A16" s="33">
        <v>5</v>
      </c>
      <c r="B16" s="10">
        <v>5</v>
      </c>
      <c r="C16" s="10">
        <v>4</v>
      </c>
      <c r="D16" s="10">
        <v>5</v>
      </c>
      <c r="E16" s="10">
        <v>5</v>
      </c>
      <c r="F16" s="34">
        <f t="shared" si="2"/>
        <v>24</v>
      </c>
      <c r="G16" s="42">
        <v>24</v>
      </c>
      <c r="H16" t="str">
        <f t="shared" ref="H16:H79" si="4">IF(F16=G16,"OK","X")</f>
        <v>OK</v>
      </c>
      <c r="I16" t="str">
        <f t="shared" si="3"/>
        <v>OK</v>
      </c>
      <c r="J16">
        <f>IF(Table1[[#This Row],[Column1]]&gt;Table1[[#This Row],[TOTAL]],Table1[[#This Row],[Column1]]-Table1[[#This Row],[TOTAL]],Table1[[#This Row],[TOTAL]]-Table1[[#This Row],[Column1]])</f>
        <v>0</v>
      </c>
    </row>
    <row r="17" spans="1:10" x14ac:dyDescent="0.25">
      <c r="A17" s="33">
        <v>1</v>
      </c>
      <c r="B17" s="10">
        <v>2</v>
      </c>
      <c r="C17" s="10">
        <v>2</v>
      </c>
      <c r="D17" s="10">
        <v>2</v>
      </c>
      <c r="E17" s="10">
        <v>3</v>
      </c>
      <c r="F17" s="34">
        <f t="shared" si="2"/>
        <v>10</v>
      </c>
      <c r="G17" s="42">
        <v>10</v>
      </c>
      <c r="H17" t="str">
        <f t="shared" si="4"/>
        <v>OK</v>
      </c>
      <c r="I17" t="str">
        <f t="shared" si="3"/>
        <v>OK</v>
      </c>
      <c r="J17">
        <f>IF(Table1[[#This Row],[Column1]]&gt;Table1[[#This Row],[TOTAL]],Table1[[#This Row],[Column1]]-Table1[[#This Row],[TOTAL]],Table1[[#This Row],[TOTAL]]-Table1[[#This Row],[Column1]])</f>
        <v>0</v>
      </c>
    </row>
    <row r="18" spans="1:10" x14ac:dyDescent="0.25">
      <c r="A18" s="33">
        <v>2</v>
      </c>
      <c r="B18" s="10">
        <v>3</v>
      </c>
      <c r="C18" s="10">
        <v>3</v>
      </c>
      <c r="D18" s="10">
        <v>3</v>
      </c>
      <c r="E18" s="10">
        <v>1</v>
      </c>
      <c r="F18" s="34">
        <f t="shared" si="2"/>
        <v>12</v>
      </c>
      <c r="G18" s="42">
        <v>12</v>
      </c>
      <c r="H18" t="str">
        <f t="shared" si="4"/>
        <v>OK</v>
      </c>
      <c r="I18" t="str">
        <f t="shared" si="3"/>
        <v>OK</v>
      </c>
      <c r="J18">
        <f>IF(Table1[[#This Row],[Column1]]&gt;Table1[[#This Row],[TOTAL]],Table1[[#This Row],[Column1]]-Table1[[#This Row],[TOTAL]],Table1[[#This Row],[TOTAL]]-Table1[[#This Row],[Column1]])</f>
        <v>0</v>
      </c>
    </row>
    <row r="19" spans="1:10" x14ac:dyDescent="0.25">
      <c r="A19" s="33">
        <v>3</v>
      </c>
      <c r="B19" s="10">
        <v>4</v>
      </c>
      <c r="C19" s="10">
        <v>4</v>
      </c>
      <c r="D19" s="10">
        <v>3</v>
      </c>
      <c r="E19" s="10">
        <v>3</v>
      </c>
      <c r="F19" s="34">
        <f t="shared" si="2"/>
        <v>17</v>
      </c>
      <c r="G19" s="42">
        <v>17</v>
      </c>
      <c r="H19" t="str">
        <f t="shared" si="4"/>
        <v>OK</v>
      </c>
      <c r="I19" t="str">
        <f t="shared" si="3"/>
        <v>OK</v>
      </c>
      <c r="J19">
        <f>IF(Table1[[#This Row],[Column1]]&gt;Table1[[#This Row],[TOTAL]],Table1[[#This Row],[Column1]]-Table1[[#This Row],[TOTAL]],Table1[[#This Row],[TOTAL]]-Table1[[#This Row],[Column1]])</f>
        <v>0</v>
      </c>
    </row>
    <row r="20" spans="1:10" x14ac:dyDescent="0.25">
      <c r="A20" s="33">
        <v>3</v>
      </c>
      <c r="B20" s="10">
        <v>3</v>
      </c>
      <c r="C20" s="10">
        <v>5</v>
      </c>
      <c r="D20" s="10">
        <v>3</v>
      </c>
      <c r="E20" s="10">
        <v>4</v>
      </c>
      <c r="F20" s="34">
        <f t="shared" si="2"/>
        <v>18</v>
      </c>
      <c r="G20" s="42">
        <v>18</v>
      </c>
      <c r="H20" t="str">
        <f t="shared" si="4"/>
        <v>OK</v>
      </c>
      <c r="I20" t="str">
        <f t="shared" si="3"/>
        <v>OK</v>
      </c>
      <c r="J20">
        <f>IF(Table1[[#This Row],[Column1]]&gt;Table1[[#This Row],[TOTAL]],Table1[[#This Row],[Column1]]-Table1[[#This Row],[TOTAL]],Table1[[#This Row],[TOTAL]]-Table1[[#This Row],[Column1]])</f>
        <v>0</v>
      </c>
    </row>
    <row r="21" spans="1:10" x14ac:dyDescent="0.25">
      <c r="A21" s="33">
        <v>4</v>
      </c>
      <c r="B21" s="10">
        <v>5</v>
      </c>
      <c r="C21" s="10">
        <v>3</v>
      </c>
      <c r="D21" s="10">
        <v>5</v>
      </c>
      <c r="E21" s="10">
        <v>5</v>
      </c>
      <c r="F21" s="34">
        <f t="shared" si="2"/>
        <v>22</v>
      </c>
      <c r="G21" s="42">
        <v>22</v>
      </c>
      <c r="H21" t="str">
        <f t="shared" si="4"/>
        <v>OK</v>
      </c>
      <c r="I21" t="str">
        <f>IF(G21&gt;F21,"Tăng",IF(G21&lt;F21,"giảm","OK"))</f>
        <v>OK</v>
      </c>
      <c r="J21">
        <f>IF(Table1[[#This Row],[Column1]]&gt;Table1[[#This Row],[TOTAL]],Table1[[#This Row],[Column1]]-Table1[[#This Row],[TOTAL]],Table1[[#This Row],[TOTAL]]-Table1[[#This Row],[Column1]])</f>
        <v>0</v>
      </c>
    </row>
    <row r="22" spans="1:10" x14ac:dyDescent="0.25">
      <c r="A22" s="33">
        <v>2</v>
      </c>
      <c r="B22" s="10">
        <v>3</v>
      </c>
      <c r="C22" s="10">
        <v>2</v>
      </c>
      <c r="D22" s="10">
        <v>2</v>
      </c>
      <c r="E22" s="10">
        <v>3</v>
      </c>
      <c r="F22" s="34">
        <f t="shared" si="2"/>
        <v>12</v>
      </c>
      <c r="G22" s="42">
        <v>12</v>
      </c>
      <c r="H22" t="str">
        <f t="shared" si="4"/>
        <v>OK</v>
      </c>
      <c r="I22" t="str">
        <f t="shared" si="3"/>
        <v>OK</v>
      </c>
      <c r="J22">
        <f>IF(Table1[[#This Row],[Column1]]&gt;Table1[[#This Row],[TOTAL]],Table1[[#This Row],[Column1]]-Table1[[#This Row],[TOTAL]],Table1[[#This Row],[TOTAL]]-Table1[[#This Row],[Column1]])</f>
        <v>0</v>
      </c>
    </row>
    <row r="23" spans="1:10" x14ac:dyDescent="0.25">
      <c r="A23" s="33">
        <v>4</v>
      </c>
      <c r="B23" s="10">
        <v>3</v>
      </c>
      <c r="C23" s="10">
        <v>3</v>
      </c>
      <c r="D23" s="10">
        <v>4</v>
      </c>
      <c r="E23" s="10">
        <v>4</v>
      </c>
      <c r="F23" s="34">
        <f t="shared" si="2"/>
        <v>18</v>
      </c>
      <c r="G23" s="42">
        <v>18</v>
      </c>
      <c r="H23" t="str">
        <f t="shared" si="4"/>
        <v>OK</v>
      </c>
      <c r="I23" t="str">
        <f t="shared" si="3"/>
        <v>OK</v>
      </c>
      <c r="J23">
        <f>IF(Table1[[#This Row],[Column1]]&gt;Table1[[#This Row],[TOTAL]],Table1[[#This Row],[Column1]]-Table1[[#This Row],[TOTAL]],Table1[[#This Row],[TOTAL]]-Table1[[#This Row],[Column1]])</f>
        <v>0</v>
      </c>
    </row>
    <row r="24" spans="1:10" x14ac:dyDescent="0.25">
      <c r="A24" s="33">
        <v>4</v>
      </c>
      <c r="B24" s="10">
        <v>4</v>
      </c>
      <c r="C24" s="10">
        <v>5</v>
      </c>
      <c r="D24" s="10">
        <v>4</v>
      </c>
      <c r="E24" s="10">
        <v>4</v>
      </c>
      <c r="F24" s="34">
        <f t="shared" si="2"/>
        <v>21</v>
      </c>
      <c r="G24" s="42">
        <v>21</v>
      </c>
      <c r="H24" t="str">
        <f t="shared" si="4"/>
        <v>OK</v>
      </c>
      <c r="I24" t="str">
        <f t="shared" si="3"/>
        <v>OK</v>
      </c>
      <c r="J24">
        <f>IF(Table1[[#This Row],[Column1]]&gt;Table1[[#This Row],[TOTAL]],Table1[[#This Row],[Column1]]-Table1[[#This Row],[TOTAL]],Table1[[#This Row],[TOTAL]]-Table1[[#This Row],[Column1]])</f>
        <v>0</v>
      </c>
    </row>
    <row r="25" spans="1:10" x14ac:dyDescent="0.25">
      <c r="A25" s="33">
        <v>2</v>
      </c>
      <c r="B25" s="10">
        <v>2</v>
      </c>
      <c r="C25" s="10">
        <v>3</v>
      </c>
      <c r="D25" s="10">
        <v>3</v>
      </c>
      <c r="E25" s="10">
        <v>3</v>
      </c>
      <c r="F25" s="34">
        <f t="shared" si="2"/>
        <v>13</v>
      </c>
      <c r="G25" s="42">
        <v>13</v>
      </c>
      <c r="H25" t="str">
        <f t="shared" si="4"/>
        <v>OK</v>
      </c>
      <c r="I25" t="str">
        <f t="shared" si="3"/>
        <v>OK</v>
      </c>
      <c r="J25">
        <f>IF(Table1[[#This Row],[Column1]]&gt;Table1[[#This Row],[TOTAL]],Table1[[#This Row],[Column1]]-Table1[[#This Row],[TOTAL]],Table1[[#This Row],[TOTAL]]-Table1[[#This Row],[Column1]])</f>
        <v>0</v>
      </c>
    </row>
    <row r="26" spans="1:10" x14ac:dyDescent="0.25">
      <c r="A26" s="33">
        <v>4</v>
      </c>
      <c r="B26" s="10">
        <v>4</v>
      </c>
      <c r="C26" s="10">
        <v>4</v>
      </c>
      <c r="D26" s="10">
        <v>5</v>
      </c>
      <c r="E26" s="10">
        <v>5</v>
      </c>
      <c r="F26" s="34">
        <f t="shared" si="2"/>
        <v>22</v>
      </c>
      <c r="G26" s="42">
        <v>22</v>
      </c>
      <c r="H26" t="str">
        <f t="shared" si="4"/>
        <v>OK</v>
      </c>
      <c r="I26" t="str">
        <f t="shared" si="3"/>
        <v>OK</v>
      </c>
      <c r="J26">
        <f>IF(Table1[[#This Row],[Column1]]&gt;Table1[[#This Row],[TOTAL]],Table1[[#This Row],[Column1]]-Table1[[#This Row],[TOTAL]],Table1[[#This Row],[TOTAL]]-Table1[[#This Row],[Column1]])</f>
        <v>0</v>
      </c>
    </row>
    <row r="27" spans="1:10" x14ac:dyDescent="0.25">
      <c r="A27" s="33">
        <v>3</v>
      </c>
      <c r="B27" s="10">
        <v>3</v>
      </c>
      <c r="C27" s="10">
        <v>2</v>
      </c>
      <c r="D27" s="10">
        <v>1</v>
      </c>
      <c r="E27" s="10">
        <v>2</v>
      </c>
      <c r="F27" s="34">
        <f t="shared" si="2"/>
        <v>11</v>
      </c>
      <c r="G27" s="42">
        <v>11</v>
      </c>
      <c r="H27" t="str">
        <f t="shared" si="4"/>
        <v>OK</v>
      </c>
      <c r="I27" t="str">
        <f t="shared" si="3"/>
        <v>OK</v>
      </c>
      <c r="J27">
        <f>IF(Table1[[#This Row],[Column1]]&gt;Table1[[#This Row],[TOTAL]],Table1[[#This Row],[Column1]]-Table1[[#This Row],[TOTAL]],Table1[[#This Row],[TOTAL]]-Table1[[#This Row],[Column1]])</f>
        <v>0</v>
      </c>
    </row>
    <row r="28" spans="1:10" x14ac:dyDescent="0.25">
      <c r="A28" s="33">
        <v>4</v>
      </c>
      <c r="B28" s="10">
        <v>5</v>
      </c>
      <c r="C28" s="10">
        <v>4</v>
      </c>
      <c r="D28" s="10">
        <v>4</v>
      </c>
      <c r="E28" s="10">
        <v>5</v>
      </c>
      <c r="F28" s="34">
        <f t="shared" si="2"/>
        <v>22</v>
      </c>
      <c r="G28" s="42">
        <v>22</v>
      </c>
      <c r="H28" t="str">
        <f t="shared" si="4"/>
        <v>OK</v>
      </c>
      <c r="I28" t="str">
        <f t="shared" si="3"/>
        <v>OK</v>
      </c>
      <c r="J28">
        <f>IF(Table1[[#This Row],[Column1]]&gt;Table1[[#This Row],[TOTAL]],Table1[[#This Row],[Column1]]-Table1[[#This Row],[TOTAL]],Table1[[#This Row],[TOTAL]]-Table1[[#This Row],[Column1]])</f>
        <v>0</v>
      </c>
    </row>
    <row r="29" spans="1:10" x14ac:dyDescent="0.25">
      <c r="A29" s="33">
        <v>3</v>
      </c>
      <c r="B29" s="10">
        <v>3</v>
      </c>
      <c r="C29" s="10">
        <v>3</v>
      </c>
      <c r="D29" s="10">
        <v>3</v>
      </c>
      <c r="E29" s="10">
        <v>2</v>
      </c>
      <c r="F29" s="34">
        <f t="shared" si="2"/>
        <v>14</v>
      </c>
      <c r="G29" s="42">
        <v>14</v>
      </c>
      <c r="H29" t="str">
        <f t="shared" si="4"/>
        <v>OK</v>
      </c>
      <c r="I29" t="str">
        <f t="shared" si="3"/>
        <v>OK</v>
      </c>
      <c r="J29">
        <f>IF(Table1[[#This Row],[Column1]]&gt;Table1[[#This Row],[TOTAL]],Table1[[#This Row],[Column1]]-Table1[[#This Row],[TOTAL]],Table1[[#This Row],[TOTAL]]-Table1[[#This Row],[Column1]])</f>
        <v>0</v>
      </c>
    </row>
    <row r="30" spans="1:10" x14ac:dyDescent="0.25">
      <c r="A30" s="33">
        <v>4</v>
      </c>
      <c r="B30" s="10">
        <v>3</v>
      </c>
      <c r="C30" s="10">
        <v>4</v>
      </c>
      <c r="D30" s="10">
        <v>3</v>
      </c>
      <c r="E30" s="10">
        <v>4</v>
      </c>
      <c r="F30" s="34">
        <f t="shared" si="2"/>
        <v>18</v>
      </c>
      <c r="G30" s="42">
        <v>18</v>
      </c>
      <c r="H30" t="str">
        <f t="shared" si="4"/>
        <v>OK</v>
      </c>
      <c r="I30" t="str">
        <f t="shared" si="3"/>
        <v>OK</v>
      </c>
      <c r="J30">
        <f>IF(Table1[[#This Row],[Column1]]&gt;Table1[[#This Row],[TOTAL]],Table1[[#This Row],[Column1]]-Table1[[#This Row],[TOTAL]],Table1[[#This Row],[TOTAL]]-Table1[[#This Row],[Column1]])</f>
        <v>0</v>
      </c>
    </row>
    <row r="31" spans="1:10" x14ac:dyDescent="0.25">
      <c r="A31" s="33">
        <v>4</v>
      </c>
      <c r="B31" s="10">
        <v>5</v>
      </c>
      <c r="C31" s="10">
        <v>4</v>
      </c>
      <c r="D31" s="10">
        <v>4</v>
      </c>
      <c r="E31" s="10">
        <v>4</v>
      </c>
      <c r="F31" s="34">
        <f t="shared" si="2"/>
        <v>21</v>
      </c>
      <c r="G31" s="42">
        <v>21</v>
      </c>
      <c r="H31" t="str">
        <f t="shared" si="4"/>
        <v>OK</v>
      </c>
      <c r="I31" t="str">
        <f t="shared" si="3"/>
        <v>OK</v>
      </c>
      <c r="J31">
        <f>IF(Table1[[#This Row],[Column1]]&gt;Table1[[#This Row],[TOTAL]],Table1[[#This Row],[Column1]]-Table1[[#This Row],[TOTAL]],Table1[[#This Row],[TOTAL]]-Table1[[#This Row],[Column1]])</f>
        <v>0</v>
      </c>
    </row>
    <row r="32" spans="1:10" x14ac:dyDescent="0.25">
      <c r="A32" s="33">
        <v>4</v>
      </c>
      <c r="B32" s="10">
        <v>3</v>
      </c>
      <c r="C32" s="10">
        <v>3</v>
      </c>
      <c r="D32" s="10">
        <v>4</v>
      </c>
      <c r="E32" s="10">
        <v>5</v>
      </c>
      <c r="F32" s="34">
        <f t="shared" si="2"/>
        <v>19</v>
      </c>
      <c r="G32" s="42">
        <v>19</v>
      </c>
      <c r="H32" t="str">
        <f t="shared" si="4"/>
        <v>OK</v>
      </c>
      <c r="I32" t="str">
        <f t="shared" si="3"/>
        <v>OK</v>
      </c>
      <c r="J32">
        <f>IF(Table1[[#This Row],[Column1]]&gt;Table1[[#This Row],[TOTAL]],Table1[[#This Row],[Column1]]-Table1[[#This Row],[TOTAL]],Table1[[#This Row],[TOTAL]]-Table1[[#This Row],[Column1]])</f>
        <v>0</v>
      </c>
    </row>
    <row r="33" spans="1:10" x14ac:dyDescent="0.25">
      <c r="A33" s="33">
        <v>4</v>
      </c>
      <c r="B33" s="10">
        <v>3</v>
      </c>
      <c r="C33" s="10">
        <v>3</v>
      </c>
      <c r="D33" s="10">
        <v>3</v>
      </c>
      <c r="E33" s="10">
        <v>3</v>
      </c>
      <c r="F33" s="34">
        <f t="shared" si="2"/>
        <v>16</v>
      </c>
      <c r="G33" s="42">
        <v>16</v>
      </c>
      <c r="H33" t="str">
        <f t="shared" si="4"/>
        <v>OK</v>
      </c>
      <c r="I33" t="str">
        <f t="shared" si="3"/>
        <v>OK</v>
      </c>
      <c r="J33">
        <f>IF(Table1[[#This Row],[Column1]]&gt;Table1[[#This Row],[TOTAL]],Table1[[#This Row],[Column1]]-Table1[[#This Row],[TOTAL]],Table1[[#This Row],[TOTAL]]-Table1[[#This Row],[Column1]])</f>
        <v>0</v>
      </c>
    </row>
    <row r="34" spans="1:10" x14ac:dyDescent="0.25">
      <c r="A34" s="33">
        <v>4</v>
      </c>
      <c r="B34" s="10">
        <v>3</v>
      </c>
      <c r="C34" s="10">
        <v>4</v>
      </c>
      <c r="D34" s="10">
        <v>5</v>
      </c>
      <c r="E34" s="10">
        <v>5</v>
      </c>
      <c r="F34" s="34">
        <f t="shared" si="2"/>
        <v>21</v>
      </c>
      <c r="G34" s="42">
        <v>21</v>
      </c>
      <c r="H34" t="str">
        <f t="shared" si="4"/>
        <v>OK</v>
      </c>
      <c r="I34" t="str">
        <f t="shared" si="3"/>
        <v>OK</v>
      </c>
      <c r="J34">
        <f>IF(Table1[[#This Row],[Column1]]&gt;Table1[[#This Row],[TOTAL]],Table1[[#This Row],[Column1]]-Table1[[#This Row],[TOTAL]],Table1[[#This Row],[TOTAL]]-Table1[[#This Row],[Column1]])</f>
        <v>0</v>
      </c>
    </row>
    <row r="35" spans="1:10" x14ac:dyDescent="0.25">
      <c r="A35" s="33">
        <v>2</v>
      </c>
      <c r="B35" s="10">
        <v>2</v>
      </c>
      <c r="C35" s="10">
        <v>1</v>
      </c>
      <c r="D35" s="10">
        <v>3</v>
      </c>
      <c r="E35" s="10">
        <v>3</v>
      </c>
      <c r="F35" s="34">
        <f t="shared" si="2"/>
        <v>11</v>
      </c>
      <c r="G35" s="42">
        <v>11</v>
      </c>
      <c r="H35" t="str">
        <f t="shared" si="4"/>
        <v>OK</v>
      </c>
      <c r="I35" t="str">
        <f t="shared" si="3"/>
        <v>OK</v>
      </c>
      <c r="J35">
        <f>IF(Table1[[#This Row],[Column1]]&gt;Table1[[#This Row],[TOTAL]],Table1[[#This Row],[Column1]]-Table1[[#This Row],[TOTAL]],Table1[[#This Row],[TOTAL]]-Table1[[#This Row],[Column1]])</f>
        <v>0</v>
      </c>
    </row>
    <row r="36" spans="1:10" x14ac:dyDescent="0.25">
      <c r="A36" s="33">
        <v>4</v>
      </c>
      <c r="B36" s="10">
        <v>3</v>
      </c>
      <c r="C36" s="10">
        <v>3</v>
      </c>
      <c r="D36" s="10">
        <v>3</v>
      </c>
      <c r="E36" s="10">
        <v>4</v>
      </c>
      <c r="F36" s="34">
        <f t="shared" si="2"/>
        <v>17</v>
      </c>
      <c r="G36" s="42">
        <v>17</v>
      </c>
      <c r="H36" t="str">
        <f t="shared" si="4"/>
        <v>OK</v>
      </c>
      <c r="I36" t="str">
        <f t="shared" si="3"/>
        <v>OK</v>
      </c>
      <c r="J36">
        <f>IF(Table1[[#This Row],[Column1]]&gt;Table1[[#This Row],[TOTAL]],Table1[[#This Row],[Column1]]-Table1[[#This Row],[TOTAL]],Table1[[#This Row],[TOTAL]]-Table1[[#This Row],[Column1]])</f>
        <v>0</v>
      </c>
    </row>
    <row r="37" spans="1:10" x14ac:dyDescent="0.25">
      <c r="A37" s="33">
        <v>4</v>
      </c>
      <c r="B37" s="10">
        <v>3</v>
      </c>
      <c r="C37" s="10">
        <v>5</v>
      </c>
      <c r="D37" s="10">
        <v>3</v>
      </c>
      <c r="E37" s="10">
        <v>5</v>
      </c>
      <c r="F37" s="34">
        <f t="shared" si="2"/>
        <v>20</v>
      </c>
      <c r="G37" s="42">
        <v>20</v>
      </c>
      <c r="H37" t="str">
        <f t="shared" si="4"/>
        <v>OK</v>
      </c>
      <c r="I37" t="str">
        <f t="shared" si="3"/>
        <v>OK</v>
      </c>
      <c r="J37">
        <f>IF(Table1[[#This Row],[Column1]]&gt;Table1[[#This Row],[TOTAL]],Table1[[#This Row],[Column1]]-Table1[[#This Row],[TOTAL]],Table1[[#This Row],[TOTAL]]-Table1[[#This Row],[Column1]])</f>
        <v>0</v>
      </c>
    </row>
    <row r="38" spans="1:10" x14ac:dyDescent="0.25">
      <c r="A38" s="33">
        <v>2</v>
      </c>
      <c r="B38" s="10">
        <v>3</v>
      </c>
      <c r="C38" s="10">
        <v>3</v>
      </c>
      <c r="D38" s="10">
        <v>2</v>
      </c>
      <c r="E38" s="10">
        <v>2</v>
      </c>
      <c r="F38" s="34">
        <f t="shared" si="2"/>
        <v>12</v>
      </c>
      <c r="G38" s="42">
        <v>12</v>
      </c>
      <c r="H38" t="str">
        <f t="shared" si="4"/>
        <v>OK</v>
      </c>
      <c r="I38" t="str">
        <f t="shared" si="3"/>
        <v>OK</v>
      </c>
      <c r="J38">
        <f>IF(Table1[[#This Row],[Column1]]&gt;Table1[[#This Row],[TOTAL]],Table1[[#This Row],[Column1]]-Table1[[#This Row],[TOTAL]],Table1[[#This Row],[TOTAL]]-Table1[[#This Row],[Column1]])</f>
        <v>0</v>
      </c>
    </row>
    <row r="39" spans="1:10" x14ac:dyDescent="0.25">
      <c r="A39" s="33">
        <v>4</v>
      </c>
      <c r="B39" s="10">
        <v>3</v>
      </c>
      <c r="C39" s="10">
        <v>5</v>
      </c>
      <c r="D39" s="10">
        <v>3</v>
      </c>
      <c r="E39" s="10">
        <v>5</v>
      </c>
      <c r="F39" s="34">
        <f t="shared" si="2"/>
        <v>20</v>
      </c>
      <c r="G39" s="42">
        <v>20</v>
      </c>
      <c r="H39" t="str">
        <f t="shared" si="4"/>
        <v>OK</v>
      </c>
      <c r="I39" t="str">
        <f t="shared" si="3"/>
        <v>OK</v>
      </c>
      <c r="J39">
        <f>IF(Table1[[#This Row],[Column1]]&gt;Table1[[#This Row],[TOTAL]],Table1[[#This Row],[Column1]]-Table1[[#This Row],[TOTAL]],Table1[[#This Row],[TOTAL]]-Table1[[#This Row],[Column1]])</f>
        <v>0</v>
      </c>
    </row>
    <row r="40" spans="1:10" x14ac:dyDescent="0.25">
      <c r="A40" s="33">
        <v>5</v>
      </c>
      <c r="B40" s="10">
        <v>5</v>
      </c>
      <c r="C40" s="10">
        <v>4</v>
      </c>
      <c r="D40" s="10">
        <v>5</v>
      </c>
      <c r="E40" s="10">
        <v>3</v>
      </c>
      <c r="F40" s="34">
        <f t="shared" si="2"/>
        <v>22</v>
      </c>
      <c r="G40" s="42">
        <v>22</v>
      </c>
      <c r="H40" t="str">
        <f t="shared" si="4"/>
        <v>OK</v>
      </c>
      <c r="I40" t="str">
        <f t="shared" si="3"/>
        <v>OK</v>
      </c>
      <c r="J40">
        <f>IF(Table1[[#This Row],[Column1]]&gt;Table1[[#This Row],[TOTAL]],Table1[[#This Row],[Column1]]-Table1[[#This Row],[TOTAL]],Table1[[#This Row],[TOTAL]]-Table1[[#This Row],[Column1]])</f>
        <v>0</v>
      </c>
    </row>
    <row r="41" spans="1:10" x14ac:dyDescent="0.25">
      <c r="A41" s="33">
        <v>5</v>
      </c>
      <c r="B41" s="10">
        <v>4</v>
      </c>
      <c r="C41" s="10">
        <v>5</v>
      </c>
      <c r="D41" s="10">
        <v>3</v>
      </c>
      <c r="E41" s="10">
        <v>3</v>
      </c>
      <c r="F41" s="34">
        <f t="shared" si="2"/>
        <v>20</v>
      </c>
      <c r="G41" s="42">
        <v>20</v>
      </c>
      <c r="H41" t="str">
        <f t="shared" si="4"/>
        <v>OK</v>
      </c>
      <c r="I41" t="str">
        <f t="shared" si="3"/>
        <v>OK</v>
      </c>
      <c r="J41">
        <f>IF(Table1[[#This Row],[Column1]]&gt;Table1[[#This Row],[TOTAL]],Table1[[#This Row],[Column1]]-Table1[[#This Row],[TOTAL]],Table1[[#This Row],[TOTAL]]-Table1[[#This Row],[Column1]])</f>
        <v>0</v>
      </c>
    </row>
    <row r="42" spans="1:10" x14ac:dyDescent="0.25">
      <c r="A42" s="33">
        <v>4</v>
      </c>
      <c r="B42" s="10">
        <v>4</v>
      </c>
      <c r="C42" s="10">
        <v>5</v>
      </c>
      <c r="D42" s="10">
        <v>5</v>
      </c>
      <c r="E42" s="10">
        <v>3</v>
      </c>
      <c r="F42" s="34">
        <f t="shared" si="2"/>
        <v>21</v>
      </c>
      <c r="G42" s="42">
        <v>21</v>
      </c>
      <c r="H42" t="str">
        <f t="shared" si="4"/>
        <v>OK</v>
      </c>
      <c r="I42" t="str">
        <f t="shared" si="3"/>
        <v>OK</v>
      </c>
      <c r="J42">
        <f>IF(Table1[[#This Row],[Column1]]&gt;Table1[[#This Row],[TOTAL]],Table1[[#This Row],[Column1]]-Table1[[#This Row],[TOTAL]],Table1[[#This Row],[TOTAL]]-Table1[[#This Row],[Column1]])</f>
        <v>0</v>
      </c>
    </row>
    <row r="43" spans="1:10" x14ac:dyDescent="0.25">
      <c r="A43" s="33">
        <v>2</v>
      </c>
      <c r="B43" s="10">
        <v>3</v>
      </c>
      <c r="C43" s="10">
        <v>3</v>
      </c>
      <c r="D43" s="10">
        <v>3</v>
      </c>
      <c r="E43" s="10">
        <v>3</v>
      </c>
      <c r="F43" s="34">
        <f t="shared" si="2"/>
        <v>14</v>
      </c>
      <c r="G43" s="42">
        <v>14</v>
      </c>
      <c r="H43" t="str">
        <f t="shared" si="4"/>
        <v>OK</v>
      </c>
      <c r="I43" t="str">
        <f t="shared" si="3"/>
        <v>OK</v>
      </c>
      <c r="J43">
        <f>IF(Table1[[#This Row],[Column1]]&gt;Table1[[#This Row],[TOTAL]],Table1[[#This Row],[Column1]]-Table1[[#This Row],[TOTAL]],Table1[[#This Row],[TOTAL]]-Table1[[#This Row],[Column1]])</f>
        <v>0</v>
      </c>
    </row>
    <row r="44" spans="1:10" x14ac:dyDescent="0.25">
      <c r="A44" s="33">
        <v>3</v>
      </c>
      <c r="B44" s="10">
        <v>3</v>
      </c>
      <c r="C44" s="10">
        <v>4</v>
      </c>
      <c r="D44" s="10">
        <v>3</v>
      </c>
      <c r="E44" s="10">
        <v>3</v>
      </c>
      <c r="F44" s="34">
        <f t="shared" si="2"/>
        <v>16</v>
      </c>
      <c r="G44" s="42">
        <v>16</v>
      </c>
      <c r="H44" t="str">
        <f t="shared" si="4"/>
        <v>OK</v>
      </c>
      <c r="I44" t="str">
        <f t="shared" si="3"/>
        <v>OK</v>
      </c>
      <c r="J44">
        <f>IF(Table1[[#This Row],[Column1]]&gt;Table1[[#This Row],[TOTAL]],Table1[[#This Row],[Column1]]-Table1[[#This Row],[TOTAL]],Table1[[#This Row],[TOTAL]]-Table1[[#This Row],[Column1]])</f>
        <v>0</v>
      </c>
    </row>
    <row r="45" spans="1:10" x14ac:dyDescent="0.25">
      <c r="A45" s="33">
        <v>5</v>
      </c>
      <c r="B45" s="10">
        <v>4</v>
      </c>
      <c r="C45" s="10">
        <v>5</v>
      </c>
      <c r="D45" s="10">
        <v>5</v>
      </c>
      <c r="E45" s="10">
        <v>5</v>
      </c>
      <c r="F45" s="34">
        <f t="shared" si="2"/>
        <v>24</v>
      </c>
      <c r="G45" s="42">
        <v>24</v>
      </c>
      <c r="H45" t="str">
        <f t="shared" si="4"/>
        <v>OK</v>
      </c>
      <c r="I45" t="str">
        <f t="shared" si="3"/>
        <v>OK</v>
      </c>
      <c r="J45">
        <f>IF(Table1[[#This Row],[Column1]]&gt;Table1[[#This Row],[TOTAL]],Table1[[#This Row],[Column1]]-Table1[[#This Row],[TOTAL]],Table1[[#This Row],[TOTAL]]-Table1[[#This Row],[Column1]])</f>
        <v>0</v>
      </c>
    </row>
    <row r="46" spans="1:10" x14ac:dyDescent="0.25">
      <c r="A46" s="33">
        <v>2</v>
      </c>
      <c r="B46" s="10">
        <v>2</v>
      </c>
      <c r="C46" s="10">
        <v>1</v>
      </c>
      <c r="D46" s="10">
        <v>2</v>
      </c>
      <c r="E46" s="10">
        <v>1</v>
      </c>
      <c r="F46" s="34">
        <f t="shared" si="2"/>
        <v>8</v>
      </c>
      <c r="G46" s="42">
        <v>8</v>
      </c>
      <c r="H46" t="str">
        <f t="shared" si="4"/>
        <v>OK</v>
      </c>
      <c r="I46" t="str">
        <f t="shared" si="3"/>
        <v>OK</v>
      </c>
      <c r="J46">
        <f>IF(Table1[[#This Row],[Column1]]&gt;Table1[[#This Row],[TOTAL]],Table1[[#This Row],[Column1]]-Table1[[#This Row],[TOTAL]],Table1[[#This Row],[TOTAL]]-Table1[[#This Row],[Column1]])</f>
        <v>0</v>
      </c>
    </row>
    <row r="47" spans="1:10" x14ac:dyDescent="0.25">
      <c r="A47" s="33">
        <v>2</v>
      </c>
      <c r="B47" s="10">
        <v>3</v>
      </c>
      <c r="C47" s="10">
        <v>3</v>
      </c>
      <c r="D47" s="10">
        <v>3</v>
      </c>
      <c r="E47" s="10">
        <v>3</v>
      </c>
      <c r="F47" s="34">
        <f t="shared" si="2"/>
        <v>14</v>
      </c>
      <c r="G47" s="42">
        <v>14</v>
      </c>
      <c r="H47" t="str">
        <f t="shared" si="4"/>
        <v>OK</v>
      </c>
      <c r="I47" t="str">
        <f t="shared" si="3"/>
        <v>OK</v>
      </c>
      <c r="J47">
        <f>IF(Table1[[#This Row],[Column1]]&gt;Table1[[#This Row],[TOTAL]],Table1[[#This Row],[Column1]]-Table1[[#This Row],[TOTAL]],Table1[[#This Row],[TOTAL]]-Table1[[#This Row],[Column1]])</f>
        <v>0</v>
      </c>
    </row>
    <row r="48" spans="1:10" x14ac:dyDescent="0.25">
      <c r="A48" s="33">
        <v>3</v>
      </c>
      <c r="B48" s="10">
        <v>3</v>
      </c>
      <c r="C48" s="10">
        <v>4</v>
      </c>
      <c r="D48" s="10">
        <v>3</v>
      </c>
      <c r="E48" s="10">
        <v>3</v>
      </c>
      <c r="F48" s="34">
        <f t="shared" si="2"/>
        <v>16</v>
      </c>
      <c r="G48" s="42">
        <v>16</v>
      </c>
      <c r="H48" t="str">
        <f t="shared" si="4"/>
        <v>OK</v>
      </c>
      <c r="I48" t="str">
        <f t="shared" si="3"/>
        <v>OK</v>
      </c>
      <c r="J48">
        <f>IF(Table1[[#This Row],[Column1]]&gt;Table1[[#This Row],[TOTAL]],Table1[[#This Row],[Column1]]-Table1[[#This Row],[TOTAL]],Table1[[#This Row],[TOTAL]]-Table1[[#This Row],[Column1]])</f>
        <v>0</v>
      </c>
    </row>
    <row r="49" spans="1:10" x14ac:dyDescent="0.25">
      <c r="A49" s="33">
        <v>3</v>
      </c>
      <c r="B49" s="10">
        <v>3</v>
      </c>
      <c r="C49" s="10">
        <v>4</v>
      </c>
      <c r="D49" s="10">
        <v>4</v>
      </c>
      <c r="E49" s="10">
        <v>4</v>
      </c>
      <c r="F49" s="34">
        <f t="shared" si="2"/>
        <v>18</v>
      </c>
      <c r="G49" s="42">
        <v>18</v>
      </c>
      <c r="H49" t="str">
        <f t="shared" si="4"/>
        <v>OK</v>
      </c>
      <c r="I49" t="str">
        <f t="shared" si="3"/>
        <v>OK</v>
      </c>
      <c r="J49">
        <f>IF(Table1[[#This Row],[Column1]]&gt;Table1[[#This Row],[TOTAL]],Table1[[#This Row],[Column1]]-Table1[[#This Row],[TOTAL]],Table1[[#This Row],[TOTAL]]-Table1[[#This Row],[Column1]])</f>
        <v>0</v>
      </c>
    </row>
    <row r="50" spans="1:10" x14ac:dyDescent="0.25">
      <c r="A50" s="33">
        <v>3</v>
      </c>
      <c r="B50" s="10">
        <v>4</v>
      </c>
      <c r="C50" s="10">
        <v>3</v>
      </c>
      <c r="D50" s="10">
        <v>4</v>
      </c>
      <c r="E50" s="10">
        <v>5</v>
      </c>
      <c r="F50" s="34">
        <f t="shared" si="2"/>
        <v>19</v>
      </c>
      <c r="G50" s="42">
        <v>19</v>
      </c>
      <c r="H50" t="str">
        <f t="shared" si="4"/>
        <v>OK</v>
      </c>
      <c r="I50" t="str">
        <f t="shared" si="3"/>
        <v>OK</v>
      </c>
      <c r="J50">
        <f>IF(Table1[[#This Row],[Column1]]&gt;Table1[[#This Row],[TOTAL]],Table1[[#This Row],[Column1]]-Table1[[#This Row],[TOTAL]],Table1[[#This Row],[TOTAL]]-Table1[[#This Row],[Column1]])</f>
        <v>0</v>
      </c>
    </row>
    <row r="51" spans="1:10" x14ac:dyDescent="0.25">
      <c r="A51" s="33">
        <v>3</v>
      </c>
      <c r="B51" s="10">
        <v>2</v>
      </c>
      <c r="C51" s="10">
        <v>2</v>
      </c>
      <c r="D51" s="10">
        <v>3</v>
      </c>
      <c r="E51" s="10">
        <v>4</v>
      </c>
      <c r="F51" s="34">
        <f t="shared" si="2"/>
        <v>14</v>
      </c>
      <c r="G51" s="42">
        <v>14</v>
      </c>
      <c r="H51" t="str">
        <f t="shared" si="4"/>
        <v>OK</v>
      </c>
      <c r="I51" t="str">
        <f t="shared" si="3"/>
        <v>OK</v>
      </c>
      <c r="J51">
        <f>IF(Table1[[#This Row],[Column1]]&gt;Table1[[#This Row],[TOTAL]],Table1[[#This Row],[Column1]]-Table1[[#This Row],[TOTAL]],Table1[[#This Row],[TOTAL]]-Table1[[#This Row],[Column1]])</f>
        <v>0</v>
      </c>
    </row>
    <row r="52" spans="1:10" x14ac:dyDescent="0.25">
      <c r="A52" s="33">
        <v>3</v>
      </c>
      <c r="B52" s="10">
        <v>3</v>
      </c>
      <c r="C52" s="10">
        <v>3</v>
      </c>
      <c r="D52" s="10">
        <v>4</v>
      </c>
      <c r="E52" s="10">
        <v>3</v>
      </c>
      <c r="F52" s="34">
        <f t="shared" si="2"/>
        <v>16</v>
      </c>
      <c r="G52" s="42">
        <v>16</v>
      </c>
      <c r="H52" t="str">
        <f t="shared" si="4"/>
        <v>OK</v>
      </c>
      <c r="I52" t="str">
        <f t="shared" si="3"/>
        <v>OK</v>
      </c>
      <c r="J52">
        <f>IF(Table1[[#This Row],[Column1]]&gt;Table1[[#This Row],[TOTAL]],Table1[[#This Row],[Column1]]-Table1[[#This Row],[TOTAL]],Table1[[#This Row],[TOTAL]]-Table1[[#This Row],[Column1]])</f>
        <v>0</v>
      </c>
    </row>
    <row r="53" spans="1:10" x14ac:dyDescent="0.25">
      <c r="A53" s="33">
        <v>2</v>
      </c>
      <c r="B53" s="10">
        <v>3</v>
      </c>
      <c r="C53" s="10">
        <v>1</v>
      </c>
      <c r="D53" s="10">
        <v>3</v>
      </c>
      <c r="E53" s="10">
        <v>2</v>
      </c>
      <c r="F53" s="34">
        <f t="shared" si="2"/>
        <v>11</v>
      </c>
      <c r="G53" s="42">
        <v>11</v>
      </c>
      <c r="H53" t="str">
        <f t="shared" si="4"/>
        <v>OK</v>
      </c>
      <c r="I53" t="str">
        <f t="shared" si="3"/>
        <v>OK</v>
      </c>
      <c r="J53">
        <f>IF(Table1[[#This Row],[Column1]]&gt;Table1[[#This Row],[TOTAL]],Table1[[#This Row],[Column1]]-Table1[[#This Row],[TOTAL]],Table1[[#This Row],[TOTAL]]-Table1[[#This Row],[Column1]])</f>
        <v>0</v>
      </c>
    </row>
    <row r="54" spans="1:10" x14ac:dyDescent="0.25">
      <c r="A54" s="33">
        <v>2</v>
      </c>
      <c r="B54" s="10">
        <v>2</v>
      </c>
      <c r="C54" s="10">
        <v>2</v>
      </c>
      <c r="D54" s="10">
        <v>1</v>
      </c>
      <c r="E54" s="10">
        <v>2</v>
      </c>
      <c r="F54" s="34">
        <f t="shared" si="2"/>
        <v>9</v>
      </c>
      <c r="G54" s="42">
        <v>9</v>
      </c>
      <c r="H54" t="str">
        <f t="shared" si="4"/>
        <v>OK</v>
      </c>
      <c r="I54" t="str">
        <f t="shared" si="3"/>
        <v>OK</v>
      </c>
      <c r="J54">
        <f>IF(Table1[[#This Row],[Column1]]&gt;Table1[[#This Row],[TOTAL]],Table1[[#This Row],[Column1]]-Table1[[#This Row],[TOTAL]],Table1[[#This Row],[TOTAL]]-Table1[[#This Row],[Column1]])</f>
        <v>0</v>
      </c>
    </row>
    <row r="55" spans="1:10" x14ac:dyDescent="0.25">
      <c r="A55" s="33">
        <v>4</v>
      </c>
      <c r="B55" s="10">
        <v>5</v>
      </c>
      <c r="C55" s="10">
        <v>4</v>
      </c>
      <c r="D55" s="10">
        <v>5</v>
      </c>
      <c r="E55" s="10">
        <v>4</v>
      </c>
      <c r="F55" s="34">
        <f t="shared" si="2"/>
        <v>22</v>
      </c>
      <c r="G55" s="42">
        <v>22</v>
      </c>
      <c r="H55" t="str">
        <f t="shared" si="4"/>
        <v>OK</v>
      </c>
      <c r="I55" t="str">
        <f t="shared" si="3"/>
        <v>OK</v>
      </c>
      <c r="J55">
        <f>IF(Table1[[#This Row],[Column1]]&gt;Table1[[#This Row],[TOTAL]],Table1[[#This Row],[Column1]]-Table1[[#This Row],[TOTAL]],Table1[[#This Row],[TOTAL]]-Table1[[#This Row],[Column1]])</f>
        <v>0</v>
      </c>
    </row>
    <row r="56" spans="1:10" x14ac:dyDescent="0.25">
      <c r="A56" s="33">
        <v>4</v>
      </c>
      <c r="B56" s="10">
        <v>3</v>
      </c>
      <c r="C56" s="10">
        <v>4</v>
      </c>
      <c r="D56" s="10">
        <v>4</v>
      </c>
      <c r="E56" s="10">
        <v>4</v>
      </c>
      <c r="F56" s="34">
        <f t="shared" si="2"/>
        <v>19</v>
      </c>
      <c r="G56" s="42">
        <v>19</v>
      </c>
      <c r="H56" t="str">
        <f t="shared" si="4"/>
        <v>OK</v>
      </c>
      <c r="I56" t="str">
        <f t="shared" si="3"/>
        <v>OK</v>
      </c>
      <c r="J56">
        <f>IF(Table1[[#This Row],[Column1]]&gt;Table1[[#This Row],[TOTAL]],Table1[[#This Row],[Column1]]-Table1[[#This Row],[TOTAL]],Table1[[#This Row],[TOTAL]]-Table1[[#This Row],[Column1]])</f>
        <v>0</v>
      </c>
    </row>
    <row r="57" spans="1:10" x14ac:dyDescent="0.25">
      <c r="A57" s="33">
        <v>3</v>
      </c>
      <c r="B57" s="10">
        <v>3</v>
      </c>
      <c r="C57" s="10">
        <v>3</v>
      </c>
      <c r="D57" s="10">
        <v>4</v>
      </c>
      <c r="E57" s="10">
        <v>4</v>
      </c>
      <c r="F57" s="34">
        <f t="shared" si="2"/>
        <v>17</v>
      </c>
      <c r="G57" s="42">
        <v>17</v>
      </c>
      <c r="H57" t="str">
        <f t="shared" si="4"/>
        <v>OK</v>
      </c>
      <c r="I57" t="str">
        <f t="shared" si="3"/>
        <v>OK</v>
      </c>
      <c r="J57">
        <f>IF(Table1[[#This Row],[Column1]]&gt;Table1[[#This Row],[TOTAL]],Table1[[#This Row],[Column1]]-Table1[[#This Row],[TOTAL]],Table1[[#This Row],[TOTAL]]-Table1[[#This Row],[Column1]])</f>
        <v>0</v>
      </c>
    </row>
    <row r="58" spans="1:10" x14ac:dyDescent="0.25">
      <c r="A58" s="33">
        <v>3</v>
      </c>
      <c r="B58" s="10">
        <v>2</v>
      </c>
      <c r="C58" s="10">
        <v>3</v>
      </c>
      <c r="D58" s="10">
        <v>3</v>
      </c>
      <c r="E58" s="10">
        <v>3</v>
      </c>
      <c r="F58" s="34">
        <f t="shared" si="2"/>
        <v>14</v>
      </c>
      <c r="G58" s="42">
        <v>14</v>
      </c>
      <c r="H58" t="str">
        <f t="shared" si="4"/>
        <v>OK</v>
      </c>
      <c r="I58" t="str">
        <f t="shared" si="3"/>
        <v>OK</v>
      </c>
      <c r="J58">
        <f>IF(Table1[[#This Row],[Column1]]&gt;Table1[[#This Row],[TOTAL]],Table1[[#This Row],[Column1]]-Table1[[#This Row],[TOTAL]],Table1[[#This Row],[TOTAL]]-Table1[[#This Row],[Column1]])</f>
        <v>0</v>
      </c>
    </row>
    <row r="59" spans="1:10" x14ac:dyDescent="0.25">
      <c r="A59" s="33">
        <v>4</v>
      </c>
      <c r="B59" s="10">
        <v>3</v>
      </c>
      <c r="C59" s="10">
        <v>5</v>
      </c>
      <c r="D59" s="10">
        <v>5</v>
      </c>
      <c r="E59" s="10">
        <v>3</v>
      </c>
      <c r="F59" s="34">
        <f t="shared" si="2"/>
        <v>20</v>
      </c>
      <c r="G59" s="42">
        <v>20</v>
      </c>
      <c r="H59" t="str">
        <f t="shared" si="4"/>
        <v>OK</v>
      </c>
      <c r="I59" t="str">
        <f t="shared" si="3"/>
        <v>OK</v>
      </c>
      <c r="J59">
        <f>IF(Table1[[#This Row],[Column1]]&gt;Table1[[#This Row],[TOTAL]],Table1[[#This Row],[Column1]]-Table1[[#This Row],[TOTAL]],Table1[[#This Row],[TOTAL]]-Table1[[#This Row],[Column1]])</f>
        <v>0</v>
      </c>
    </row>
    <row r="60" spans="1:10" x14ac:dyDescent="0.25">
      <c r="A60" s="33">
        <v>2</v>
      </c>
      <c r="B60" s="10">
        <v>3</v>
      </c>
      <c r="C60" s="10">
        <v>2</v>
      </c>
      <c r="D60" s="10">
        <v>2</v>
      </c>
      <c r="E60" s="10">
        <v>1</v>
      </c>
      <c r="F60" s="34">
        <f t="shared" si="2"/>
        <v>10</v>
      </c>
      <c r="G60" s="42">
        <v>10</v>
      </c>
      <c r="H60" t="str">
        <f t="shared" si="4"/>
        <v>OK</v>
      </c>
      <c r="I60" t="str">
        <f t="shared" si="3"/>
        <v>OK</v>
      </c>
      <c r="J60">
        <f>IF(Table1[[#This Row],[Column1]]&gt;Table1[[#This Row],[TOTAL]],Table1[[#This Row],[Column1]]-Table1[[#This Row],[TOTAL]],Table1[[#This Row],[TOTAL]]-Table1[[#This Row],[Column1]])</f>
        <v>0</v>
      </c>
    </row>
    <row r="61" spans="1:10" x14ac:dyDescent="0.25">
      <c r="A61" s="33">
        <v>4</v>
      </c>
      <c r="B61" s="10">
        <v>3</v>
      </c>
      <c r="C61" s="10">
        <v>4</v>
      </c>
      <c r="D61" s="10">
        <v>4</v>
      </c>
      <c r="E61" s="10">
        <v>4</v>
      </c>
      <c r="F61" s="34">
        <f t="shared" si="2"/>
        <v>19</v>
      </c>
      <c r="G61" s="42">
        <v>19</v>
      </c>
      <c r="H61" t="str">
        <f t="shared" si="4"/>
        <v>OK</v>
      </c>
      <c r="I61" t="str">
        <f t="shared" si="3"/>
        <v>OK</v>
      </c>
      <c r="J61">
        <f>IF(Table1[[#This Row],[Column1]]&gt;Table1[[#This Row],[TOTAL]],Table1[[#This Row],[Column1]]-Table1[[#This Row],[TOTAL]],Table1[[#This Row],[TOTAL]]-Table1[[#This Row],[Column1]])</f>
        <v>0</v>
      </c>
    </row>
    <row r="62" spans="1:10" x14ac:dyDescent="0.25">
      <c r="A62" s="33">
        <v>2</v>
      </c>
      <c r="B62" s="10">
        <v>2</v>
      </c>
      <c r="C62" s="10">
        <v>3</v>
      </c>
      <c r="D62" s="10">
        <v>2</v>
      </c>
      <c r="E62" s="10">
        <v>2</v>
      </c>
      <c r="F62" s="34">
        <f t="shared" si="2"/>
        <v>11</v>
      </c>
      <c r="G62" s="42">
        <v>11</v>
      </c>
      <c r="H62" t="str">
        <f t="shared" si="4"/>
        <v>OK</v>
      </c>
      <c r="I62" t="str">
        <f t="shared" si="3"/>
        <v>OK</v>
      </c>
      <c r="J62">
        <f>IF(Table1[[#This Row],[Column1]]&gt;Table1[[#This Row],[TOTAL]],Table1[[#This Row],[Column1]]-Table1[[#This Row],[TOTAL]],Table1[[#This Row],[TOTAL]]-Table1[[#This Row],[Column1]])</f>
        <v>0</v>
      </c>
    </row>
    <row r="63" spans="1:10" x14ac:dyDescent="0.25">
      <c r="A63" s="33">
        <v>5</v>
      </c>
      <c r="B63" s="10">
        <v>4</v>
      </c>
      <c r="C63" s="10">
        <v>5</v>
      </c>
      <c r="D63" s="10">
        <v>3</v>
      </c>
      <c r="E63" s="10">
        <v>4</v>
      </c>
      <c r="F63" s="34">
        <f t="shared" si="2"/>
        <v>21</v>
      </c>
      <c r="G63" s="42">
        <v>21</v>
      </c>
      <c r="H63" t="str">
        <f t="shared" si="4"/>
        <v>OK</v>
      </c>
      <c r="I63" t="str">
        <f t="shared" si="3"/>
        <v>OK</v>
      </c>
      <c r="J63">
        <f>IF(Table1[[#This Row],[Column1]]&gt;Table1[[#This Row],[TOTAL]],Table1[[#This Row],[Column1]]-Table1[[#This Row],[TOTAL]],Table1[[#This Row],[TOTAL]]-Table1[[#This Row],[Column1]])</f>
        <v>0</v>
      </c>
    </row>
    <row r="64" spans="1:10" x14ac:dyDescent="0.25">
      <c r="A64" s="33">
        <v>4</v>
      </c>
      <c r="B64" s="10">
        <v>2</v>
      </c>
      <c r="C64" s="10">
        <v>3</v>
      </c>
      <c r="D64" s="10">
        <v>4</v>
      </c>
      <c r="E64" s="10">
        <v>3</v>
      </c>
      <c r="F64" s="34">
        <f t="shared" si="2"/>
        <v>16</v>
      </c>
      <c r="G64" s="42">
        <v>16</v>
      </c>
      <c r="H64" t="str">
        <f t="shared" si="4"/>
        <v>OK</v>
      </c>
      <c r="I64" t="str">
        <f t="shared" si="3"/>
        <v>OK</v>
      </c>
      <c r="J64">
        <f>IF(Table1[[#This Row],[Column1]]&gt;Table1[[#This Row],[TOTAL]],Table1[[#This Row],[Column1]]-Table1[[#This Row],[TOTAL]],Table1[[#This Row],[TOTAL]]-Table1[[#This Row],[Column1]])</f>
        <v>0</v>
      </c>
    </row>
    <row r="65" spans="1:10" x14ac:dyDescent="0.25">
      <c r="A65" s="33">
        <v>4</v>
      </c>
      <c r="B65" s="10">
        <v>2</v>
      </c>
      <c r="C65" s="10">
        <v>2</v>
      </c>
      <c r="D65" s="10">
        <v>3</v>
      </c>
      <c r="E65" s="10">
        <v>3</v>
      </c>
      <c r="F65" s="34">
        <f t="shared" si="2"/>
        <v>14</v>
      </c>
      <c r="G65" s="42">
        <v>14</v>
      </c>
      <c r="H65" t="str">
        <f t="shared" si="4"/>
        <v>OK</v>
      </c>
      <c r="I65" t="str">
        <f t="shared" si="3"/>
        <v>OK</v>
      </c>
      <c r="J65">
        <f>IF(Table1[[#This Row],[Column1]]&gt;Table1[[#This Row],[TOTAL]],Table1[[#This Row],[Column1]]-Table1[[#This Row],[TOTAL]],Table1[[#This Row],[TOTAL]]-Table1[[#This Row],[Column1]])</f>
        <v>0</v>
      </c>
    </row>
    <row r="66" spans="1:10" x14ac:dyDescent="0.25">
      <c r="A66" s="33">
        <v>4</v>
      </c>
      <c r="B66" s="10">
        <v>3</v>
      </c>
      <c r="C66" s="10">
        <v>3</v>
      </c>
      <c r="D66" s="10">
        <v>4</v>
      </c>
      <c r="E66" s="10">
        <v>3</v>
      </c>
      <c r="F66" s="34">
        <f t="shared" si="2"/>
        <v>17</v>
      </c>
      <c r="G66" s="42">
        <v>17</v>
      </c>
      <c r="H66" t="str">
        <f t="shared" si="4"/>
        <v>OK</v>
      </c>
      <c r="I66" t="str">
        <f t="shared" si="3"/>
        <v>OK</v>
      </c>
      <c r="J66">
        <f>IF(Table1[[#This Row],[Column1]]&gt;Table1[[#This Row],[TOTAL]],Table1[[#This Row],[Column1]]-Table1[[#This Row],[TOTAL]],Table1[[#This Row],[TOTAL]]-Table1[[#This Row],[Column1]])</f>
        <v>0</v>
      </c>
    </row>
    <row r="67" spans="1:10" x14ac:dyDescent="0.25">
      <c r="A67" s="33">
        <v>4</v>
      </c>
      <c r="B67" s="10">
        <v>3</v>
      </c>
      <c r="C67" s="10">
        <v>3</v>
      </c>
      <c r="D67" s="10">
        <v>4</v>
      </c>
      <c r="E67" s="10">
        <v>5</v>
      </c>
      <c r="F67" s="34">
        <f t="shared" si="2"/>
        <v>19</v>
      </c>
      <c r="G67" s="42">
        <v>19</v>
      </c>
      <c r="H67" t="str">
        <f t="shared" si="4"/>
        <v>OK</v>
      </c>
      <c r="I67" t="str">
        <f t="shared" si="3"/>
        <v>OK</v>
      </c>
      <c r="J67">
        <f>IF(Table1[[#This Row],[Column1]]&gt;Table1[[#This Row],[TOTAL]],Table1[[#This Row],[Column1]]-Table1[[#This Row],[TOTAL]],Table1[[#This Row],[TOTAL]]-Table1[[#This Row],[Column1]])</f>
        <v>0</v>
      </c>
    </row>
    <row r="68" spans="1:10" x14ac:dyDescent="0.25">
      <c r="A68" s="33">
        <v>4</v>
      </c>
      <c r="B68" s="10">
        <v>3</v>
      </c>
      <c r="C68" s="10">
        <v>4</v>
      </c>
      <c r="D68" s="10">
        <v>2</v>
      </c>
      <c r="E68" s="10">
        <v>4</v>
      </c>
      <c r="F68" s="34">
        <f t="shared" si="2"/>
        <v>17</v>
      </c>
      <c r="G68" s="42">
        <v>17</v>
      </c>
      <c r="H68" t="str">
        <f t="shared" si="4"/>
        <v>OK</v>
      </c>
      <c r="I68" t="str">
        <f t="shared" si="3"/>
        <v>OK</v>
      </c>
      <c r="J68">
        <f>IF(Table1[[#This Row],[Column1]]&gt;Table1[[#This Row],[TOTAL]],Table1[[#This Row],[Column1]]-Table1[[#This Row],[TOTAL]],Table1[[#This Row],[TOTAL]]-Table1[[#This Row],[Column1]])</f>
        <v>0</v>
      </c>
    </row>
    <row r="69" spans="1:10" x14ac:dyDescent="0.25">
      <c r="A69" s="33">
        <v>2</v>
      </c>
      <c r="B69" s="10">
        <v>2</v>
      </c>
      <c r="C69" s="10">
        <v>1</v>
      </c>
      <c r="D69" s="10">
        <v>3</v>
      </c>
      <c r="E69" s="10">
        <v>2</v>
      </c>
      <c r="F69" s="34">
        <f t="shared" si="2"/>
        <v>10</v>
      </c>
      <c r="G69" s="42">
        <v>10</v>
      </c>
      <c r="H69" t="str">
        <f t="shared" si="4"/>
        <v>OK</v>
      </c>
      <c r="I69" t="str">
        <f t="shared" si="3"/>
        <v>OK</v>
      </c>
      <c r="J69">
        <f>IF(Table1[[#This Row],[Column1]]&gt;Table1[[#This Row],[TOTAL]],Table1[[#This Row],[Column1]]-Table1[[#This Row],[TOTAL]],Table1[[#This Row],[TOTAL]]-Table1[[#This Row],[Column1]])</f>
        <v>0</v>
      </c>
    </row>
    <row r="70" spans="1:10" x14ac:dyDescent="0.25">
      <c r="A70" s="33">
        <v>2</v>
      </c>
      <c r="B70" s="10">
        <v>3</v>
      </c>
      <c r="C70" s="10">
        <v>4</v>
      </c>
      <c r="D70" s="10">
        <v>3</v>
      </c>
      <c r="E70" s="10">
        <v>4</v>
      </c>
      <c r="F70" s="34">
        <f t="shared" si="2"/>
        <v>16</v>
      </c>
      <c r="G70" s="42">
        <v>16</v>
      </c>
      <c r="H70" t="str">
        <f t="shared" si="4"/>
        <v>OK</v>
      </c>
      <c r="I70" t="str">
        <f t="shared" si="3"/>
        <v>OK</v>
      </c>
      <c r="J70">
        <f>IF(Table1[[#This Row],[Column1]]&gt;Table1[[#This Row],[TOTAL]],Table1[[#This Row],[Column1]]-Table1[[#This Row],[TOTAL]],Table1[[#This Row],[TOTAL]]-Table1[[#This Row],[Column1]])</f>
        <v>0</v>
      </c>
    </row>
    <row r="71" spans="1:10" x14ac:dyDescent="0.25">
      <c r="A71" s="33">
        <v>3</v>
      </c>
      <c r="B71" s="10">
        <v>2</v>
      </c>
      <c r="C71" s="10">
        <v>3</v>
      </c>
      <c r="D71" s="10">
        <v>4</v>
      </c>
      <c r="E71" s="10">
        <v>3</v>
      </c>
      <c r="F71" s="34">
        <f t="shared" si="2"/>
        <v>15</v>
      </c>
      <c r="G71" s="42">
        <v>15</v>
      </c>
      <c r="H71" t="str">
        <f t="shared" si="4"/>
        <v>OK</v>
      </c>
      <c r="I71" t="str">
        <f t="shared" si="3"/>
        <v>OK</v>
      </c>
      <c r="J71">
        <f>IF(Table1[[#This Row],[Column1]]&gt;Table1[[#This Row],[TOTAL]],Table1[[#This Row],[Column1]]-Table1[[#This Row],[TOTAL]],Table1[[#This Row],[TOTAL]]-Table1[[#This Row],[Column1]])</f>
        <v>0</v>
      </c>
    </row>
    <row r="72" spans="1:10" x14ac:dyDescent="0.25">
      <c r="A72" s="33">
        <v>2</v>
      </c>
      <c r="B72" s="10">
        <v>2</v>
      </c>
      <c r="C72" s="10">
        <v>2</v>
      </c>
      <c r="D72" s="10">
        <v>3</v>
      </c>
      <c r="E72" s="10">
        <v>3</v>
      </c>
      <c r="F72" s="34">
        <f t="shared" ref="F72:F135" si="5">SUM(A72:E72)</f>
        <v>12</v>
      </c>
      <c r="G72" s="42">
        <v>12</v>
      </c>
      <c r="H72" t="str">
        <f t="shared" si="4"/>
        <v>OK</v>
      </c>
      <c r="I72" t="str">
        <f t="shared" ref="I72:I135" si="6">IF(G72&gt;F72,"Tăng",IF(G72&lt;F72,"giảm","OK"))</f>
        <v>OK</v>
      </c>
      <c r="J72">
        <f>IF(Table1[[#This Row],[Column1]]&gt;Table1[[#This Row],[TOTAL]],Table1[[#This Row],[Column1]]-Table1[[#This Row],[TOTAL]],Table1[[#This Row],[TOTAL]]-Table1[[#This Row],[Column1]])</f>
        <v>0</v>
      </c>
    </row>
    <row r="73" spans="1:10" x14ac:dyDescent="0.25">
      <c r="A73" s="33">
        <v>2</v>
      </c>
      <c r="B73" s="10">
        <v>3</v>
      </c>
      <c r="C73" s="10">
        <v>3</v>
      </c>
      <c r="D73" s="10">
        <v>3</v>
      </c>
      <c r="E73" s="10">
        <v>2</v>
      </c>
      <c r="F73" s="34">
        <f t="shared" si="5"/>
        <v>13</v>
      </c>
      <c r="G73" s="42">
        <v>13</v>
      </c>
      <c r="H73" t="str">
        <f t="shared" si="4"/>
        <v>OK</v>
      </c>
      <c r="I73" t="str">
        <f t="shared" si="6"/>
        <v>OK</v>
      </c>
      <c r="J73">
        <f>IF(Table1[[#This Row],[Column1]]&gt;Table1[[#This Row],[TOTAL]],Table1[[#This Row],[Column1]]-Table1[[#This Row],[TOTAL]],Table1[[#This Row],[TOTAL]]-Table1[[#This Row],[Column1]])</f>
        <v>0</v>
      </c>
    </row>
    <row r="74" spans="1:10" x14ac:dyDescent="0.25">
      <c r="A74" s="33">
        <v>2</v>
      </c>
      <c r="B74" s="10">
        <v>2</v>
      </c>
      <c r="C74" s="10">
        <v>1</v>
      </c>
      <c r="D74" s="10">
        <v>3</v>
      </c>
      <c r="E74" s="10">
        <v>3</v>
      </c>
      <c r="F74" s="34">
        <f t="shared" si="5"/>
        <v>11</v>
      </c>
      <c r="G74" s="42">
        <v>11</v>
      </c>
      <c r="H74" t="str">
        <f t="shared" si="4"/>
        <v>OK</v>
      </c>
      <c r="I74" t="str">
        <f t="shared" si="6"/>
        <v>OK</v>
      </c>
      <c r="J74">
        <f>IF(Table1[[#This Row],[Column1]]&gt;Table1[[#This Row],[TOTAL]],Table1[[#This Row],[Column1]]-Table1[[#This Row],[TOTAL]],Table1[[#This Row],[TOTAL]]-Table1[[#This Row],[Column1]])</f>
        <v>0</v>
      </c>
    </row>
    <row r="75" spans="1:10" x14ac:dyDescent="0.25">
      <c r="A75" s="33">
        <v>4</v>
      </c>
      <c r="B75" s="10">
        <v>3</v>
      </c>
      <c r="C75" s="10">
        <v>4</v>
      </c>
      <c r="D75" s="10">
        <v>4</v>
      </c>
      <c r="E75" s="10">
        <v>3</v>
      </c>
      <c r="F75" s="34">
        <f t="shared" si="5"/>
        <v>18</v>
      </c>
      <c r="G75" s="42">
        <v>18</v>
      </c>
      <c r="H75" t="str">
        <f t="shared" si="4"/>
        <v>OK</v>
      </c>
      <c r="I75" t="str">
        <f t="shared" si="6"/>
        <v>OK</v>
      </c>
      <c r="J75">
        <f>IF(Table1[[#This Row],[Column1]]&gt;Table1[[#This Row],[TOTAL]],Table1[[#This Row],[Column1]]-Table1[[#This Row],[TOTAL]],Table1[[#This Row],[TOTAL]]-Table1[[#This Row],[Column1]])</f>
        <v>0</v>
      </c>
    </row>
    <row r="76" spans="1:10" x14ac:dyDescent="0.25">
      <c r="A76" s="33">
        <v>3</v>
      </c>
      <c r="B76" s="10">
        <v>4</v>
      </c>
      <c r="C76" s="10">
        <v>3</v>
      </c>
      <c r="D76" s="10">
        <v>4</v>
      </c>
      <c r="E76" s="10">
        <v>5</v>
      </c>
      <c r="F76" s="34">
        <f t="shared" si="5"/>
        <v>19</v>
      </c>
      <c r="G76" s="42">
        <v>19</v>
      </c>
      <c r="H76" t="str">
        <f t="shared" si="4"/>
        <v>OK</v>
      </c>
      <c r="I76" t="str">
        <f t="shared" si="6"/>
        <v>OK</v>
      </c>
      <c r="J76">
        <f>IF(Table1[[#This Row],[Column1]]&gt;Table1[[#This Row],[TOTAL]],Table1[[#This Row],[Column1]]-Table1[[#This Row],[TOTAL]],Table1[[#This Row],[TOTAL]]-Table1[[#This Row],[Column1]])</f>
        <v>0</v>
      </c>
    </row>
    <row r="77" spans="1:10" x14ac:dyDescent="0.25">
      <c r="A77" s="33">
        <v>3</v>
      </c>
      <c r="B77" s="10">
        <v>2</v>
      </c>
      <c r="C77" s="10">
        <v>3</v>
      </c>
      <c r="D77" s="10">
        <v>3</v>
      </c>
      <c r="E77" s="10">
        <v>3</v>
      </c>
      <c r="F77" s="34">
        <f t="shared" si="5"/>
        <v>14</v>
      </c>
      <c r="G77" s="42">
        <v>14</v>
      </c>
      <c r="H77" t="str">
        <f t="shared" si="4"/>
        <v>OK</v>
      </c>
      <c r="I77" t="str">
        <f t="shared" si="6"/>
        <v>OK</v>
      </c>
      <c r="J77">
        <f>IF(Table1[[#This Row],[Column1]]&gt;Table1[[#This Row],[TOTAL]],Table1[[#This Row],[Column1]]-Table1[[#This Row],[TOTAL]],Table1[[#This Row],[TOTAL]]-Table1[[#This Row],[Column1]])</f>
        <v>0</v>
      </c>
    </row>
    <row r="78" spans="1:10" x14ac:dyDescent="0.25">
      <c r="A78" s="33">
        <v>4</v>
      </c>
      <c r="B78" s="10">
        <v>4</v>
      </c>
      <c r="C78" s="10">
        <v>4</v>
      </c>
      <c r="D78" s="10">
        <v>5</v>
      </c>
      <c r="E78" s="10">
        <v>4</v>
      </c>
      <c r="F78" s="34">
        <f t="shared" si="5"/>
        <v>21</v>
      </c>
      <c r="G78" s="42">
        <v>21</v>
      </c>
      <c r="H78" t="str">
        <f t="shared" si="4"/>
        <v>OK</v>
      </c>
      <c r="I78" t="str">
        <f t="shared" si="6"/>
        <v>OK</v>
      </c>
      <c r="J78">
        <f>IF(Table1[[#This Row],[Column1]]&gt;Table1[[#This Row],[TOTAL]],Table1[[#This Row],[Column1]]-Table1[[#This Row],[TOTAL]],Table1[[#This Row],[TOTAL]]-Table1[[#This Row],[Column1]])</f>
        <v>0</v>
      </c>
    </row>
    <row r="79" spans="1:10" x14ac:dyDescent="0.25">
      <c r="A79" s="33">
        <v>2</v>
      </c>
      <c r="B79" s="10">
        <v>3</v>
      </c>
      <c r="C79" s="10">
        <v>4</v>
      </c>
      <c r="D79" s="10">
        <v>3</v>
      </c>
      <c r="E79" s="10">
        <v>3</v>
      </c>
      <c r="F79" s="34">
        <f t="shared" si="5"/>
        <v>15</v>
      </c>
      <c r="G79" s="42">
        <v>15</v>
      </c>
      <c r="H79" t="str">
        <f t="shared" si="4"/>
        <v>OK</v>
      </c>
      <c r="I79" t="str">
        <f t="shared" si="6"/>
        <v>OK</v>
      </c>
      <c r="J79">
        <f>IF(Table1[[#This Row],[Column1]]&gt;Table1[[#This Row],[TOTAL]],Table1[[#This Row],[Column1]]-Table1[[#This Row],[TOTAL]],Table1[[#This Row],[TOTAL]]-Table1[[#This Row],[Column1]])</f>
        <v>0</v>
      </c>
    </row>
    <row r="80" spans="1:10" x14ac:dyDescent="0.25">
      <c r="A80" s="33">
        <v>2</v>
      </c>
      <c r="B80" s="10">
        <v>3</v>
      </c>
      <c r="C80" s="10">
        <v>3</v>
      </c>
      <c r="D80" s="10">
        <v>2</v>
      </c>
      <c r="E80" s="10">
        <v>2</v>
      </c>
      <c r="F80" s="34">
        <f t="shared" si="5"/>
        <v>12</v>
      </c>
      <c r="G80" s="42">
        <v>12</v>
      </c>
      <c r="H80" t="str">
        <f t="shared" ref="H80:H143" si="7">IF(F80=G80,"OK","X")</f>
        <v>OK</v>
      </c>
      <c r="I80" t="str">
        <f t="shared" si="6"/>
        <v>OK</v>
      </c>
      <c r="J80">
        <f>IF(Table1[[#This Row],[Column1]]&gt;Table1[[#This Row],[TOTAL]],Table1[[#This Row],[Column1]]-Table1[[#This Row],[TOTAL]],Table1[[#This Row],[TOTAL]]-Table1[[#This Row],[Column1]])</f>
        <v>0</v>
      </c>
    </row>
    <row r="81" spans="1:10" x14ac:dyDescent="0.25">
      <c r="A81" s="33">
        <v>3</v>
      </c>
      <c r="B81" s="10">
        <v>2</v>
      </c>
      <c r="C81" s="10">
        <v>4</v>
      </c>
      <c r="D81" s="10">
        <v>3</v>
      </c>
      <c r="E81" s="10">
        <v>3</v>
      </c>
      <c r="F81" s="34">
        <f t="shared" si="5"/>
        <v>15</v>
      </c>
      <c r="G81" s="42">
        <v>15</v>
      </c>
      <c r="H81" t="str">
        <f t="shared" si="7"/>
        <v>OK</v>
      </c>
      <c r="I81" t="str">
        <f t="shared" si="6"/>
        <v>OK</v>
      </c>
      <c r="J81">
        <f>IF(Table1[[#This Row],[Column1]]&gt;Table1[[#This Row],[TOTAL]],Table1[[#This Row],[Column1]]-Table1[[#This Row],[TOTAL]],Table1[[#This Row],[TOTAL]]-Table1[[#This Row],[Column1]])</f>
        <v>0</v>
      </c>
    </row>
    <row r="82" spans="1:10" x14ac:dyDescent="0.25">
      <c r="A82" s="33">
        <v>4</v>
      </c>
      <c r="B82" s="10">
        <v>4</v>
      </c>
      <c r="C82" s="10">
        <v>4</v>
      </c>
      <c r="D82" s="10">
        <v>5</v>
      </c>
      <c r="E82" s="10">
        <v>4</v>
      </c>
      <c r="F82" s="34">
        <f t="shared" si="5"/>
        <v>21</v>
      </c>
      <c r="G82" s="42">
        <v>21</v>
      </c>
      <c r="H82" t="str">
        <f t="shared" si="7"/>
        <v>OK</v>
      </c>
      <c r="I82" t="str">
        <f t="shared" si="6"/>
        <v>OK</v>
      </c>
      <c r="J82">
        <f>IF(Table1[[#This Row],[Column1]]&gt;Table1[[#This Row],[TOTAL]],Table1[[#This Row],[Column1]]-Table1[[#This Row],[TOTAL]],Table1[[#This Row],[TOTAL]]-Table1[[#This Row],[Column1]])</f>
        <v>0</v>
      </c>
    </row>
    <row r="83" spans="1:10" x14ac:dyDescent="0.25">
      <c r="A83" s="33">
        <v>3</v>
      </c>
      <c r="B83" s="10">
        <v>4</v>
      </c>
      <c r="C83" s="10">
        <v>4</v>
      </c>
      <c r="D83" s="10">
        <v>3</v>
      </c>
      <c r="E83" s="10">
        <v>4</v>
      </c>
      <c r="F83" s="34">
        <f t="shared" si="5"/>
        <v>18</v>
      </c>
      <c r="G83" s="42">
        <v>18</v>
      </c>
      <c r="H83" t="str">
        <f t="shared" si="7"/>
        <v>OK</v>
      </c>
      <c r="I83" t="str">
        <f t="shared" si="6"/>
        <v>OK</v>
      </c>
      <c r="J83">
        <f>IF(Table1[[#This Row],[Column1]]&gt;Table1[[#This Row],[TOTAL]],Table1[[#This Row],[Column1]]-Table1[[#This Row],[TOTAL]],Table1[[#This Row],[TOTAL]]-Table1[[#This Row],[Column1]])</f>
        <v>0</v>
      </c>
    </row>
    <row r="84" spans="1:10" x14ac:dyDescent="0.25">
      <c r="A84" s="33">
        <v>3</v>
      </c>
      <c r="B84" s="10">
        <v>3</v>
      </c>
      <c r="C84" s="10">
        <v>4</v>
      </c>
      <c r="D84" s="10">
        <v>3</v>
      </c>
      <c r="E84" s="10">
        <v>2</v>
      </c>
      <c r="F84" s="34">
        <f t="shared" si="5"/>
        <v>15</v>
      </c>
      <c r="G84" s="42">
        <v>15</v>
      </c>
      <c r="H84" t="str">
        <f t="shared" si="7"/>
        <v>OK</v>
      </c>
      <c r="I84" t="str">
        <f t="shared" si="6"/>
        <v>OK</v>
      </c>
      <c r="J84">
        <f>IF(Table1[[#This Row],[Column1]]&gt;Table1[[#This Row],[TOTAL]],Table1[[#This Row],[Column1]]-Table1[[#This Row],[TOTAL]],Table1[[#This Row],[TOTAL]]-Table1[[#This Row],[Column1]])</f>
        <v>0</v>
      </c>
    </row>
    <row r="85" spans="1:10" x14ac:dyDescent="0.25">
      <c r="A85" s="33">
        <v>3</v>
      </c>
      <c r="B85" s="10">
        <v>4</v>
      </c>
      <c r="C85" s="10">
        <v>3</v>
      </c>
      <c r="D85" s="10">
        <v>3</v>
      </c>
      <c r="E85" s="10">
        <v>4</v>
      </c>
      <c r="F85" s="34">
        <f t="shared" si="5"/>
        <v>17</v>
      </c>
      <c r="G85" s="42">
        <v>17</v>
      </c>
      <c r="H85" t="str">
        <f t="shared" si="7"/>
        <v>OK</v>
      </c>
      <c r="I85" t="str">
        <f t="shared" si="6"/>
        <v>OK</v>
      </c>
      <c r="J85">
        <f>IF(Table1[[#This Row],[Column1]]&gt;Table1[[#This Row],[TOTAL]],Table1[[#This Row],[Column1]]-Table1[[#This Row],[TOTAL]],Table1[[#This Row],[TOTAL]]-Table1[[#This Row],[Column1]])</f>
        <v>0</v>
      </c>
    </row>
    <row r="86" spans="1:10" x14ac:dyDescent="0.25">
      <c r="A86" s="33">
        <v>3</v>
      </c>
      <c r="B86" s="10">
        <v>4</v>
      </c>
      <c r="C86" s="10">
        <v>4</v>
      </c>
      <c r="D86" s="10">
        <v>5</v>
      </c>
      <c r="E86" s="10">
        <v>5</v>
      </c>
      <c r="F86" s="34">
        <f t="shared" si="5"/>
        <v>21</v>
      </c>
      <c r="G86" s="42">
        <v>21</v>
      </c>
      <c r="H86" t="str">
        <f t="shared" si="7"/>
        <v>OK</v>
      </c>
      <c r="I86" t="str">
        <f t="shared" si="6"/>
        <v>OK</v>
      </c>
      <c r="J86">
        <f>IF(Table1[[#This Row],[Column1]]&gt;Table1[[#This Row],[TOTAL]],Table1[[#This Row],[Column1]]-Table1[[#This Row],[TOTAL]],Table1[[#This Row],[TOTAL]]-Table1[[#This Row],[Column1]])</f>
        <v>0</v>
      </c>
    </row>
    <row r="87" spans="1:10" x14ac:dyDescent="0.25">
      <c r="A87" s="33">
        <v>4</v>
      </c>
      <c r="B87" s="10">
        <v>3</v>
      </c>
      <c r="C87" s="10">
        <v>2</v>
      </c>
      <c r="D87" s="10">
        <v>3</v>
      </c>
      <c r="E87" s="10">
        <v>3</v>
      </c>
      <c r="F87" s="34">
        <f t="shared" si="5"/>
        <v>15</v>
      </c>
      <c r="G87" s="42">
        <v>15</v>
      </c>
      <c r="H87" t="str">
        <f t="shared" si="7"/>
        <v>OK</v>
      </c>
      <c r="I87" t="str">
        <f t="shared" si="6"/>
        <v>OK</v>
      </c>
      <c r="J87">
        <f>IF(Table1[[#This Row],[Column1]]&gt;Table1[[#This Row],[TOTAL]],Table1[[#This Row],[Column1]]-Table1[[#This Row],[TOTAL]],Table1[[#This Row],[TOTAL]]-Table1[[#This Row],[Column1]])</f>
        <v>0</v>
      </c>
    </row>
    <row r="88" spans="1:10" x14ac:dyDescent="0.25">
      <c r="A88" s="33">
        <v>3</v>
      </c>
      <c r="B88" s="10">
        <v>2</v>
      </c>
      <c r="C88" s="10">
        <v>3</v>
      </c>
      <c r="D88" s="10">
        <v>3</v>
      </c>
      <c r="E88" s="10">
        <v>3</v>
      </c>
      <c r="F88" s="34">
        <f t="shared" si="5"/>
        <v>14</v>
      </c>
      <c r="G88" s="42">
        <v>14</v>
      </c>
      <c r="H88" t="str">
        <f t="shared" si="7"/>
        <v>OK</v>
      </c>
      <c r="I88" t="str">
        <f t="shared" si="6"/>
        <v>OK</v>
      </c>
      <c r="J88">
        <f>IF(Table1[[#This Row],[Column1]]&gt;Table1[[#This Row],[TOTAL]],Table1[[#This Row],[Column1]]-Table1[[#This Row],[TOTAL]],Table1[[#This Row],[TOTAL]]-Table1[[#This Row],[Column1]])</f>
        <v>0</v>
      </c>
    </row>
    <row r="89" spans="1:10" x14ac:dyDescent="0.25">
      <c r="A89" s="33">
        <v>2</v>
      </c>
      <c r="B89" s="10">
        <v>3</v>
      </c>
      <c r="C89" s="10">
        <v>4</v>
      </c>
      <c r="D89" s="10">
        <v>3</v>
      </c>
      <c r="E89" s="10">
        <v>3</v>
      </c>
      <c r="F89" s="34">
        <f t="shared" si="5"/>
        <v>15</v>
      </c>
      <c r="G89" s="42">
        <v>15</v>
      </c>
      <c r="H89" t="str">
        <f t="shared" si="7"/>
        <v>OK</v>
      </c>
      <c r="I89" t="str">
        <f t="shared" si="6"/>
        <v>OK</v>
      </c>
      <c r="J89">
        <f>IF(Table1[[#This Row],[Column1]]&gt;Table1[[#This Row],[TOTAL]],Table1[[#This Row],[Column1]]-Table1[[#This Row],[TOTAL]],Table1[[#This Row],[TOTAL]]-Table1[[#This Row],[Column1]])</f>
        <v>0</v>
      </c>
    </row>
    <row r="90" spans="1:10" x14ac:dyDescent="0.25">
      <c r="A90" s="33">
        <v>3</v>
      </c>
      <c r="B90" s="10">
        <v>4</v>
      </c>
      <c r="C90" s="10">
        <v>2</v>
      </c>
      <c r="D90" s="10">
        <v>3</v>
      </c>
      <c r="E90" s="10">
        <v>4</v>
      </c>
      <c r="F90" s="34">
        <f t="shared" si="5"/>
        <v>16</v>
      </c>
      <c r="G90" s="42">
        <v>16</v>
      </c>
      <c r="H90" t="str">
        <f t="shared" si="7"/>
        <v>OK</v>
      </c>
      <c r="I90" t="str">
        <f t="shared" si="6"/>
        <v>OK</v>
      </c>
      <c r="J90">
        <f>IF(Table1[[#This Row],[Column1]]&gt;Table1[[#This Row],[TOTAL]],Table1[[#This Row],[Column1]]-Table1[[#This Row],[TOTAL]],Table1[[#This Row],[TOTAL]]-Table1[[#This Row],[Column1]])</f>
        <v>0</v>
      </c>
    </row>
    <row r="91" spans="1:10" x14ac:dyDescent="0.25">
      <c r="A91" s="33">
        <v>2</v>
      </c>
      <c r="B91" s="10">
        <v>3</v>
      </c>
      <c r="C91" s="10">
        <v>3</v>
      </c>
      <c r="D91" s="10">
        <v>3</v>
      </c>
      <c r="E91" s="10">
        <v>3</v>
      </c>
      <c r="F91" s="34">
        <f t="shared" si="5"/>
        <v>14</v>
      </c>
      <c r="G91" s="42">
        <v>14</v>
      </c>
      <c r="H91" t="str">
        <f t="shared" si="7"/>
        <v>OK</v>
      </c>
      <c r="I91" t="str">
        <f t="shared" si="6"/>
        <v>OK</v>
      </c>
      <c r="J91">
        <f>IF(Table1[[#This Row],[Column1]]&gt;Table1[[#This Row],[TOTAL]],Table1[[#This Row],[Column1]]-Table1[[#This Row],[TOTAL]],Table1[[#This Row],[TOTAL]]-Table1[[#This Row],[Column1]])</f>
        <v>0</v>
      </c>
    </row>
    <row r="92" spans="1:10" x14ac:dyDescent="0.25">
      <c r="A92" s="33">
        <v>3</v>
      </c>
      <c r="B92" s="10">
        <v>4</v>
      </c>
      <c r="C92" s="10">
        <v>3</v>
      </c>
      <c r="D92" s="10">
        <v>3</v>
      </c>
      <c r="E92" s="10">
        <v>3</v>
      </c>
      <c r="F92" s="34">
        <f t="shared" si="5"/>
        <v>16</v>
      </c>
      <c r="G92" s="42">
        <v>16</v>
      </c>
      <c r="H92" t="str">
        <f t="shared" si="7"/>
        <v>OK</v>
      </c>
      <c r="I92" t="str">
        <f t="shared" si="6"/>
        <v>OK</v>
      </c>
      <c r="J92">
        <f>IF(Table1[[#This Row],[Column1]]&gt;Table1[[#This Row],[TOTAL]],Table1[[#This Row],[Column1]]-Table1[[#This Row],[TOTAL]],Table1[[#This Row],[TOTAL]]-Table1[[#This Row],[Column1]])</f>
        <v>0</v>
      </c>
    </row>
    <row r="93" spans="1:10" x14ac:dyDescent="0.25">
      <c r="A93" s="33">
        <v>3</v>
      </c>
      <c r="B93" s="10">
        <v>3</v>
      </c>
      <c r="C93" s="10">
        <v>3</v>
      </c>
      <c r="D93" s="10">
        <v>4</v>
      </c>
      <c r="E93" s="10">
        <v>4</v>
      </c>
      <c r="F93" s="34">
        <f t="shared" si="5"/>
        <v>17</v>
      </c>
      <c r="G93" s="42">
        <v>17</v>
      </c>
      <c r="H93" t="str">
        <f t="shared" si="7"/>
        <v>OK</v>
      </c>
      <c r="I93" t="str">
        <f t="shared" si="6"/>
        <v>OK</v>
      </c>
      <c r="J93">
        <f>IF(Table1[[#This Row],[Column1]]&gt;Table1[[#This Row],[TOTAL]],Table1[[#This Row],[Column1]]-Table1[[#This Row],[TOTAL]],Table1[[#This Row],[TOTAL]]-Table1[[#This Row],[Column1]])</f>
        <v>0</v>
      </c>
    </row>
    <row r="94" spans="1:10" x14ac:dyDescent="0.25">
      <c r="A94" s="33">
        <v>3</v>
      </c>
      <c r="B94" s="10">
        <v>4</v>
      </c>
      <c r="C94" s="10">
        <v>3</v>
      </c>
      <c r="D94" s="10">
        <v>3</v>
      </c>
      <c r="E94" s="10">
        <v>3</v>
      </c>
      <c r="F94" s="34">
        <f t="shared" si="5"/>
        <v>16</v>
      </c>
      <c r="G94" s="42">
        <v>16</v>
      </c>
      <c r="H94" t="str">
        <f t="shared" si="7"/>
        <v>OK</v>
      </c>
      <c r="I94" t="str">
        <f t="shared" si="6"/>
        <v>OK</v>
      </c>
      <c r="J94">
        <f>IF(Table1[[#This Row],[Column1]]&gt;Table1[[#This Row],[TOTAL]],Table1[[#This Row],[Column1]]-Table1[[#This Row],[TOTAL]],Table1[[#This Row],[TOTAL]]-Table1[[#This Row],[Column1]])</f>
        <v>0</v>
      </c>
    </row>
    <row r="95" spans="1:10" x14ac:dyDescent="0.25">
      <c r="A95" s="33">
        <v>3</v>
      </c>
      <c r="B95" s="10">
        <v>2</v>
      </c>
      <c r="C95" s="10">
        <v>3</v>
      </c>
      <c r="D95" s="10">
        <v>4</v>
      </c>
      <c r="E95" s="10">
        <v>4</v>
      </c>
      <c r="F95" s="34">
        <f t="shared" si="5"/>
        <v>16</v>
      </c>
      <c r="G95" s="42">
        <v>16</v>
      </c>
      <c r="H95" t="str">
        <f t="shared" si="7"/>
        <v>OK</v>
      </c>
      <c r="I95" t="str">
        <f t="shared" si="6"/>
        <v>OK</v>
      </c>
      <c r="J95">
        <f>IF(Table1[[#This Row],[Column1]]&gt;Table1[[#This Row],[TOTAL]],Table1[[#This Row],[Column1]]-Table1[[#This Row],[TOTAL]],Table1[[#This Row],[TOTAL]]-Table1[[#This Row],[Column1]])</f>
        <v>0</v>
      </c>
    </row>
    <row r="96" spans="1:10" x14ac:dyDescent="0.25">
      <c r="A96" s="33">
        <v>2</v>
      </c>
      <c r="B96" s="10">
        <v>2</v>
      </c>
      <c r="C96" s="10">
        <v>2</v>
      </c>
      <c r="D96" s="10">
        <v>3</v>
      </c>
      <c r="E96" s="10">
        <v>3</v>
      </c>
      <c r="F96" s="34">
        <f t="shared" si="5"/>
        <v>12</v>
      </c>
      <c r="G96" s="42">
        <v>12</v>
      </c>
      <c r="H96" t="str">
        <f t="shared" si="7"/>
        <v>OK</v>
      </c>
      <c r="I96" t="str">
        <f t="shared" si="6"/>
        <v>OK</v>
      </c>
      <c r="J96">
        <f>IF(Table1[[#This Row],[Column1]]&gt;Table1[[#This Row],[TOTAL]],Table1[[#This Row],[Column1]]-Table1[[#This Row],[TOTAL]],Table1[[#This Row],[TOTAL]]-Table1[[#This Row],[Column1]])</f>
        <v>0</v>
      </c>
    </row>
    <row r="97" spans="1:10" x14ac:dyDescent="0.25">
      <c r="A97" s="33">
        <v>4</v>
      </c>
      <c r="B97" s="10">
        <v>3</v>
      </c>
      <c r="C97" s="10">
        <v>5</v>
      </c>
      <c r="D97" s="10">
        <v>5</v>
      </c>
      <c r="E97" s="10">
        <v>4</v>
      </c>
      <c r="F97" s="34">
        <f t="shared" si="5"/>
        <v>21</v>
      </c>
      <c r="G97" s="42">
        <v>21</v>
      </c>
      <c r="H97" t="str">
        <f t="shared" si="7"/>
        <v>OK</v>
      </c>
      <c r="I97" t="str">
        <f t="shared" si="6"/>
        <v>OK</v>
      </c>
      <c r="J97">
        <f>IF(Table1[[#This Row],[Column1]]&gt;Table1[[#This Row],[TOTAL]],Table1[[#This Row],[Column1]]-Table1[[#This Row],[TOTAL]],Table1[[#This Row],[TOTAL]]-Table1[[#This Row],[Column1]])</f>
        <v>0</v>
      </c>
    </row>
    <row r="98" spans="1:10" x14ac:dyDescent="0.25">
      <c r="A98" s="33">
        <v>1</v>
      </c>
      <c r="B98" s="10">
        <v>2</v>
      </c>
      <c r="C98" s="10">
        <v>2</v>
      </c>
      <c r="D98" s="10">
        <v>1</v>
      </c>
      <c r="E98" s="10">
        <v>2</v>
      </c>
      <c r="F98" s="34">
        <f t="shared" si="5"/>
        <v>8</v>
      </c>
      <c r="G98" s="42">
        <v>8</v>
      </c>
      <c r="H98" t="str">
        <f t="shared" si="7"/>
        <v>OK</v>
      </c>
      <c r="I98" t="str">
        <f t="shared" si="6"/>
        <v>OK</v>
      </c>
      <c r="J98">
        <f>IF(Table1[[#This Row],[Column1]]&gt;Table1[[#This Row],[TOTAL]],Table1[[#This Row],[Column1]]-Table1[[#This Row],[TOTAL]],Table1[[#This Row],[TOTAL]]-Table1[[#This Row],[Column1]])</f>
        <v>0</v>
      </c>
    </row>
    <row r="99" spans="1:10" x14ac:dyDescent="0.25">
      <c r="A99" s="33">
        <v>3</v>
      </c>
      <c r="B99" s="10">
        <v>2</v>
      </c>
      <c r="C99" s="10">
        <v>3</v>
      </c>
      <c r="D99" s="10">
        <v>4</v>
      </c>
      <c r="E99" s="10">
        <v>3</v>
      </c>
      <c r="F99" s="34">
        <f t="shared" si="5"/>
        <v>15</v>
      </c>
      <c r="G99" s="42">
        <v>15</v>
      </c>
      <c r="H99" t="str">
        <f t="shared" si="7"/>
        <v>OK</v>
      </c>
      <c r="I99" t="str">
        <f t="shared" si="6"/>
        <v>OK</v>
      </c>
      <c r="J99">
        <f>IF(Table1[[#This Row],[Column1]]&gt;Table1[[#This Row],[TOTAL]],Table1[[#This Row],[Column1]]-Table1[[#This Row],[TOTAL]],Table1[[#This Row],[TOTAL]]-Table1[[#This Row],[Column1]])</f>
        <v>0</v>
      </c>
    </row>
    <row r="100" spans="1:10" x14ac:dyDescent="0.25">
      <c r="A100" s="33">
        <v>3</v>
      </c>
      <c r="B100" s="10">
        <v>4</v>
      </c>
      <c r="C100" s="10">
        <v>3</v>
      </c>
      <c r="D100" s="10">
        <v>3</v>
      </c>
      <c r="E100" s="10">
        <v>3</v>
      </c>
      <c r="F100" s="34">
        <f t="shared" si="5"/>
        <v>16</v>
      </c>
      <c r="G100" s="42">
        <v>16</v>
      </c>
      <c r="H100" t="str">
        <f t="shared" si="7"/>
        <v>OK</v>
      </c>
      <c r="I100" t="str">
        <f t="shared" si="6"/>
        <v>OK</v>
      </c>
      <c r="J100">
        <f>IF(Table1[[#This Row],[Column1]]&gt;Table1[[#This Row],[TOTAL]],Table1[[#This Row],[Column1]]-Table1[[#This Row],[TOTAL]],Table1[[#This Row],[TOTAL]]-Table1[[#This Row],[Column1]])</f>
        <v>0</v>
      </c>
    </row>
    <row r="101" spans="1:10" x14ac:dyDescent="0.25">
      <c r="A101" s="33">
        <v>4</v>
      </c>
      <c r="B101" s="10">
        <v>4</v>
      </c>
      <c r="C101" s="10">
        <v>4</v>
      </c>
      <c r="D101" s="10">
        <v>5</v>
      </c>
      <c r="E101" s="10">
        <v>4</v>
      </c>
      <c r="F101" s="34">
        <f t="shared" si="5"/>
        <v>21</v>
      </c>
      <c r="G101" s="42">
        <v>21</v>
      </c>
      <c r="H101" t="str">
        <f t="shared" si="7"/>
        <v>OK</v>
      </c>
      <c r="I101" t="str">
        <f t="shared" si="6"/>
        <v>OK</v>
      </c>
      <c r="J101">
        <f>IF(Table1[[#This Row],[Column1]]&gt;Table1[[#This Row],[TOTAL]],Table1[[#This Row],[Column1]]-Table1[[#This Row],[TOTAL]],Table1[[#This Row],[TOTAL]]-Table1[[#This Row],[Column1]])</f>
        <v>0</v>
      </c>
    </row>
    <row r="102" spans="1:10" x14ac:dyDescent="0.25">
      <c r="A102" s="33">
        <v>3</v>
      </c>
      <c r="B102" s="10">
        <v>3</v>
      </c>
      <c r="C102" s="10">
        <v>2</v>
      </c>
      <c r="D102" s="10">
        <v>3</v>
      </c>
      <c r="E102" s="10">
        <v>3</v>
      </c>
      <c r="F102" s="34">
        <f t="shared" si="5"/>
        <v>14</v>
      </c>
      <c r="G102" s="42">
        <v>14</v>
      </c>
      <c r="H102" t="str">
        <f t="shared" si="7"/>
        <v>OK</v>
      </c>
      <c r="I102" t="str">
        <f t="shared" si="6"/>
        <v>OK</v>
      </c>
      <c r="J102">
        <f>IF(Table1[[#This Row],[Column1]]&gt;Table1[[#This Row],[TOTAL]],Table1[[#This Row],[Column1]]-Table1[[#This Row],[TOTAL]],Table1[[#This Row],[TOTAL]]-Table1[[#This Row],[Column1]])</f>
        <v>0</v>
      </c>
    </row>
    <row r="103" spans="1:10" x14ac:dyDescent="0.25">
      <c r="A103" s="33">
        <v>2</v>
      </c>
      <c r="B103" s="10">
        <v>4</v>
      </c>
      <c r="C103" s="10">
        <v>4</v>
      </c>
      <c r="D103" s="10">
        <v>5</v>
      </c>
      <c r="E103" s="10">
        <v>4</v>
      </c>
      <c r="F103" s="34">
        <f t="shared" si="5"/>
        <v>19</v>
      </c>
      <c r="G103" s="42">
        <v>19</v>
      </c>
      <c r="H103" t="str">
        <f t="shared" si="7"/>
        <v>OK</v>
      </c>
      <c r="I103" t="str">
        <f t="shared" si="6"/>
        <v>OK</v>
      </c>
      <c r="J103">
        <f>IF(Table1[[#This Row],[Column1]]&gt;Table1[[#This Row],[TOTAL]],Table1[[#This Row],[Column1]]-Table1[[#This Row],[TOTAL]],Table1[[#This Row],[TOTAL]]-Table1[[#This Row],[Column1]])</f>
        <v>0</v>
      </c>
    </row>
    <row r="104" spans="1:10" x14ac:dyDescent="0.25">
      <c r="A104" s="33">
        <v>4</v>
      </c>
      <c r="B104" s="10">
        <v>3</v>
      </c>
      <c r="C104" s="10">
        <v>4</v>
      </c>
      <c r="D104" s="10">
        <v>5</v>
      </c>
      <c r="E104" s="10">
        <v>5</v>
      </c>
      <c r="F104" s="34">
        <f t="shared" si="5"/>
        <v>21</v>
      </c>
      <c r="G104" s="42">
        <v>21</v>
      </c>
      <c r="H104" t="str">
        <f t="shared" si="7"/>
        <v>OK</v>
      </c>
      <c r="I104" t="str">
        <f t="shared" si="6"/>
        <v>OK</v>
      </c>
      <c r="J104">
        <f>IF(Table1[[#This Row],[Column1]]&gt;Table1[[#This Row],[TOTAL]],Table1[[#This Row],[Column1]]-Table1[[#This Row],[TOTAL]],Table1[[#This Row],[TOTAL]]-Table1[[#This Row],[Column1]])</f>
        <v>0</v>
      </c>
    </row>
    <row r="105" spans="1:10" x14ac:dyDescent="0.25">
      <c r="A105" s="33">
        <v>2</v>
      </c>
      <c r="B105" s="10">
        <v>2</v>
      </c>
      <c r="C105" s="10">
        <v>2</v>
      </c>
      <c r="D105" s="10">
        <v>2</v>
      </c>
      <c r="E105" s="10">
        <v>4</v>
      </c>
      <c r="F105" s="34">
        <f t="shared" si="5"/>
        <v>12</v>
      </c>
      <c r="G105" s="42">
        <v>12</v>
      </c>
      <c r="H105" t="str">
        <f t="shared" si="7"/>
        <v>OK</v>
      </c>
      <c r="I105" t="str">
        <f t="shared" si="6"/>
        <v>OK</v>
      </c>
      <c r="J105">
        <f>IF(Table1[[#This Row],[Column1]]&gt;Table1[[#This Row],[TOTAL]],Table1[[#This Row],[Column1]]-Table1[[#This Row],[TOTAL]],Table1[[#This Row],[TOTAL]]-Table1[[#This Row],[Column1]])</f>
        <v>0</v>
      </c>
    </row>
    <row r="106" spans="1:10" x14ac:dyDescent="0.25">
      <c r="A106" s="33">
        <v>3</v>
      </c>
      <c r="B106" s="10">
        <v>4</v>
      </c>
      <c r="C106" s="10">
        <v>4</v>
      </c>
      <c r="D106" s="10">
        <v>5</v>
      </c>
      <c r="E106" s="10">
        <v>5</v>
      </c>
      <c r="F106" s="34">
        <f t="shared" si="5"/>
        <v>21</v>
      </c>
      <c r="G106" s="42">
        <v>21</v>
      </c>
      <c r="H106" t="str">
        <f t="shared" si="7"/>
        <v>OK</v>
      </c>
      <c r="I106" t="str">
        <f t="shared" si="6"/>
        <v>OK</v>
      </c>
      <c r="J106">
        <f>IF(Table1[[#This Row],[Column1]]&gt;Table1[[#This Row],[TOTAL]],Table1[[#This Row],[Column1]]-Table1[[#This Row],[TOTAL]],Table1[[#This Row],[TOTAL]]-Table1[[#This Row],[Column1]])</f>
        <v>0</v>
      </c>
    </row>
    <row r="107" spans="1:10" x14ac:dyDescent="0.25">
      <c r="A107" s="33">
        <v>3</v>
      </c>
      <c r="B107" s="10">
        <v>4</v>
      </c>
      <c r="C107" s="10">
        <v>4</v>
      </c>
      <c r="D107" s="10">
        <v>3</v>
      </c>
      <c r="E107" s="10">
        <v>4</v>
      </c>
      <c r="F107" s="34">
        <f t="shared" si="5"/>
        <v>18</v>
      </c>
      <c r="G107" s="42">
        <v>18</v>
      </c>
      <c r="H107" t="str">
        <f t="shared" si="7"/>
        <v>OK</v>
      </c>
      <c r="I107" t="str">
        <f t="shared" si="6"/>
        <v>OK</v>
      </c>
      <c r="J107">
        <f>IF(Table1[[#This Row],[Column1]]&gt;Table1[[#This Row],[TOTAL]],Table1[[#This Row],[Column1]]-Table1[[#This Row],[TOTAL]],Table1[[#This Row],[TOTAL]]-Table1[[#This Row],[Column1]])</f>
        <v>0</v>
      </c>
    </row>
    <row r="108" spans="1:10" x14ac:dyDescent="0.25">
      <c r="A108" s="33">
        <v>4</v>
      </c>
      <c r="B108" s="10">
        <v>4</v>
      </c>
      <c r="C108" s="10">
        <v>4</v>
      </c>
      <c r="D108" s="10">
        <v>5</v>
      </c>
      <c r="E108" s="10">
        <v>4</v>
      </c>
      <c r="F108" s="34">
        <f t="shared" si="5"/>
        <v>21</v>
      </c>
      <c r="G108" s="42">
        <v>21</v>
      </c>
      <c r="H108" t="str">
        <f t="shared" si="7"/>
        <v>OK</v>
      </c>
      <c r="I108" t="str">
        <f t="shared" si="6"/>
        <v>OK</v>
      </c>
      <c r="J108">
        <f>IF(Table1[[#This Row],[Column1]]&gt;Table1[[#This Row],[TOTAL]],Table1[[#This Row],[Column1]]-Table1[[#This Row],[TOTAL]],Table1[[#This Row],[TOTAL]]-Table1[[#This Row],[Column1]])</f>
        <v>0</v>
      </c>
    </row>
    <row r="109" spans="1:10" x14ac:dyDescent="0.25">
      <c r="A109" s="33">
        <v>4</v>
      </c>
      <c r="B109" s="10">
        <v>3</v>
      </c>
      <c r="C109" s="10">
        <v>4</v>
      </c>
      <c r="D109" s="10">
        <v>3</v>
      </c>
      <c r="E109" s="10">
        <v>4</v>
      </c>
      <c r="F109" s="34">
        <f t="shared" si="5"/>
        <v>18</v>
      </c>
      <c r="G109" s="42">
        <v>18</v>
      </c>
      <c r="H109" t="str">
        <f t="shared" si="7"/>
        <v>OK</v>
      </c>
      <c r="I109" t="str">
        <f t="shared" si="6"/>
        <v>OK</v>
      </c>
      <c r="J109">
        <f>IF(Table1[[#This Row],[Column1]]&gt;Table1[[#This Row],[TOTAL]],Table1[[#This Row],[Column1]]-Table1[[#This Row],[TOTAL]],Table1[[#This Row],[TOTAL]]-Table1[[#This Row],[Column1]])</f>
        <v>0</v>
      </c>
    </row>
    <row r="110" spans="1:10" x14ac:dyDescent="0.25">
      <c r="A110" s="33">
        <v>2</v>
      </c>
      <c r="B110" s="10">
        <v>4</v>
      </c>
      <c r="C110" s="10">
        <v>2</v>
      </c>
      <c r="D110" s="10">
        <v>3</v>
      </c>
      <c r="E110" s="10">
        <v>3</v>
      </c>
      <c r="F110" s="34">
        <f t="shared" si="5"/>
        <v>14</v>
      </c>
      <c r="G110" s="42">
        <v>14</v>
      </c>
      <c r="H110" t="str">
        <f t="shared" si="7"/>
        <v>OK</v>
      </c>
      <c r="I110" t="str">
        <f t="shared" si="6"/>
        <v>OK</v>
      </c>
      <c r="J110">
        <f>IF(Table1[[#This Row],[Column1]]&gt;Table1[[#This Row],[TOTAL]],Table1[[#This Row],[Column1]]-Table1[[#This Row],[TOTAL]],Table1[[#This Row],[TOTAL]]-Table1[[#This Row],[Column1]])</f>
        <v>0</v>
      </c>
    </row>
    <row r="111" spans="1:10" x14ac:dyDescent="0.25">
      <c r="A111" s="33">
        <v>4</v>
      </c>
      <c r="B111" s="10">
        <v>5</v>
      </c>
      <c r="C111" s="10">
        <v>3</v>
      </c>
      <c r="D111" s="10">
        <v>4</v>
      </c>
      <c r="E111" s="10">
        <v>4</v>
      </c>
      <c r="F111" s="34">
        <f t="shared" si="5"/>
        <v>20</v>
      </c>
      <c r="G111" s="42">
        <v>20</v>
      </c>
      <c r="H111" t="str">
        <f t="shared" si="7"/>
        <v>OK</v>
      </c>
      <c r="I111" t="str">
        <f t="shared" si="6"/>
        <v>OK</v>
      </c>
      <c r="J111">
        <f>IF(Table1[[#This Row],[Column1]]&gt;Table1[[#This Row],[TOTAL]],Table1[[#This Row],[Column1]]-Table1[[#This Row],[TOTAL]],Table1[[#This Row],[TOTAL]]-Table1[[#This Row],[Column1]])</f>
        <v>0</v>
      </c>
    </row>
    <row r="112" spans="1:10" x14ac:dyDescent="0.25">
      <c r="A112" s="33">
        <v>4</v>
      </c>
      <c r="B112" s="10">
        <v>3</v>
      </c>
      <c r="C112" s="10">
        <v>2</v>
      </c>
      <c r="D112" s="10">
        <v>3</v>
      </c>
      <c r="E112" s="10">
        <v>3</v>
      </c>
      <c r="F112" s="34">
        <f t="shared" si="5"/>
        <v>15</v>
      </c>
      <c r="G112" s="42">
        <v>15</v>
      </c>
      <c r="H112" t="str">
        <f t="shared" si="7"/>
        <v>OK</v>
      </c>
      <c r="I112" t="str">
        <f t="shared" si="6"/>
        <v>OK</v>
      </c>
      <c r="J112">
        <f>IF(Table1[[#This Row],[Column1]]&gt;Table1[[#This Row],[TOTAL]],Table1[[#This Row],[Column1]]-Table1[[#This Row],[TOTAL]],Table1[[#This Row],[TOTAL]]-Table1[[#This Row],[Column1]])</f>
        <v>0</v>
      </c>
    </row>
    <row r="113" spans="1:10" x14ac:dyDescent="0.25">
      <c r="A113" s="33">
        <v>4</v>
      </c>
      <c r="B113" s="10">
        <v>2</v>
      </c>
      <c r="C113" s="10">
        <v>4</v>
      </c>
      <c r="D113" s="10">
        <v>3</v>
      </c>
      <c r="E113" s="10">
        <v>2</v>
      </c>
      <c r="F113" s="34">
        <f t="shared" si="5"/>
        <v>15</v>
      </c>
      <c r="G113" s="42">
        <v>15</v>
      </c>
      <c r="H113" t="str">
        <f t="shared" si="7"/>
        <v>OK</v>
      </c>
      <c r="I113" t="str">
        <f t="shared" si="6"/>
        <v>OK</v>
      </c>
      <c r="J113">
        <f>IF(Table1[[#This Row],[Column1]]&gt;Table1[[#This Row],[TOTAL]],Table1[[#This Row],[Column1]]-Table1[[#This Row],[TOTAL]],Table1[[#This Row],[TOTAL]]-Table1[[#This Row],[Column1]])</f>
        <v>0</v>
      </c>
    </row>
    <row r="114" spans="1:10" x14ac:dyDescent="0.25">
      <c r="A114" s="33">
        <v>3</v>
      </c>
      <c r="B114" s="10">
        <v>4</v>
      </c>
      <c r="C114" s="10">
        <v>3</v>
      </c>
      <c r="D114" s="10">
        <v>3</v>
      </c>
      <c r="E114" s="10">
        <v>4</v>
      </c>
      <c r="F114" s="34">
        <f t="shared" si="5"/>
        <v>17</v>
      </c>
      <c r="G114" s="42">
        <v>17</v>
      </c>
      <c r="H114" t="str">
        <f t="shared" si="7"/>
        <v>OK</v>
      </c>
      <c r="I114" t="str">
        <f t="shared" si="6"/>
        <v>OK</v>
      </c>
      <c r="J114">
        <f>IF(Table1[[#This Row],[Column1]]&gt;Table1[[#This Row],[TOTAL]],Table1[[#This Row],[Column1]]-Table1[[#This Row],[TOTAL]],Table1[[#This Row],[TOTAL]]-Table1[[#This Row],[Column1]])</f>
        <v>0</v>
      </c>
    </row>
    <row r="115" spans="1:10" x14ac:dyDescent="0.25">
      <c r="A115" s="33">
        <v>3</v>
      </c>
      <c r="B115" s="10">
        <v>4</v>
      </c>
      <c r="C115" s="10">
        <v>4</v>
      </c>
      <c r="D115" s="10">
        <v>5</v>
      </c>
      <c r="E115" s="10">
        <v>4</v>
      </c>
      <c r="F115" s="34">
        <f t="shared" si="5"/>
        <v>20</v>
      </c>
      <c r="G115" s="42">
        <v>20</v>
      </c>
      <c r="H115" t="str">
        <f t="shared" si="7"/>
        <v>OK</v>
      </c>
      <c r="I115" t="str">
        <f t="shared" si="6"/>
        <v>OK</v>
      </c>
      <c r="J115">
        <f>IF(Table1[[#This Row],[Column1]]&gt;Table1[[#This Row],[TOTAL]],Table1[[#This Row],[Column1]]-Table1[[#This Row],[TOTAL]],Table1[[#This Row],[TOTAL]]-Table1[[#This Row],[Column1]])</f>
        <v>0</v>
      </c>
    </row>
    <row r="116" spans="1:10" x14ac:dyDescent="0.25">
      <c r="A116" s="33">
        <v>3</v>
      </c>
      <c r="B116" s="10">
        <v>4</v>
      </c>
      <c r="C116" s="10">
        <v>4</v>
      </c>
      <c r="D116" s="10">
        <v>4</v>
      </c>
      <c r="E116" s="10">
        <v>5</v>
      </c>
      <c r="F116" s="34">
        <f t="shared" si="5"/>
        <v>20</v>
      </c>
      <c r="G116" s="42">
        <v>20</v>
      </c>
      <c r="H116" t="str">
        <f t="shared" si="7"/>
        <v>OK</v>
      </c>
      <c r="I116" t="str">
        <f t="shared" si="6"/>
        <v>OK</v>
      </c>
      <c r="J116">
        <f>IF(Table1[[#This Row],[Column1]]&gt;Table1[[#This Row],[TOTAL]],Table1[[#This Row],[Column1]]-Table1[[#This Row],[TOTAL]],Table1[[#This Row],[TOTAL]]-Table1[[#This Row],[Column1]])</f>
        <v>0</v>
      </c>
    </row>
    <row r="117" spans="1:10" x14ac:dyDescent="0.25">
      <c r="A117" s="33">
        <v>3</v>
      </c>
      <c r="B117" s="10">
        <v>3</v>
      </c>
      <c r="C117" s="10">
        <v>3</v>
      </c>
      <c r="D117" s="10">
        <v>4</v>
      </c>
      <c r="E117" s="10">
        <v>4</v>
      </c>
      <c r="F117" s="34">
        <f t="shared" si="5"/>
        <v>17</v>
      </c>
      <c r="G117" s="42">
        <v>17</v>
      </c>
      <c r="H117" t="str">
        <f t="shared" si="7"/>
        <v>OK</v>
      </c>
      <c r="I117" t="str">
        <f t="shared" si="6"/>
        <v>OK</v>
      </c>
      <c r="J117">
        <f>IF(Table1[[#This Row],[Column1]]&gt;Table1[[#This Row],[TOTAL]],Table1[[#This Row],[Column1]]-Table1[[#This Row],[TOTAL]],Table1[[#This Row],[TOTAL]]-Table1[[#This Row],[Column1]])</f>
        <v>0</v>
      </c>
    </row>
    <row r="118" spans="1:10" x14ac:dyDescent="0.25">
      <c r="A118" s="33">
        <v>2</v>
      </c>
      <c r="B118" s="10">
        <v>3</v>
      </c>
      <c r="C118" s="10">
        <v>2</v>
      </c>
      <c r="D118" s="10">
        <v>3</v>
      </c>
      <c r="E118" s="10">
        <v>3</v>
      </c>
      <c r="F118" s="34">
        <f t="shared" si="5"/>
        <v>13</v>
      </c>
      <c r="G118" s="42">
        <v>13</v>
      </c>
      <c r="H118" t="str">
        <f t="shared" si="7"/>
        <v>OK</v>
      </c>
      <c r="I118" t="str">
        <f t="shared" si="6"/>
        <v>OK</v>
      </c>
      <c r="J118">
        <f>IF(Table1[[#This Row],[Column1]]&gt;Table1[[#This Row],[TOTAL]],Table1[[#This Row],[Column1]]-Table1[[#This Row],[TOTAL]],Table1[[#This Row],[TOTAL]]-Table1[[#This Row],[Column1]])</f>
        <v>0</v>
      </c>
    </row>
    <row r="119" spans="1:10" x14ac:dyDescent="0.25">
      <c r="A119" s="33">
        <v>1</v>
      </c>
      <c r="B119" s="10">
        <v>2</v>
      </c>
      <c r="C119" s="10">
        <v>3</v>
      </c>
      <c r="D119" s="10">
        <v>2</v>
      </c>
      <c r="E119" s="10">
        <v>2</v>
      </c>
      <c r="F119" s="34">
        <f t="shared" si="5"/>
        <v>10</v>
      </c>
      <c r="G119" s="42">
        <v>10</v>
      </c>
      <c r="H119" t="str">
        <f t="shared" si="7"/>
        <v>OK</v>
      </c>
      <c r="I119" t="str">
        <f t="shared" si="6"/>
        <v>OK</v>
      </c>
      <c r="J119">
        <f>IF(Table1[[#This Row],[Column1]]&gt;Table1[[#This Row],[TOTAL]],Table1[[#This Row],[Column1]]-Table1[[#This Row],[TOTAL]],Table1[[#This Row],[TOTAL]]-Table1[[#This Row],[Column1]])</f>
        <v>0</v>
      </c>
    </row>
    <row r="120" spans="1:10" x14ac:dyDescent="0.25">
      <c r="A120" s="33">
        <v>2</v>
      </c>
      <c r="B120" s="10">
        <v>2</v>
      </c>
      <c r="C120" s="10">
        <v>3</v>
      </c>
      <c r="D120" s="10">
        <v>2</v>
      </c>
      <c r="E120" s="10">
        <v>2</v>
      </c>
      <c r="F120" s="34">
        <f t="shared" si="5"/>
        <v>11</v>
      </c>
      <c r="G120" s="42">
        <v>11</v>
      </c>
      <c r="H120" t="str">
        <f t="shared" si="7"/>
        <v>OK</v>
      </c>
      <c r="I120" t="str">
        <f t="shared" si="6"/>
        <v>OK</v>
      </c>
      <c r="J120">
        <f>IF(Table1[[#This Row],[Column1]]&gt;Table1[[#This Row],[TOTAL]],Table1[[#This Row],[Column1]]-Table1[[#This Row],[TOTAL]],Table1[[#This Row],[TOTAL]]-Table1[[#This Row],[Column1]])</f>
        <v>0</v>
      </c>
    </row>
    <row r="121" spans="1:10" x14ac:dyDescent="0.25">
      <c r="A121" s="33">
        <v>3</v>
      </c>
      <c r="B121" s="10">
        <v>3</v>
      </c>
      <c r="C121" s="10">
        <v>2</v>
      </c>
      <c r="D121" s="10">
        <v>3</v>
      </c>
      <c r="E121" s="10">
        <v>2</v>
      </c>
      <c r="F121" s="34">
        <f t="shared" si="5"/>
        <v>13</v>
      </c>
      <c r="G121" s="42">
        <v>13</v>
      </c>
      <c r="H121" t="str">
        <f t="shared" si="7"/>
        <v>OK</v>
      </c>
      <c r="I121" t="str">
        <f t="shared" si="6"/>
        <v>OK</v>
      </c>
      <c r="J121">
        <f>IF(Table1[[#This Row],[Column1]]&gt;Table1[[#This Row],[TOTAL]],Table1[[#This Row],[Column1]]-Table1[[#This Row],[TOTAL]],Table1[[#This Row],[TOTAL]]-Table1[[#This Row],[Column1]])</f>
        <v>0</v>
      </c>
    </row>
    <row r="122" spans="1:10" x14ac:dyDescent="0.25">
      <c r="A122" s="33">
        <v>2</v>
      </c>
      <c r="B122" s="10">
        <v>2</v>
      </c>
      <c r="C122" s="10">
        <v>3</v>
      </c>
      <c r="D122" s="10">
        <v>3</v>
      </c>
      <c r="E122" s="10">
        <v>2</v>
      </c>
      <c r="F122" s="34">
        <f t="shared" si="5"/>
        <v>12</v>
      </c>
      <c r="G122" s="42">
        <v>12</v>
      </c>
      <c r="H122" t="str">
        <f t="shared" si="7"/>
        <v>OK</v>
      </c>
      <c r="I122" t="str">
        <f t="shared" si="6"/>
        <v>OK</v>
      </c>
      <c r="J122">
        <f>IF(Table1[[#This Row],[Column1]]&gt;Table1[[#This Row],[TOTAL]],Table1[[#This Row],[Column1]]-Table1[[#This Row],[TOTAL]],Table1[[#This Row],[TOTAL]]-Table1[[#This Row],[Column1]])</f>
        <v>0</v>
      </c>
    </row>
    <row r="123" spans="1:10" x14ac:dyDescent="0.25">
      <c r="A123" s="33">
        <v>3</v>
      </c>
      <c r="B123" s="10">
        <v>3</v>
      </c>
      <c r="C123" s="10">
        <v>2</v>
      </c>
      <c r="D123" s="10">
        <v>4</v>
      </c>
      <c r="E123" s="10">
        <v>2</v>
      </c>
      <c r="F123" s="34">
        <f t="shared" si="5"/>
        <v>14</v>
      </c>
      <c r="G123" s="42">
        <v>14</v>
      </c>
      <c r="H123" t="str">
        <f t="shared" si="7"/>
        <v>OK</v>
      </c>
      <c r="I123" t="str">
        <f t="shared" si="6"/>
        <v>OK</v>
      </c>
      <c r="J123">
        <f>IF(Table1[[#This Row],[Column1]]&gt;Table1[[#This Row],[TOTAL]],Table1[[#This Row],[Column1]]-Table1[[#This Row],[TOTAL]],Table1[[#This Row],[TOTAL]]-Table1[[#This Row],[Column1]])</f>
        <v>0</v>
      </c>
    </row>
    <row r="124" spans="1:10" x14ac:dyDescent="0.25">
      <c r="A124" s="33">
        <v>4</v>
      </c>
      <c r="B124" s="10">
        <v>4</v>
      </c>
      <c r="C124" s="10">
        <v>3</v>
      </c>
      <c r="D124" s="10">
        <v>3</v>
      </c>
      <c r="E124" s="10">
        <v>3</v>
      </c>
      <c r="F124" s="34">
        <f t="shared" si="5"/>
        <v>17</v>
      </c>
      <c r="G124" s="42">
        <v>17</v>
      </c>
      <c r="H124" t="str">
        <f t="shared" si="7"/>
        <v>OK</v>
      </c>
      <c r="I124" t="str">
        <f t="shared" si="6"/>
        <v>OK</v>
      </c>
      <c r="J124">
        <f>IF(Table1[[#This Row],[Column1]]&gt;Table1[[#This Row],[TOTAL]],Table1[[#This Row],[Column1]]-Table1[[#This Row],[TOTAL]],Table1[[#This Row],[TOTAL]]-Table1[[#This Row],[Column1]])</f>
        <v>0</v>
      </c>
    </row>
    <row r="125" spans="1:10" x14ac:dyDescent="0.25">
      <c r="A125" s="33">
        <v>3</v>
      </c>
      <c r="B125" s="10">
        <v>5</v>
      </c>
      <c r="C125" s="10">
        <v>3</v>
      </c>
      <c r="D125" s="10">
        <v>4</v>
      </c>
      <c r="E125" s="10">
        <v>5</v>
      </c>
      <c r="F125" s="34">
        <f t="shared" si="5"/>
        <v>20</v>
      </c>
      <c r="G125" s="42">
        <v>20</v>
      </c>
      <c r="H125" t="str">
        <f t="shared" si="7"/>
        <v>OK</v>
      </c>
      <c r="I125" t="str">
        <f t="shared" si="6"/>
        <v>OK</v>
      </c>
      <c r="J125">
        <f>IF(Table1[[#This Row],[Column1]]&gt;Table1[[#This Row],[TOTAL]],Table1[[#This Row],[Column1]]-Table1[[#This Row],[TOTAL]],Table1[[#This Row],[TOTAL]]-Table1[[#This Row],[Column1]])</f>
        <v>0</v>
      </c>
    </row>
    <row r="126" spans="1:10" x14ac:dyDescent="0.25">
      <c r="A126" s="33">
        <v>4</v>
      </c>
      <c r="B126" s="10">
        <v>3</v>
      </c>
      <c r="C126" s="10">
        <v>3</v>
      </c>
      <c r="D126" s="10">
        <v>3</v>
      </c>
      <c r="E126" s="10">
        <v>4</v>
      </c>
      <c r="F126" s="34">
        <f t="shared" si="5"/>
        <v>17</v>
      </c>
      <c r="G126" s="42">
        <v>17</v>
      </c>
      <c r="H126" t="str">
        <f t="shared" si="7"/>
        <v>OK</v>
      </c>
      <c r="I126" t="str">
        <f t="shared" si="6"/>
        <v>OK</v>
      </c>
      <c r="J126">
        <f>IF(Table1[[#This Row],[Column1]]&gt;Table1[[#This Row],[TOTAL]],Table1[[#This Row],[Column1]]-Table1[[#This Row],[TOTAL]],Table1[[#This Row],[TOTAL]]-Table1[[#This Row],[Column1]])</f>
        <v>0</v>
      </c>
    </row>
    <row r="127" spans="1:10" x14ac:dyDescent="0.25">
      <c r="A127" s="33">
        <v>2</v>
      </c>
      <c r="B127" s="10">
        <v>2</v>
      </c>
      <c r="C127" s="10">
        <v>3</v>
      </c>
      <c r="D127" s="10">
        <v>1</v>
      </c>
      <c r="E127" s="10">
        <v>3</v>
      </c>
      <c r="F127" s="34">
        <f t="shared" si="5"/>
        <v>11</v>
      </c>
      <c r="G127" s="42">
        <v>11</v>
      </c>
      <c r="H127" t="str">
        <f t="shared" si="7"/>
        <v>OK</v>
      </c>
      <c r="I127" t="str">
        <f t="shared" si="6"/>
        <v>OK</v>
      </c>
      <c r="J127">
        <f>IF(Table1[[#This Row],[Column1]]&gt;Table1[[#This Row],[TOTAL]],Table1[[#This Row],[Column1]]-Table1[[#This Row],[TOTAL]],Table1[[#This Row],[TOTAL]]-Table1[[#This Row],[Column1]])</f>
        <v>0</v>
      </c>
    </row>
    <row r="128" spans="1:10" x14ac:dyDescent="0.25">
      <c r="A128" s="33">
        <v>2</v>
      </c>
      <c r="B128" s="10">
        <v>3</v>
      </c>
      <c r="C128" s="10">
        <v>4</v>
      </c>
      <c r="D128" s="10">
        <v>4</v>
      </c>
      <c r="E128" s="10">
        <v>5</v>
      </c>
      <c r="F128" s="34">
        <f t="shared" si="5"/>
        <v>18</v>
      </c>
      <c r="G128" s="42">
        <v>18</v>
      </c>
      <c r="H128" t="str">
        <f t="shared" si="7"/>
        <v>OK</v>
      </c>
      <c r="I128" t="str">
        <f t="shared" si="6"/>
        <v>OK</v>
      </c>
      <c r="J128">
        <f>IF(Table1[[#This Row],[Column1]]&gt;Table1[[#This Row],[TOTAL]],Table1[[#This Row],[Column1]]-Table1[[#This Row],[TOTAL]],Table1[[#This Row],[TOTAL]]-Table1[[#This Row],[Column1]])</f>
        <v>0</v>
      </c>
    </row>
    <row r="129" spans="1:10" x14ac:dyDescent="0.25">
      <c r="A129" s="33">
        <v>2</v>
      </c>
      <c r="B129" s="10">
        <v>3</v>
      </c>
      <c r="C129" s="10">
        <v>4</v>
      </c>
      <c r="D129" s="10">
        <v>3</v>
      </c>
      <c r="E129" s="10">
        <v>3</v>
      </c>
      <c r="F129" s="34">
        <f t="shared" si="5"/>
        <v>15</v>
      </c>
      <c r="G129" s="42">
        <v>15</v>
      </c>
      <c r="H129" t="str">
        <f t="shared" si="7"/>
        <v>OK</v>
      </c>
      <c r="I129" t="str">
        <f t="shared" si="6"/>
        <v>OK</v>
      </c>
      <c r="J129">
        <f>IF(Table1[[#This Row],[Column1]]&gt;Table1[[#This Row],[TOTAL]],Table1[[#This Row],[Column1]]-Table1[[#This Row],[TOTAL]],Table1[[#This Row],[TOTAL]]-Table1[[#This Row],[Column1]])</f>
        <v>0</v>
      </c>
    </row>
    <row r="130" spans="1:10" x14ac:dyDescent="0.25">
      <c r="A130" s="33">
        <v>4</v>
      </c>
      <c r="B130" s="10">
        <v>2</v>
      </c>
      <c r="C130" s="10">
        <v>2</v>
      </c>
      <c r="D130" s="10">
        <v>4</v>
      </c>
      <c r="E130" s="10">
        <v>3</v>
      </c>
      <c r="F130" s="34">
        <f t="shared" si="5"/>
        <v>15</v>
      </c>
      <c r="G130" s="42">
        <v>15</v>
      </c>
      <c r="H130" t="str">
        <f t="shared" si="7"/>
        <v>OK</v>
      </c>
      <c r="I130" t="str">
        <f t="shared" si="6"/>
        <v>OK</v>
      </c>
      <c r="J130">
        <f>IF(Table1[[#This Row],[Column1]]&gt;Table1[[#This Row],[TOTAL]],Table1[[#This Row],[Column1]]-Table1[[#This Row],[TOTAL]],Table1[[#This Row],[TOTAL]]-Table1[[#This Row],[Column1]])</f>
        <v>0</v>
      </c>
    </row>
    <row r="131" spans="1:10" x14ac:dyDescent="0.25">
      <c r="A131" s="33">
        <v>3</v>
      </c>
      <c r="B131" s="10">
        <v>3</v>
      </c>
      <c r="C131" s="10">
        <v>5</v>
      </c>
      <c r="D131" s="10">
        <v>4</v>
      </c>
      <c r="E131" s="10">
        <v>4</v>
      </c>
      <c r="F131" s="34">
        <f t="shared" si="5"/>
        <v>19</v>
      </c>
      <c r="G131" s="42">
        <v>19</v>
      </c>
      <c r="H131" t="str">
        <f t="shared" si="7"/>
        <v>OK</v>
      </c>
      <c r="I131" t="str">
        <f t="shared" si="6"/>
        <v>OK</v>
      </c>
      <c r="J131">
        <f>IF(Table1[[#This Row],[Column1]]&gt;Table1[[#This Row],[TOTAL]],Table1[[#This Row],[Column1]]-Table1[[#This Row],[TOTAL]],Table1[[#This Row],[TOTAL]]-Table1[[#This Row],[Column1]])</f>
        <v>0</v>
      </c>
    </row>
    <row r="132" spans="1:10" x14ac:dyDescent="0.25">
      <c r="A132" s="33">
        <v>4</v>
      </c>
      <c r="B132" s="10">
        <v>2</v>
      </c>
      <c r="C132" s="10">
        <v>3</v>
      </c>
      <c r="D132" s="10">
        <v>3</v>
      </c>
      <c r="E132" s="10">
        <v>3</v>
      </c>
      <c r="F132" s="34">
        <f t="shared" si="5"/>
        <v>15</v>
      </c>
      <c r="G132" s="42">
        <v>15</v>
      </c>
      <c r="H132" t="str">
        <f t="shared" si="7"/>
        <v>OK</v>
      </c>
      <c r="I132" t="str">
        <f t="shared" si="6"/>
        <v>OK</v>
      </c>
      <c r="J132">
        <f>IF(Table1[[#This Row],[Column1]]&gt;Table1[[#This Row],[TOTAL]],Table1[[#This Row],[Column1]]-Table1[[#This Row],[TOTAL]],Table1[[#This Row],[TOTAL]]-Table1[[#This Row],[Column1]])</f>
        <v>0</v>
      </c>
    </row>
    <row r="133" spans="1:10" x14ac:dyDescent="0.25">
      <c r="A133" s="33">
        <v>4</v>
      </c>
      <c r="B133" s="10">
        <v>5</v>
      </c>
      <c r="C133" s="10">
        <v>4</v>
      </c>
      <c r="D133" s="10">
        <v>5</v>
      </c>
      <c r="E133" s="10">
        <v>4</v>
      </c>
      <c r="F133" s="34">
        <f t="shared" si="5"/>
        <v>22</v>
      </c>
      <c r="G133" s="42">
        <v>22</v>
      </c>
      <c r="H133" t="str">
        <f t="shared" si="7"/>
        <v>OK</v>
      </c>
      <c r="I133" t="str">
        <f t="shared" si="6"/>
        <v>OK</v>
      </c>
      <c r="J133">
        <f>IF(Table1[[#This Row],[Column1]]&gt;Table1[[#This Row],[TOTAL]],Table1[[#This Row],[Column1]]-Table1[[#This Row],[TOTAL]],Table1[[#This Row],[TOTAL]]-Table1[[#This Row],[Column1]])</f>
        <v>0</v>
      </c>
    </row>
    <row r="134" spans="1:10" x14ac:dyDescent="0.25">
      <c r="A134" s="33">
        <v>2</v>
      </c>
      <c r="B134" s="10">
        <v>3</v>
      </c>
      <c r="C134" s="10">
        <v>3</v>
      </c>
      <c r="D134" s="10">
        <v>3</v>
      </c>
      <c r="E134" s="10">
        <v>2</v>
      </c>
      <c r="F134" s="34">
        <f t="shared" si="5"/>
        <v>13</v>
      </c>
      <c r="G134" s="42">
        <v>13</v>
      </c>
      <c r="H134" t="str">
        <f t="shared" si="7"/>
        <v>OK</v>
      </c>
      <c r="I134" t="str">
        <f t="shared" si="6"/>
        <v>OK</v>
      </c>
      <c r="J134">
        <f>IF(Table1[[#This Row],[Column1]]&gt;Table1[[#This Row],[TOTAL]],Table1[[#This Row],[Column1]]-Table1[[#This Row],[TOTAL]],Table1[[#This Row],[TOTAL]]-Table1[[#This Row],[Column1]])</f>
        <v>0</v>
      </c>
    </row>
    <row r="135" spans="1:10" x14ac:dyDescent="0.25">
      <c r="A135" s="33">
        <v>4</v>
      </c>
      <c r="B135" s="10">
        <v>4</v>
      </c>
      <c r="C135" s="10">
        <v>4</v>
      </c>
      <c r="D135" s="10">
        <v>4</v>
      </c>
      <c r="E135" s="10">
        <v>4</v>
      </c>
      <c r="F135" s="34">
        <f t="shared" si="5"/>
        <v>20</v>
      </c>
      <c r="G135" s="42">
        <v>20</v>
      </c>
      <c r="H135" t="str">
        <f t="shared" si="7"/>
        <v>OK</v>
      </c>
      <c r="I135" t="str">
        <f t="shared" si="6"/>
        <v>OK</v>
      </c>
      <c r="J135">
        <f>IF(Table1[[#This Row],[Column1]]&gt;Table1[[#This Row],[TOTAL]],Table1[[#This Row],[Column1]]-Table1[[#This Row],[TOTAL]],Table1[[#This Row],[TOTAL]]-Table1[[#This Row],[Column1]])</f>
        <v>0</v>
      </c>
    </row>
    <row r="136" spans="1:10" x14ac:dyDescent="0.25">
      <c r="A136" s="33">
        <v>2</v>
      </c>
      <c r="B136" s="10">
        <v>3</v>
      </c>
      <c r="C136" s="10">
        <v>4</v>
      </c>
      <c r="D136" s="10">
        <v>3</v>
      </c>
      <c r="E136" s="10">
        <v>3</v>
      </c>
      <c r="F136" s="34">
        <f t="shared" ref="F136:F199" si="8">SUM(A136:E136)</f>
        <v>15</v>
      </c>
      <c r="G136" s="42">
        <v>15</v>
      </c>
      <c r="H136" t="str">
        <f t="shared" si="7"/>
        <v>OK</v>
      </c>
      <c r="I136" t="str">
        <f t="shared" ref="I136:I199" si="9">IF(G136&gt;F136,"Tăng",IF(G136&lt;F136,"giảm","OK"))</f>
        <v>OK</v>
      </c>
      <c r="J136">
        <f>IF(Table1[[#This Row],[Column1]]&gt;Table1[[#This Row],[TOTAL]],Table1[[#This Row],[Column1]]-Table1[[#This Row],[TOTAL]],Table1[[#This Row],[TOTAL]]-Table1[[#This Row],[Column1]])</f>
        <v>0</v>
      </c>
    </row>
    <row r="137" spans="1:10" x14ac:dyDescent="0.25">
      <c r="A137" s="33">
        <v>3</v>
      </c>
      <c r="B137" s="10">
        <v>4</v>
      </c>
      <c r="C137" s="10">
        <v>3</v>
      </c>
      <c r="D137" s="10">
        <v>4</v>
      </c>
      <c r="E137" s="10">
        <v>3</v>
      </c>
      <c r="F137" s="34">
        <f t="shared" si="8"/>
        <v>17</v>
      </c>
      <c r="G137" s="42">
        <v>17</v>
      </c>
      <c r="H137" t="str">
        <f t="shared" si="7"/>
        <v>OK</v>
      </c>
      <c r="I137" t="str">
        <f t="shared" si="9"/>
        <v>OK</v>
      </c>
      <c r="J137">
        <f>IF(Table1[[#This Row],[Column1]]&gt;Table1[[#This Row],[TOTAL]],Table1[[#This Row],[Column1]]-Table1[[#This Row],[TOTAL]],Table1[[#This Row],[TOTAL]]-Table1[[#This Row],[Column1]])</f>
        <v>0</v>
      </c>
    </row>
    <row r="138" spans="1:10" x14ac:dyDescent="0.25">
      <c r="A138" s="33">
        <v>2</v>
      </c>
      <c r="B138" s="10">
        <v>3</v>
      </c>
      <c r="C138" s="10">
        <v>4</v>
      </c>
      <c r="D138" s="10">
        <v>2</v>
      </c>
      <c r="E138" s="10">
        <v>3</v>
      </c>
      <c r="F138" s="34">
        <f t="shared" si="8"/>
        <v>14</v>
      </c>
      <c r="G138" s="42">
        <v>14</v>
      </c>
      <c r="H138" t="str">
        <f t="shared" si="7"/>
        <v>OK</v>
      </c>
      <c r="I138" t="str">
        <f t="shared" si="9"/>
        <v>OK</v>
      </c>
      <c r="J138">
        <f>IF(Table1[[#This Row],[Column1]]&gt;Table1[[#This Row],[TOTAL]],Table1[[#This Row],[Column1]]-Table1[[#This Row],[TOTAL]],Table1[[#This Row],[TOTAL]]-Table1[[#This Row],[Column1]])</f>
        <v>0</v>
      </c>
    </row>
    <row r="139" spans="1:10" x14ac:dyDescent="0.25">
      <c r="A139" s="33">
        <v>3</v>
      </c>
      <c r="B139" s="10">
        <v>3</v>
      </c>
      <c r="C139" s="10">
        <v>4</v>
      </c>
      <c r="D139" s="10">
        <v>4</v>
      </c>
      <c r="E139" s="10">
        <v>4</v>
      </c>
      <c r="F139" s="34">
        <f t="shared" si="8"/>
        <v>18</v>
      </c>
      <c r="G139" s="42">
        <v>18</v>
      </c>
      <c r="H139" t="str">
        <f t="shared" si="7"/>
        <v>OK</v>
      </c>
      <c r="I139" t="str">
        <f t="shared" si="9"/>
        <v>OK</v>
      </c>
      <c r="J139">
        <f>IF(Table1[[#This Row],[Column1]]&gt;Table1[[#This Row],[TOTAL]],Table1[[#This Row],[Column1]]-Table1[[#This Row],[TOTAL]],Table1[[#This Row],[TOTAL]]-Table1[[#This Row],[Column1]])</f>
        <v>0</v>
      </c>
    </row>
    <row r="140" spans="1:10" x14ac:dyDescent="0.25">
      <c r="A140" s="33">
        <v>3</v>
      </c>
      <c r="B140" s="10">
        <v>4</v>
      </c>
      <c r="C140" s="10">
        <v>3</v>
      </c>
      <c r="D140" s="10">
        <v>2</v>
      </c>
      <c r="E140" s="10">
        <v>2</v>
      </c>
      <c r="F140" s="34">
        <f t="shared" si="8"/>
        <v>14</v>
      </c>
      <c r="G140" s="42">
        <v>14</v>
      </c>
      <c r="H140" t="str">
        <f t="shared" si="7"/>
        <v>OK</v>
      </c>
      <c r="I140" t="str">
        <f t="shared" si="9"/>
        <v>OK</v>
      </c>
      <c r="J140">
        <f>IF(Table1[[#This Row],[Column1]]&gt;Table1[[#This Row],[TOTAL]],Table1[[#This Row],[Column1]]-Table1[[#This Row],[TOTAL]],Table1[[#This Row],[TOTAL]]-Table1[[#This Row],[Column1]])</f>
        <v>0</v>
      </c>
    </row>
    <row r="141" spans="1:10" x14ac:dyDescent="0.25">
      <c r="A141" s="33">
        <v>3</v>
      </c>
      <c r="B141" s="10">
        <v>3</v>
      </c>
      <c r="C141" s="10">
        <v>3</v>
      </c>
      <c r="D141" s="10">
        <v>2</v>
      </c>
      <c r="E141" s="10">
        <v>3</v>
      </c>
      <c r="F141" s="34">
        <f t="shared" si="8"/>
        <v>14</v>
      </c>
      <c r="G141" s="42">
        <v>14</v>
      </c>
      <c r="H141" t="str">
        <f t="shared" si="7"/>
        <v>OK</v>
      </c>
      <c r="I141" t="str">
        <f t="shared" si="9"/>
        <v>OK</v>
      </c>
      <c r="J141">
        <f>IF(Table1[[#This Row],[Column1]]&gt;Table1[[#This Row],[TOTAL]],Table1[[#This Row],[Column1]]-Table1[[#This Row],[TOTAL]],Table1[[#This Row],[TOTAL]]-Table1[[#This Row],[Column1]])</f>
        <v>0</v>
      </c>
    </row>
    <row r="142" spans="1:10" x14ac:dyDescent="0.25">
      <c r="A142" s="33">
        <v>3</v>
      </c>
      <c r="B142" s="10">
        <v>3</v>
      </c>
      <c r="C142" s="10">
        <v>2</v>
      </c>
      <c r="D142" s="10">
        <v>3</v>
      </c>
      <c r="E142" s="10">
        <v>4</v>
      </c>
      <c r="F142" s="34">
        <f t="shared" si="8"/>
        <v>15</v>
      </c>
      <c r="G142" s="42">
        <v>15</v>
      </c>
      <c r="H142" t="str">
        <f t="shared" si="7"/>
        <v>OK</v>
      </c>
      <c r="I142" t="str">
        <f t="shared" si="9"/>
        <v>OK</v>
      </c>
      <c r="J142">
        <f>IF(Table1[[#This Row],[Column1]]&gt;Table1[[#This Row],[TOTAL]],Table1[[#This Row],[Column1]]-Table1[[#This Row],[TOTAL]],Table1[[#This Row],[TOTAL]]-Table1[[#This Row],[Column1]])</f>
        <v>0</v>
      </c>
    </row>
    <row r="143" spans="1:10" x14ac:dyDescent="0.25">
      <c r="A143" s="33">
        <v>2</v>
      </c>
      <c r="B143" s="10">
        <v>1</v>
      </c>
      <c r="C143" s="10">
        <v>2</v>
      </c>
      <c r="D143" s="10">
        <v>1</v>
      </c>
      <c r="E143" s="10">
        <v>2</v>
      </c>
      <c r="F143" s="34">
        <f t="shared" si="8"/>
        <v>8</v>
      </c>
      <c r="G143" s="42">
        <v>8</v>
      </c>
      <c r="H143" t="str">
        <f t="shared" si="7"/>
        <v>OK</v>
      </c>
      <c r="I143" t="str">
        <f t="shared" si="9"/>
        <v>OK</v>
      </c>
      <c r="J143">
        <f>IF(Table1[[#This Row],[Column1]]&gt;Table1[[#This Row],[TOTAL]],Table1[[#This Row],[Column1]]-Table1[[#This Row],[TOTAL]],Table1[[#This Row],[TOTAL]]-Table1[[#This Row],[Column1]])</f>
        <v>0</v>
      </c>
    </row>
    <row r="144" spans="1:10" x14ac:dyDescent="0.25">
      <c r="A144" s="33">
        <v>3</v>
      </c>
      <c r="B144" s="10">
        <v>4</v>
      </c>
      <c r="C144" s="10">
        <v>3</v>
      </c>
      <c r="D144" s="10">
        <v>5</v>
      </c>
      <c r="E144" s="10">
        <v>5</v>
      </c>
      <c r="F144" s="34">
        <f t="shared" si="8"/>
        <v>20</v>
      </c>
      <c r="G144" s="42">
        <v>20</v>
      </c>
      <c r="H144" t="str">
        <f t="shared" ref="H144:H206" si="10">IF(F144=G144,"OK","X")</f>
        <v>OK</v>
      </c>
      <c r="I144" t="str">
        <f t="shared" si="9"/>
        <v>OK</v>
      </c>
      <c r="J144">
        <f>IF(Table1[[#This Row],[Column1]]&gt;Table1[[#This Row],[TOTAL]],Table1[[#This Row],[Column1]]-Table1[[#This Row],[TOTAL]],Table1[[#This Row],[TOTAL]]-Table1[[#This Row],[Column1]])</f>
        <v>0</v>
      </c>
    </row>
    <row r="145" spans="1:10" x14ac:dyDescent="0.25">
      <c r="A145" s="33">
        <v>3</v>
      </c>
      <c r="B145" s="10">
        <v>3</v>
      </c>
      <c r="C145" s="10">
        <v>4</v>
      </c>
      <c r="D145" s="10">
        <v>4</v>
      </c>
      <c r="E145" s="10">
        <v>4</v>
      </c>
      <c r="F145" s="34">
        <f t="shared" si="8"/>
        <v>18</v>
      </c>
      <c r="G145" s="42">
        <v>18</v>
      </c>
      <c r="H145" t="str">
        <f t="shared" si="10"/>
        <v>OK</v>
      </c>
      <c r="I145" t="str">
        <f t="shared" si="9"/>
        <v>OK</v>
      </c>
      <c r="J145">
        <f>IF(Table1[[#This Row],[Column1]]&gt;Table1[[#This Row],[TOTAL]],Table1[[#This Row],[Column1]]-Table1[[#This Row],[TOTAL]],Table1[[#This Row],[TOTAL]]-Table1[[#This Row],[Column1]])</f>
        <v>0</v>
      </c>
    </row>
    <row r="146" spans="1:10" x14ac:dyDescent="0.25">
      <c r="A146" s="33">
        <v>3</v>
      </c>
      <c r="B146" s="10">
        <v>4</v>
      </c>
      <c r="C146" s="10">
        <v>4</v>
      </c>
      <c r="D146" s="10">
        <v>5</v>
      </c>
      <c r="E146" s="10">
        <v>2</v>
      </c>
      <c r="F146" s="34">
        <f t="shared" si="8"/>
        <v>18</v>
      </c>
      <c r="G146" s="42">
        <v>18</v>
      </c>
      <c r="H146" t="str">
        <f t="shared" si="10"/>
        <v>OK</v>
      </c>
      <c r="I146" t="str">
        <f t="shared" si="9"/>
        <v>OK</v>
      </c>
      <c r="J146">
        <f>IF(Table1[[#This Row],[Column1]]&gt;Table1[[#This Row],[TOTAL]],Table1[[#This Row],[Column1]]-Table1[[#This Row],[TOTAL]],Table1[[#This Row],[TOTAL]]-Table1[[#This Row],[Column1]])</f>
        <v>0</v>
      </c>
    </row>
    <row r="147" spans="1:10" x14ac:dyDescent="0.25">
      <c r="A147" s="33">
        <v>2</v>
      </c>
      <c r="B147" s="10">
        <v>2</v>
      </c>
      <c r="C147" s="10">
        <v>2</v>
      </c>
      <c r="D147" s="10">
        <v>2</v>
      </c>
      <c r="E147" s="10">
        <v>2</v>
      </c>
      <c r="F147" s="34">
        <f t="shared" si="8"/>
        <v>10</v>
      </c>
      <c r="G147" s="42">
        <v>10</v>
      </c>
      <c r="H147" t="str">
        <f t="shared" si="10"/>
        <v>OK</v>
      </c>
      <c r="I147" t="str">
        <f t="shared" si="9"/>
        <v>OK</v>
      </c>
      <c r="J147">
        <f>IF(Table1[[#This Row],[Column1]]&gt;Table1[[#This Row],[TOTAL]],Table1[[#This Row],[Column1]]-Table1[[#This Row],[TOTAL]],Table1[[#This Row],[TOTAL]]-Table1[[#This Row],[Column1]])</f>
        <v>0</v>
      </c>
    </row>
    <row r="148" spans="1:10" x14ac:dyDescent="0.25">
      <c r="A148" s="33">
        <v>3</v>
      </c>
      <c r="B148" s="10">
        <v>3</v>
      </c>
      <c r="C148" s="10">
        <v>2</v>
      </c>
      <c r="D148" s="10">
        <v>3</v>
      </c>
      <c r="E148" s="10">
        <v>3</v>
      </c>
      <c r="F148" s="34">
        <f t="shared" si="8"/>
        <v>14</v>
      </c>
      <c r="G148" s="42">
        <v>14</v>
      </c>
      <c r="H148" t="str">
        <f t="shared" si="10"/>
        <v>OK</v>
      </c>
      <c r="I148" t="str">
        <f t="shared" si="9"/>
        <v>OK</v>
      </c>
      <c r="J148">
        <f>IF(Table1[[#This Row],[Column1]]&gt;Table1[[#This Row],[TOTAL]],Table1[[#This Row],[Column1]]-Table1[[#This Row],[TOTAL]],Table1[[#This Row],[TOTAL]]-Table1[[#This Row],[Column1]])</f>
        <v>0</v>
      </c>
    </row>
    <row r="149" spans="1:10" x14ac:dyDescent="0.25">
      <c r="A149" s="33">
        <v>1</v>
      </c>
      <c r="B149" s="10">
        <v>2</v>
      </c>
      <c r="C149" s="10">
        <v>1</v>
      </c>
      <c r="D149" s="10">
        <v>2</v>
      </c>
      <c r="E149" s="10">
        <v>2</v>
      </c>
      <c r="F149" s="34">
        <f t="shared" si="8"/>
        <v>8</v>
      </c>
      <c r="G149" s="42">
        <v>8</v>
      </c>
      <c r="H149" t="str">
        <f t="shared" si="10"/>
        <v>OK</v>
      </c>
      <c r="I149" t="str">
        <f t="shared" si="9"/>
        <v>OK</v>
      </c>
      <c r="J149">
        <f>IF(Table1[[#This Row],[Column1]]&gt;Table1[[#This Row],[TOTAL]],Table1[[#This Row],[Column1]]-Table1[[#This Row],[TOTAL]],Table1[[#This Row],[TOTAL]]-Table1[[#This Row],[Column1]])</f>
        <v>0</v>
      </c>
    </row>
    <row r="150" spans="1:10" x14ac:dyDescent="0.25">
      <c r="A150" s="33">
        <v>2</v>
      </c>
      <c r="B150" s="10">
        <v>1</v>
      </c>
      <c r="C150" s="10">
        <v>1</v>
      </c>
      <c r="D150" s="10">
        <v>1</v>
      </c>
      <c r="E150" s="10">
        <v>2</v>
      </c>
      <c r="F150" s="34">
        <f t="shared" si="8"/>
        <v>7</v>
      </c>
      <c r="G150" s="42">
        <v>7</v>
      </c>
      <c r="H150" t="str">
        <f t="shared" si="10"/>
        <v>OK</v>
      </c>
      <c r="I150" t="str">
        <f t="shared" si="9"/>
        <v>OK</v>
      </c>
      <c r="J150">
        <f>IF(Table1[[#This Row],[Column1]]&gt;Table1[[#This Row],[TOTAL]],Table1[[#This Row],[Column1]]-Table1[[#This Row],[TOTAL]],Table1[[#This Row],[TOTAL]]-Table1[[#This Row],[Column1]])</f>
        <v>0</v>
      </c>
    </row>
    <row r="151" spans="1:10" x14ac:dyDescent="0.25">
      <c r="A151" s="33">
        <v>2</v>
      </c>
      <c r="B151" s="10">
        <v>3</v>
      </c>
      <c r="C151" s="10">
        <v>3</v>
      </c>
      <c r="D151" s="10">
        <v>2</v>
      </c>
      <c r="E151" s="10">
        <v>2</v>
      </c>
      <c r="F151" s="34">
        <f t="shared" si="8"/>
        <v>12</v>
      </c>
      <c r="G151" s="42">
        <v>12</v>
      </c>
      <c r="H151" t="str">
        <f t="shared" si="10"/>
        <v>OK</v>
      </c>
      <c r="I151" t="str">
        <f t="shared" si="9"/>
        <v>OK</v>
      </c>
      <c r="J151">
        <f>IF(Table1[[#This Row],[Column1]]&gt;Table1[[#This Row],[TOTAL]],Table1[[#This Row],[Column1]]-Table1[[#This Row],[TOTAL]],Table1[[#This Row],[TOTAL]]-Table1[[#This Row],[Column1]])</f>
        <v>0</v>
      </c>
    </row>
    <row r="152" spans="1:10" x14ac:dyDescent="0.25">
      <c r="A152" s="33">
        <v>2</v>
      </c>
      <c r="B152" s="10">
        <v>2</v>
      </c>
      <c r="C152" s="10">
        <v>2</v>
      </c>
      <c r="D152" s="10">
        <v>3</v>
      </c>
      <c r="E152" s="10">
        <v>2</v>
      </c>
      <c r="F152" s="34">
        <f t="shared" si="8"/>
        <v>11</v>
      </c>
      <c r="G152" s="42">
        <v>11</v>
      </c>
      <c r="H152" t="str">
        <f t="shared" si="10"/>
        <v>OK</v>
      </c>
      <c r="I152" t="str">
        <f t="shared" si="9"/>
        <v>OK</v>
      </c>
      <c r="J152">
        <f>IF(Table1[[#This Row],[Column1]]&gt;Table1[[#This Row],[TOTAL]],Table1[[#This Row],[Column1]]-Table1[[#This Row],[TOTAL]],Table1[[#This Row],[TOTAL]]-Table1[[#This Row],[Column1]])</f>
        <v>0</v>
      </c>
    </row>
    <row r="153" spans="1:10" x14ac:dyDescent="0.25">
      <c r="A153" s="33">
        <v>2</v>
      </c>
      <c r="B153" s="10">
        <v>2</v>
      </c>
      <c r="C153" s="10">
        <v>2</v>
      </c>
      <c r="D153" s="10">
        <v>3</v>
      </c>
      <c r="E153" s="10">
        <v>3</v>
      </c>
      <c r="F153" s="34">
        <f t="shared" si="8"/>
        <v>12</v>
      </c>
      <c r="G153" s="42">
        <v>12</v>
      </c>
      <c r="H153" t="str">
        <f t="shared" si="10"/>
        <v>OK</v>
      </c>
      <c r="I153" t="str">
        <f t="shared" si="9"/>
        <v>OK</v>
      </c>
      <c r="J153">
        <f>IF(Table1[[#This Row],[Column1]]&gt;Table1[[#This Row],[TOTAL]],Table1[[#This Row],[Column1]]-Table1[[#This Row],[TOTAL]],Table1[[#This Row],[TOTAL]]-Table1[[#This Row],[Column1]])</f>
        <v>0</v>
      </c>
    </row>
    <row r="154" spans="1:10" x14ac:dyDescent="0.25">
      <c r="A154" s="33">
        <v>3</v>
      </c>
      <c r="B154" s="10">
        <v>3</v>
      </c>
      <c r="C154" s="10">
        <v>4</v>
      </c>
      <c r="D154" s="10">
        <v>5</v>
      </c>
      <c r="E154" s="10">
        <v>4</v>
      </c>
      <c r="F154" s="34">
        <f t="shared" si="8"/>
        <v>19</v>
      </c>
      <c r="G154" s="42">
        <v>19</v>
      </c>
      <c r="H154" t="str">
        <f t="shared" si="10"/>
        <v>OK</v>
      </c>
      <c r="I154" t="str">
        <f t="shared" si="9"/>
        <v>OK</v>
      </c>
      <c r="J154">
        <f>IF(Table1[[#This Row],[Column1]]&gt;Table1[[#This Row],[TOTAL]],Table1[[#This Row],[Column1]]-Table1[[#This Row],[TOTAL]],Table1[[#This Row],[TOTAL]]-Table1[[#This Row],[Column1]])</f>
        <v>0</v>
      </c>
    </row>
    <row r="155" spans="1:10" x14ac:dyDescent="0.25">
      <c r="A155" s="33">
        <v>1</v>
      </c>
      <c r="B155" s="10">
        <v>2</v>
      </c>
      <c r="C155" s="10">
        <v>3</v>
      </c>
      <c r="D155" s="10">
        <v>2</v>
      </c>
      <c r="E155" s="10">
        <v>1</v>
      </c>
      <c r="F155" s="34">
        <f t="shared" si="8"/>
        <v>9</v>
      </c>
      <c r="G155" s="42">
        <v>9</v>
      </c>
      <c r="H155" t="str">
        <f t="shared" si="10"/>
        <v>OK</v>
      </c>
      <c r="I155" t="str">
        <f t="shared" si="9"/>
        <v>OK</v>
      </c>
      <c r="J155">
        <f>IF(Table1[[#This Row],[Column1]]&gt;Table1[[#This Row],[TOTAL]],Table1[[#This Row],[Column1]]-Table1[[#This Row],[TOTAL]],Table1[[#This Row],[TOTAL]]-Table1[[#This Row],[Column1]])</f>
        <v>0</v>
      </c>
    </row>
    <row r="156" spans="1:10" x14ac:dyDescent="0.25">
      <c r="A156" s="33">
        <v>2</v>
      </c>
      <c r="B156" s="10">
        <v>2</v>
      </c>
      <c r="C156" s="10">
        <v>3</v>
      </c>
      <c r="D156" s="10">
        <v>2</v>
      </c>
      <c r="E156" s="10">
        <v>1</v>
      </c>
      <c r="F156" s="34">
        <f t="shared" si="8"/>
        <v>10</v>
      </c>
      <c r="G156" s="42">
        <v>10</v>
      </c>
      <c r="H156" t="str">
        <f t="shared" si="10"/>
        <v>OK</v>
      </c>
      <c r="I156" t="str">
        <f t="shared" si="9"/>
        <v>OK</v>
      </c>
      <c r="J156">
        <f>IF(Table1[[#This Row],[Column1]]&gt;Table1[[#This Row],[TOTAL]],Table1[[#This Row],[Column1]]-Table1[[#This Row],[TOTAL]],Table1[[#This Row],[TOTAL]]-Table1[[#This Row],[Column1]])</f>
        <v>0</v>
      </c>
    </row>
    <row r="157" spans="1:10" x14ac:dyDescent="0.25">
      <c r="A157" s="33">
        <v>4</v>
      </c>
      <c r="B157" s="10">
        <v>4</v>
      </c>
      <c r="C157" s="10">
        <v>5</v>
      </c>
      <c r="D157" s="10">
        <v>4</v>
      </c>
      <c r="E157" s="10">
        <v>3</v>
      </c>
      <c r="F157" s="34">
        <f t="shared" si="8"/>
        <v>20</v>
      </c>
      <c r="G157" s="42">
        <v>20</v>
      </c>
      <c r="H157" t="str">
        <f t="shared" si="10"/>
        <v>OK</v>
      </c>
      <c r="I157" t="str">
        <f t="shared" si="9"/>
        <v>OK</v>
      </c>
      <c r="J157">
        <f>IF(Table1[[#This Row],[Column1]]&gt;Table1[[#This Row],[TOTAL]],Table1[[#This Row],[Column1]]-Table1[[#This Row],[TOTAL]],Table1[[#This Row],[TOTAL]]-Table1[[#This Row],[Column1]])</f>
        <v>0</v>
      </c>
    </row>
    <row r="158" spans="1:10" x14ac:dyDescent="0.25">
      <c r="A158" s="33">
        <v>3</v>
      </c>
      <c r="B158" s="10">
        <v>3</v>
      </c>
      <c r="C158" s="10">
        <v>3</v>
      </c>
      <c r="D158" s="10">
        <v>1</v>
      </c>
      <c r="E158" s="10">
        <v>2</v>
      </c>
      <c r="F158" s="34">
        <f t="shared" si="8"/>
        <v>12</v>
      </c>
      <c r="G158" s="42">
        <v>12</v>
      </c>
      <c r="H158" t="str">
        <f t="shared" si="10"/>
        <v>OK</v>
      </c>
      <c r="I158" t="str">
        <f t="shared" si="9"/>
        <v>OK</v>
      </c>
      <c r="J158">
        <f>IF(Table1[[#This Row],[Column1]]&gt;Table1[[#This Row],[TOTAL]],Table1[[#This Row],[Column1]]-Table1[[#This Row],[TOTAL]],Table1[[#This Row],[TOTAL]]-Table1[[#This Row],[Column1]])</f>
        <v>0</v>
      </c>
    </row>
    <row r="159" spans="1:10" x14ac:dyDescent="0.25">
      <c r="A159" s="33">
        <v>2</v>
      </c>
      <c r="B159" s="10">
        <v>2</v>
      </c>
      <c r="C159" s="10">
        <v>1</v>
      </c>
      <c r="D159" s="10">
        <v>1</v>
      </c>
      <c r="E159" s="10">
        <v>2</v>
      </c>
      <c r="F159" s="34">
        <f t="shared" si="8"/>
        <v>8</v>
      </c>
      <c r="G159" s="42">
        <v>8</v>
      </c>
      <c r="H159" t="str">
        <f t="shared" si="10"/>
        <v>OK</v>
      </c>
      <c r="I159" t="str">
        <f t="shared" si="9"/>
        <v>OK</v>
      </c>
      <c r="J159">
        <f>IF(Table1[[#This Row],[Column1]]&gt;Table1[[#This Row],[TOTAL]],Table1[[#This Row],[Column1]]-Table1[[#This Row],[TOTAL]],Table1[[#This Row],[TOTAL]]-Table1[[#This Row],[Column1]])</f>
        <v>0</v>
      </c>
    </row>
    <row r="160" spans="1:10" x14ac:dyDescent="0.25">
      <c r="A160" s="33">
        <v>3</v>
      </c>
      <c r="B160" s="10">
        <v>2</v>
      </c>
      <c r="C160" s="10">
        <v>4</v>
      </c>
      <c r="D160" s="10">
        <v>3</v>
      </c>
      <c r="E160" s="10">
        <v>5</v>
      </c>
      <c r="F160" s="34">
        <f t="shared" si="8"/>
        <v>17</v>
      </c>
      <c r="G160" s="42">
        <v>17</v>
      </c>
      <c r="H160" t="str">
        <f t="shared" si="10"/>
        <v>OK</v>
      </c>
      <c r="I160" t="str">
        <f t="shared" si="9"/>
        <v>OK</v>
      </c>
      <c r="J160">
        <f>IF(Table1[[#This Row],[Column1]]&gt;Table1[[#This Row],[TOTAL]],Table1[[#This Row],[Column1]]-Table1[[#This Row],[TOTAL]],Table1[[#This Row],[TOTAL]]-Table1[[#This Row],[Column1]])</f>
        <v>0</v>
      </c>
    </row>
    <row r="161" spans="1:10" x14ac:dyDescent="0.25">
      <c r="A161" s="33">
        <v>4</v>
      </c>
      <c r="B161" s="10">
        <v>3</v>
      </c>
      <c r="C161" s="10">
        <v>4</v>
      </c>
      <c r="D161" s="10">
        <v>3</v>
      </c>
      <c r="E161" s="10">
        <v>3</v>
      </c>
      <c r="F161" s="34">
        <f t="shared" si="8"/>
        <v>17</v>
      </c>
      <c r="G161" s="42">
        <v>17</v>
      </c>
      <c r="H161" t="str">
        <f t="shared" si="10"/>
        <v>OK</v>
      </c>
      <c r="I161" t="str">
        <f t="shared" si="9"/>
        <v>OK</v>
      </c>
      <c r="J161">
        <f>IF(Table1[[#This Row],[Column1]]&gt;Table1[[#This Row],[TOTAL]],Table1[[#This Row],[Column1]]-Table1[[#This Row],[TOTAL]],Table1[[#This Row],[TOTAL]]-Table1[[#This Row],[Column1]])</f>
        <v>0</v>
      </c>
    </row>
    <row r="162" spans="1:10" x14ac:dyDescent="0.25">
      <c r="A162" s="33">
        <v>3</v>
      </c>
      <c r="B162" s="10">
        <v>3</v>
      </c>
      <c r="C162" s="10">
        <v>2</v>
      </c>
      <c r="D162" s="10">
        <v>3</v>
      </c>
      <c r="E162" s="10">
        <v>3</v>
      </c>
      <c r="F162" s="34">
        <f t="shared" si="8"/>
        <v>14</v>
      </c>
      <c r="G162" s="42">
        <v>14</v>
      </c>
      <c r="H162" t="str">
        <f t="shared" si="10"/>
        <v>OK</v>
      </c>
      <c r="I162" t="str">
        <f t="shared" si="9"/>
        <v>OK</v>
      </c>
      <c r="J162">
        <f>IF(Table1[[#This Row],[Column1]]&gt;Table1[[#This Row],[TOTAL]],Table1[[#This Row],[Column1]]-Table1[[#This Row],[TOTAL]],Table1[[#This Row],[TOTAL]]-Table1[[#This Row],[Column1]])</f>
        <v>0</v>
      </c>
    </row>
    <row r="163" spans="1:10" x14ac:dyDescent="0.25">
      <c r="A163" s="33">
        <v>3</v>
      </c>
      <c r="B163" s="10">
        <v>2</v>
      </c>
      <c r="C163" s="10">
        <v>1</v>
      </c>
      <c r="D163" s="10">
        <v>3</v>
      </c>
      <c r="E163" s="10">
        <v>2</v>
      </c>
      <c r="F163" s="34">
        <f t="shared" si="8"/>
        <v>11</v>
      </c>
      <c r="G163" s="42">
        <v>11</v>
      </c>
      <c r="H163" t="str">
        <f t="shared" si="10"/>
        <v>OK</v>
      </c>
      <c r="I163" t="str">
        <f t="shared" si="9"/>
        <v>OK</v>
      </c>
      <c r="J163">
        <f>IF(Table1[[#This Row],[Column1]]&gt;Table1[[#This Row],[TOTAL]],Table1[[#This Row],[Column1]]-Table1[[#This Row],[TOTAL]],Table1[[#This Row],[TOTAL]]-Table1[[#This Row],[Column1]])</f>
        <v>0</v>
      </c>
    </row>
    <row r="164" spans="1:10" x14ac:dyDescent="0.25">
      <c r="A164" s="33">
        <v>4</v>
      </c>
      <c r="B164" s="10">
        <v>3</v>
      </c>
      <c r="C164" s="10">
        <v>4</v>
      </c>
      <c r="D164" s="10">
        <v>5</v>
      </c>
      <c r="E164" s="10">
        <v>5</v>
      </c>
      <c r="F164" s="34">
        <f t="shared" si="8"/>
        <v>21</v>
      </c>
      <c r="G164" s="42">
        <v>21</v>
      </c>
      <c r="H164" t="str">
        <f t="shared" si="10"/>
        <v>OK</v>
      </c>
      <c r="I164" t="str">
        <f t="shared" si="9"/>
        <v>OK</v>
      </c>
      <c r="J164">
        <f>IF(Table1[[#This Row],[Column1]]&gt;Table1[[#This Row],[TOTAL]],Table1[[#This Row],[Column1]]-Table1[[#This Row],[TOTAL]],Table1[[#This Row],[TOTAL]]-Table1[[#This Row],[Column1]])</f>
        <v>0</v>
      </c>
    </row>
    <row r="165" spans="1:10" x14ac:dyDescent="0.25">
      <c r="A165" s="33">
        <v>2</v>
      </c>
      <c r="B165" s="10">
        <v>3</v>
      </c>
      <c r="C165" s="10">
        <v>3</v>
      </c>
      <c r="D165" s="10">
        <v>4</v>
      </c>
      <c r="E165" s="10">
        <v>2</v>
      </c>
      <c r="F165" s="34">
        <f t="shared" si="8"/>
        <v>14</v>
      </c>
      <c r="G165" s="42">
        <v>14</v>
      </c>
      <c r="H165" t="str">
        <f t="shared" si="10"/>
        <v>OK</v>
      </c>
      <c r="I165" t="str">
        <f t="shared" si="9"/>
        <v>OK</v>
      </c>
      <c r="J165">
        <f>IF(Table1[[#This Row],[Column1]]&gt;Table1[[#This Row],[TOTAL]],Table1[[#This Row],[Column1]]-Table1[[#This Row],[TOTAL]],Table1[[#This Row],[TOTAL]]-Table1[[#This Row],[Column1]])</f>
        <v>0</v>
      </c>
    </row>
    <row r="166" spans="1:10" x14ac:dyDescent="0.25">
      <c r="A166" s="33">
        <v>2</v>
      </c>
      <c r="B166" s="10">
        <v>2</v>
      </c>
      <c r="C166" s="10">
        <v>2</v>
      </c>
      <c r="D166" s="10">
        <v>3</v>
      </c>
      <c r="E166" s="10">
        <v>2</v>
      </c>
      <c r="F166" s="34">
        <f t="shared" si="8"/>
        <v>11</v>
      </c>
      <c r="G166" s="42">
        <v>11</v>
      </c>
      <c r="H166" t="str">
        <f t="shared" si="10"/>
        <v>OK</v>
      </c>
      <c r="I166" t="str">
        <f t="shared" si="9"/>
        <v>OK</v>
      </c>
      <c r="J166">
        <f>IF(Table1[[#This Row],[Column1]]&gt;Table1[[#This Row],[TOTAL]],Table1[[#This Row],[Column1]]-Table1[[#This Row],[TOTAL]],Table1[[#This Row],[TOTAL]]-Table1[[#This Row],[Column1]])</f>
        <v>0</v>
      </c>
    </row>
    <row r="167" spans="1:10" x14ac:dyDescent="0.25">
      <c r="A167" s="33">
        <v>3</v>
      </c>
      <c r="B167" s="10">
        <v>5</v>
      </c>
      <c r="C167" s="10">
        <v>3</v>
      </c>
      <c r="D167" s="10">
        <v>4</v>
      </c>
      <c r="E167" s="10">
        <v>4</v>
      </c>
      <c r="F167" s="34">
        <f t="shared" si="8"/>
        <v>19</v>
      </c>
      <c r="G167" s="42">
        <v>19</v>
      </c>
      <c r="H167" t="str">
        <f t="shared" si="10"/>
        <v>OK</v>
      </c>
      <c r="I167" t="str">
        <f t="shared" si="9"/>
        <v>OK</v>
      </c>
      <c r="J167">
        <f>IF(Table1[[#This Row],[Column1]]&gt;Table1[[#This Row],[TOTAL]],Table1[[#This Row],[Column1]]-Table1[[#This Row],[TOTAL]],Table1[[#This Row],[TOTAL]]-Table1[[#This Row],[Column1]])</f>
        <v>0</v>
      </c>
    </row>
    <row r="168" spans="1:10" x14ac:dyDescent="0.25">
      <c r="A168" s="33">
        <v>2</v>
      </c>
      <c r="B168" s="10">
        <v>2</v>
      </c>
      <c r="C168" s="10">
        <v>1</v>
      </c>
      <c r="D168" s="10">
        <v>2</v>
      </c>
      <c r="E168" s="10">
        <v>1</v>
      </c>
      <c r="F168" s="34">
        <f t="shared" si="8"/>
        <v>8</v>
      </c>
      <c r="G168" s="42">
        <v>8</v>
      </c>
      <c r="H168" t="str">
        <f t="shared" si="10"/>
        <v>OK</v>
      </c>
      <c r="I168" t="str">
        <f t="shared" si="9"/>
        <v>OK</v>
      </c>
      <c r="J168">
        <f>IF(Table1[[#This Row],[Column1]]&gt;Table1[[#This Row],[TOTAL]],Table1[[#This Row],[Column1]]-Table1[[#This Row],[TOTAL]],Table1[[#This Row],[TOTAL]]-Table1[[#This Row],[Column1]])</f>
        <v>0</v>
      </c>
    </row>
    <row r="169" spans="1:10" x14ac:dyDescent="0.25">
      <c r="A169" s="33">
        <v>3</v>
      </c>
      <c r="B169" s="10">
        <v>4</v>
      </c>
      <c r="C169" s="10">
        <v>4</v>
      </c>
      <c r="D169" s="10">
        <v>3</v>
      </c>
      <c r="E169" s="10">
        <v>4</v>
      </c>
      <c r="F169" s="34">
        <f t="shared" si="8"/>
        <v>18</v>
      </c>
      <c r="G169" s="42">
        <v>18</v>
      </c>
      <c r="H169" t="str">
        <f t="shared" si="10"/>
        <v>OK</v>
      </c>
      <c r="I169" t="str">
        <f t="shared" si="9"/>
        <v>OK</v>
      </c>
      <c r="J169">
        <f>IF(Table1[[#This Row],[Column1]]&gt;Table1[[#This Row],[TOTAL]],Table1[[#This Row],[Column1]]-Table1[[#This Row],[TOTAL]],Table1[[#This Row],[TOTAL]]-Table1[[#This Row],[Column1]])</f>
        <v>0</v>
      </c>
    </row>
    <row r="170" spans="1:10" x14ac:dyDescent="0.25">
      <c r="A170" s="33">
        <v>2</v>
      </c>
      <c r="B170" s="10">
        <v>3</v>
      </c>
      <c r="C170" s="10">
        <v>3</v>
      </c>
      <c r="D170" s="10">
        <v>4</v>
      </c>
      <c r="E170" s="10">
        <v>2</v>
      </c>
      <c r="F170" s="34">
        <f t="shared" si="8"/>
        <v>14</v>
      </c>
      <c r="G170" s="42">
        <v>14</v>
      </c>
      <c r="H170" t="str">
        <f t="shared" si="10"/>
        <v>OK</v>
      </c>
      <c r="I170" t="str">
        <f t="shared" si="9"/>
        <v>OK</v>
      </c>
      <c r="J170">
        <f>IF(Table1[[#This Row],[Column1]]&gt;Table1[[#This Row],[TOTAL]],Table1[[#This Row],[Column1]]-Table1[[#This Row],[TOTAL]],Table1[[#This Row],[TOTAL]]-Table1[[#This Row],[Column1]])</f>
        <v>0</v>
      </c>
    </row>
    <row r="171" spans="1:10" x14ac:dyDescent="0.25">
      <c r="A171" s="33">
        <v>4</v>
      </c>
      <c r="B171" s="10">
        <v>4</v>
      </c>
      <c r="C171" s="10">
        <v>3</v>
      </c>
      <c r="D171" s="10">
        <v>3</v>
      </c>
      <c r="E171" s="10">
        <v>3</v>
      </c>
      <c r="F171" s="34">
        <f t="shared" si="8"/>
        <v>17</v>
      </c>
      <c r="G171" s="42">
        <v>17</v>
      </c>
      <c r="H171" t="str">
        <f t="shared" si="10"/>
        <v>OK</v>
      </c>
      <c r="I171" t="str">
        <f t="shared" si="9"/>
        <v>OK</v>
      </c>
      <c r="J171">
        <f>IF(Table1[[#This Row],[Column1]]&gt;Table1[[#This Row],[TOTAL]],Table1[[#This Row],[Column1]]-Table1[[#This Row],[TOTAL]],Table1[[#This Row],[TOTAL]]-Table1[[#This Row],[Column1]])</f>
        <v>0</v>
      </c>
    </row>
    <row r="172" spans="1:10" x14ac:dyDescent="0.25">
      <c r="A172" s="33">
        <v>2</v>
      </c>
      <c r="B172" s="10">
        <v>4</v>
      </c>
      <c r="C172" s="10">
        <v>2</v>
      </c>
      <c r="D172" s="10">
        <v>3</v>
      </c>
      <c r="E172" s="10">
        <v>3</v>
      </c>
      <c r="F172" s="34">
        <f t="shared" si="8"/>
        <v>14</v>
      </c>
      <c r="G172" s="42">
        <v>14</v>
      </c>
      <c r="H172" t="str">
        <f t="shared" si="10"/>
        <v>OK</v>
      </c>
      <c r="I172" t="str">
        <f t="shared" si="9"/>
        <v>OK</v>
      </c>
      <c r="J172">
        <f>IF(Table1[[#This Row],[Column1]]&gt;Table1[[#This Row],[TOTAL]],Table1[[#This Row],[Column1]]-Table1[[#This Row],[TOTAL]],Table1[[#This Row],[TOTAL]]-Table1[[#This Row],[Column1]])</f>
        <v>0</v>
      </c>
    </row>
    <row r="173" spans="1:10" x14ac:dyDescent="0.25">
      <c r="A173" s="33">
        <v>4</v>
      </c>
      <c r="B173" s="10">
        <v>2</v>
      </c>
      <c r="C173" s="10">
        <v>3</v>
      </c>
      <c r="D173" s="10">
        <v>2</v>
      </c>
      <c r="E173" s="10">
        <v>3</v>
      </c>
      <c r="F173" s="34">
        <f t="shared" si="8"/>
        <v>14</v>
      </c>
      <c r="G173" s="42">
        <v>14</v>
      </c>
      <c r="H173" t="str">
        <f t="shared" si="10"/>
        <v>OK</v>
      </c>
      <c r="I173" t="str">
        <f t="shared" si="9"/>
        <v>OK</v>
      </c>
      <c r="J173">
        <f>IF(Table1[[#This Row],[Column1]]&gt;Table1[[#This Row],[TOTAL]],Table1[[#This Row],[Column1]]-Table1[[#This Row],[TOTAL]],Table1[[#This Row],[TOTAL]]-Table1[[#This Row],[Column1]])</f>
        <v>0</v>
      </c>
    </row>
    <row r="174" spans="1:10" x14ac:dyDescent="0.25">
      <c r="A174" s="33">
        <v>3</v>
      </c>
      <c r="B174" s="10">
        <v>4</v>
      </c>
      <c r="C174" s="10">
        <v>3</v>
      </c>
      <c r="D174" s="10">
        <v>3</v>
      </c>
      <c r="E174" s="10">
        <v>4</v>
      </c>
      <c r="F174" s="34">
        <f t="shared" si="8"/>
        <v>17</v>
      </c>
      <c r="G174" s="42">
        <v>17</v>
      </c>
      <c r="H174" t="str">
        <f t="shared" si="10"/>
        <v>OK</v>
      </c>
      <c r="I174" t="str">
        <f t="shared" si="9"/>
        <v>OK</v>
      </c>
      <c r="J174">
        <f>IF(Table1[[#This Row],[Column1]]&gt;Table1[[#This Row],[TOTAL]],Table1[[#This Row],[Column1]]-Table1[[#This Row],[TOTAL]],Table1[[#This Row],[TOTAL]]-Table1[[#This Row],[Column1]])</f>
        <v>0</v>
      </c>
    </row>
    <row r="175" spans="1:10" x14ac:dyDescent="0.25">
      <c r="A175" s="33">
        <v>2</v>
      </c>
      <c r="B175" s="10">
        <v>1</v>
      </c>
      <c r="C175" s="10">
        <v>2</v>
      </c>
      <c r="D175" s="10">
        <v>5</v>
      </c>
      <c r="E175" s="10">
        <v>3</v>
      </c>
      <c r="F175" s="34">
        <f t="shared" si="8"/>
        <v>13</v>
      </c>
      <c r="G175" s="42">
        <v>13</v>
      </c>
      <c r="H175" t="str">
        <f t="shared" si="10"/>
        <v>OK</v>
      </c>
      <c r="I175" t="str">
        <f t="shared" si="9"/>
        <v>OK</v>
      </c>
      <c r="J175">
        <f>IF(Table1[[#This Row],[Column1]]&gt;Table1[[#This Row],[TOTAL]],Table1[[#This Row],[Column1]]-Table1[[#This Row],[TOTAL]],Table1[[#This Row],[TOTAL]]-Table1[[#This Row],[Column1]])</f>
        <v>0</v>
      </c>
    </row>
    <row r="176" spans="1:10" x14ac:dyDescent="0.25">
      <c r="A176" s="33">
        <v>3</v>
      </c>
      <c r="B176" s="10">
        <v>2</v>
      </c>
      <c r="C176" s="10">
        <v>2</v>
      </c>
      <c r="D176" s="10">
        <v>3</v>
      </c>
      <c r="E176" s="10">
        <v>3</v>
      </c>
      <c r="F176" s="34">
        <f t="shared" si="8"/>
        <v>13</v>
      </c>
      <c r="G176" s="42">
        <v>13</v>
      </c>
      <c r="H176" t="str">
        <f t="shared" si="10"/>
        <v>OK</v>
      </c>
      <c r="I176" t="str">
        <f t="shared" si="9"/>
        <v>OK</v>
      </c>
      <c r="J176">
        <f>IF(Table1[[#This Row],[Column1]]&gt;Table1[[#This Row],[TOTAL]],Table1[[#This Row],[Column1]]-Table1[[#This Row],[TOTAL]],Table1[[#This Row],[TOTAL]]-Table1[[#This Row],[Column1]])</f>
        <v>0</v>
      </c>
    </row>
    <row r="177" spans="1:10" x14ac:dyDescent="0.25">
      <c r="A177" s="33">
        <v>3</v>
      </c>
      <c r="B177" s="10">
        <v>4</v>
      </c>
      <c r="C177" s="10">
        <v>3</v>
      </c>
      <c r="D177" s="10">
        <v>2</v>
      </c>
      <c r="E177" s="10">
        <v>3</v>
      </c>
      <c r="F177" s="34">
        <f t="shared" si="8"/>
        <v>15</v>
      </c>
      <c r="G177" s="42">
        <v>15</v>
      </c>
      <c r="H177" t="str">
        <f t="shared" si="10"/>
        <v>OK</v>
      </c>
      <c r="I177" t="str">
        <f t="shared" si="9"/>
        <v>OK</v>
      </c>
      <c r="J177">
        <f>IF(Table1[[#This Row],[Column1]]&gt;Table1[[#This Row],[TOTAL]],Table1[[#This Row],[Column1]]-Table1[[#This Row],[TOTAL]],Table1[[#This Row],[TOTAL]]-Table1[[#This Row],[Column1]])</f>
        <v>0</v>
      </c>
    </row>
    <row r="178" spans="1:10" x14ac:dyDescent="0.25">
      <c r="A178" s="33">
        <v>3</v>
      </c>
      <c r="B178" s="10">
        <v>3</v>
      </c>
      <c r="C178" s="10">
        <v>3</v>
      </c>
      <c r="D178" s="10">
        <v>2</v>
      </c>
      <c r="E178" s="10">
        <v>4</v>
      </c>
      <c r="F178" s="34">
        <f t="shared" si="8"/>
        <v>15</v>
      </c>
      <c r="G178" s="42">
        <v>15</v>
      </c>
      <c r="H178" t="str">
        <f t="shared" si="10"/>
        <v>OK</v>
      </c>
      <c r="I178" t="str">
        <f t="shared" si="9"/>
        <v>OK</v>
      </c>
      <c r="J178">
        <f>IF(Table1[[#This Row],[Column1]]&gt;Table1[[#This Row],[TOTAL]],Table1[[#This Row],[Column1]]-Table1[[#This Row],[TOTAL]],Table1[[#This Row],[TOTAL]]-Table1[[#This Row],[Column1]])</f>
        <v>0</v>
      </c>
    </row>
    <row r="179" spans="1:10" x14ac:dyDescent="0.25">
      <c r="A179" s="33">
        <v>4</v>
      </c>
      <c r="B179" s="10">
        <v>2</v>
      </c>
      <c r="C179" s="10">
        <v>2</v>
      </c>
      <c r="D179" s="10">
        <v>2</v>
      </c>
      <c r="E179" s="10">
        <v>3</v>
      </c>
      <c r="F179" s="34">
        <f t="shared" si="8"/>
        <v>13</v>
      </c>
      <c r="G179" s="42">
        <v>13</v>
      </c>
      <c r="H179" t="str">
        <f t="shared" si="10"/>
        <v>OK</v>
      </c>
      <c r="I179" t="str">
        <f t="shared" si="9"/>
        <v>OK</v>
      </c>
      <c r="J179">
        <f>IF(Table1[[#This Row],[Column1]]&gt;Table1[[#This Row],[TOTAL]],Table1[[#This Row],[Column1]]-Table1[[#This Row],[TOTAL]],Table1[[#This Row],[TOTAL]]-Table1[[#This Row],[Column1]])</f>
        <v>0</v>
      </c>
    </row>
    <row r="180" spans="1:10" x14ac:dyDescent="0.25">
      <c r="A180" s="33">
        <v>4</v>
      </c>
      <c r="B180" s="10">
        <v>3</v>
      </c>
      <c r="C180" s="10">
        <v>3</v>
      </c>
      <c r="D180" s="10">
        <v>3</v>
      </c>
      <c r="E180" s="10">
        <v>3</v>
      </c>
      <c r="F180" s="34">
        <f t="shared" si="8"/>
        <v>16</v>
      </c>
      <c r="G180" s="42">
        <v>16</v>
      </c>
      <c r="H180" t="str">
        <f t="shared" si="10"/>
        <v>OK</v>
      </c>
      <c r="I180" t="str">
        <f t="shared" si="9"/>
        <v>OK</v>
      </c>
      <c r="J180">
        <f>IF(Table1[[#This Row],[Column1]]&gt;Table1[[#This Row],[TOTAL]],Table1[[#This Row],[Column1]]-Table1[[#This Row],[TOTAL]],Table1[[#This Row],[TOTAL]]-Table1[[#This Row],[Column1]])</f>
        <v>0</v>
      </c>
    </row>
    <row r="181" spans="1:10" x14ac:dyDescent="0.25">
      <c r="A181" s="33">
        <v>3</v>
      </c>
      <c r="B181" s="10">
        <v>4</v>
      </c>
      <c r="C181" s="10">
        <v>3</v>
      </c>
      <c r="D181" s="10">
        <v>3</v>
      </c>
      <c r="E181" s="10">
        <v>4</v>
      </c>
      <c r="F181" s="34">
        <f t="shared" si="8"/>
        <v>17</v>
      </c>
      <c r="G181" s="42">
        <v>17</v>
      </c>
      <c r="H181" t="str">
        <f t="shared" si="10"/>
        <v>OK</v>
      </c>
      <c r="I181" t="str">
        <f t="shared" si="9"/>
        <v>OK</v>
      </c>
      <c r="J181">
        <f>IF(Table1[[#This Row],[Column1]]&gt;Table1[[#This Row],[TOTAL]],Table1[[#This Row],[Column1]]-Table1[[#This Row],[TOTAL]],Table1[[#This Row],[TOTAL]]-Table1[[#This Row],[Column1]])</f>
        <v>0</v>
      </c>
    </row>
    <row r="182" spans="1:10" x14ac:dyDescent="0.25">
      <c r="A182" s="33">
        <v>2</v>
      </c>
      <c r="B182" s="10">
        <v>3</v>
      </c>
      <c r="C182" s="10">
        <v>3</v>
      </c>
      <c r="D182" s="10">
        <v>2</v>
      </c>
      <c r="E182" s="10">
        <v>3</v>
      </c>
      <c r="F182" s="34">
        <f t="shared" si="8"/>
        <v>13</v>
      </c>
      <c r="G182" s="42">
        <v>13</v>
      </c>
      <c r="H182" t="str">
        <f t="shared" si="10"/>
        <v>OK</v>
      </c>
      <c r="I182" t="str">
        <f t="shared" si="9"/>
        <v>OK</v>
      </c>
      <c r="J182">
        <f>IF(Table1[[#This Row],[Column1]]&gt;Table1[[#This Row],[TOTAL]],Table1[[#This Row],[Column1]]-Table1[[#This Row],[TOTAL]],Table1[[#This Row],[TOTAL]]-Table1[[#This Row],[Column1]])</f>
        <v>0</v>
      </c>
    </row>
    <row r="183" spans="1:10" x14ac:dyDescent="0.25">
      <c r="A183" s="33">
        <v>3</v>
      </c>
      <c r="B183" s="10">
        <v>3</v>
      </c>
      <c r="C183" s="10">
        <v>2</v>
      </c>
      <c r="D183" s="10">
        <v>1</v>
      </c>
      <c r="E183" s="10">
        <v>3</v>
      </c>
      <c r="F183" s="34">
        <f t="shared" si="8"/>
        <v>12</v>
      </c>
      <c r="G183" s="42">
        <v>12</v>
      </c>
      <c r="H183" t="str">
        <f t="shared" si="10"/>
        <v>OK</v>
      </c>
      <c r="I183" t="str">
        <f t="shared" si="9"/>
        <v>OK</v>
      </c>
      <c r="J183">
        <f>IF(Table1[[#This Row],[Column1]]&gt;Table1[[#This Row],[TOTAL]],Table1[[#This Row],[Column1]]-Table1[[#This Row],[TOTAL]],Table1[[#This Row],[TOTAL]]-Table1[[#This Row],[Column1]])</f>
        <v>0</v>
      </c>
    </row>
    <row r="184" spans="1:10" x14ac:dyDescent="0.25">
      <c r="A184" s="33">
        <v>3</v>
      </c>
      <c r="B184" s="10">
        <v>2</v>
      </c>
      <c r="C184" s="10">
        <v>2</v>
      </c>
      <c r="D184" s="10">
        <v>3</v>
      </c>
      <c r="E184" s="10">
        <v>4</v>
      </c>
      <c r="F184" s="34">
        <f t="shared" si="8"/>
        <v>14</v>
      </c>
      <c r="G184" s="42">
        <v>14</v>
      </c>
      <c r="H184" t="str">
        <f t="shared" si="10"/>
        <v>OK</v>
      </c>
      <c r="I184" t="str">
        <f t="shared" si="9"/>
        <v>OK</v>
      </c>
      <c r="J184">
        <f>IF(Table1[[#This Row],[Column1]]&gt;Table1[[#This Row],[TOTAL]],Table1[[#This Row],[Column1]]-Table1[[#This Row],[TOTAL]],Table1[[#This Row],[TOTAL]]-Table1[[#This Row],[Column1]])</f>
        <v>0</v>
      </c>
    </row>
    <row r="185" spans="1:10" x14ac:dyDescent="0.25">
      <c r="A185" s="33">
        <v>1</v>
      </c>
      <c r="B185" s="10">
        <v>3</v>
      </c>
      <c r="C185" s="10">
        <v>2</v>
      </c>
      <c r="D185" s="10">
        <v>2</v>
      </c>
      <c r="E185" s="10">
        <v>3</v>
      </c>
      <c r="F185" s="34">
        <f t="shared" si="8"/>
        <v>11</v>
      </c>
      <c r="G185" s="42">
        <v>11</v>
      </c>
      <c r="H185" t="str">
        <f t="shared" si="10"/>
        <v>OK</v>
      </c>
      <c r="I185" t="str">
        <f t="shared" si="9"/>
        <v>OK</v>
      </c>
      <c r="J185">
        <f>IF(Table1[[#This Row],[Column1]]&gt;Table1[[#This Row],[TOTAL]],Table1[[#This Row],[Column1]]-Table1[[#This Row],[TOTAL]],Table1[[#This Row],[TOTAL]]-Table1[[#This Row],[Column1]])</f>
        <v>0</v>
      </c>
    </row>
    <row r="186" spans="1:10" x14ac:dyDescent="0.25">
      <c r="A186" s="33">
        <v>2</v>
      </c>
      <c r="B186" s="10">
        <v>3</v>
      </c>
      <c r="C186" s="10">
        <v>4</v>
      </c>
      <c r="D186" s="10">
        <v>3</v>
      </c>
      <c r="E186" s="10">
        <v>3</v>
      </c>
      <c r="F186" s="34">
        <f t="shared" si="8"/>
        <v>15</v>
      </c>
      <c r="G186" s="42">
        <v>15</v>
      </c>
      <c r="H186" t="str">
        <f t="shared" si="10"/>
        <v>OK</v>
      </c>
      <c r="I186" t="str">
        <f t="shared" si="9"/>
        <v>OK</v>
      </c>
      <c r="J186">
        <f>IF(Table1[[#This Row],[Column1]]&gt;Table1[[#This Row],[TOTAL]],Table1[[#This Row],[Column1]]-Table1[[#This Row],[TOTAL]],Table1[[#This Row],[TOTAL]]-Table1[[#This Row],[Column1]])</f>
        <v>0</v>
      </c>
    </row>
    <row r="187" spans="1:10" x14ac:dyDescent="0.25">
      <c r="A187" s="33">
        <v>2</v>
      </c>
      <c r="B187" s="10">
        <v>3</v>
      </c>
      <c r="C187" s="10">
        <v>2</v>
      </c>
      <c r="D187" s="10">
        <v>3</v>
      </c>
      <c r="E187" s="10">
        <v>2</v>
      </c>
      <c r="F187" s="34">
        <f t="shared" si="8"/>
        <v>12</v>
      </c>
      <c r="G187" s="42">
        <v>12</v>
      </c>
      <c r="H187" t="str">
        <f t="shared" si="10"/>
        <v>OK</v>
      </c>
      <c r="I187" t="str">
        <f t="shared" si="9"/>
        <v>OK</v>
      </c>
      <c r="J187">
        <f>IF(Table1[[#This Row],[Column1]]&gt;Table1[[#This Row],[TOTAL]],Table1[[#This Row],[Column1]]-Table1[[#This Row],[TOTAL]],Table1[[#This Row],[TOTAL]]-Table1[[#This Row],[Column1]])</f>
        <v>0</v>
      </c>
    </row>
    <row r="188" spans="1:10" x14ac:dyDescent="0.25">
      <c r="A188" s="33">
        <v>3</v>
      </c>
      <c r="B188" s="10">
        <v>4</v>
      </c>
      <c r="C188" s="10">
        <v>4</v>
      </c>
      <c r="D188" s="10">
        <v>5</v>
      </c>
      <c r="E188" s="10">
        <v>4</v>
      </c>
      <c r="F188" s="34">
        <f t="shared" si="8"/>
        <v>20</v>
      </c>
      <c r="G188" s="42">
        <v>20</v>
      </c>
      <c r="H188" t="str">
        <f t="shared" si="10"/>
        <v>OK</v>
      </c>
      <c r="I188" t="str">
        <f t="shared" si="9"/>
        <v>OK</v>
      </c>
      <c r="J188">
        <f>IF(Table1[[#This Row],[Column1]]&gt;Table1[[#This Row],[TOTAL]],Table1[[#This Row],[Column1]]-Table1[[#This Row],[TOTAL]],Table1[[#This Row],[TOTAL]]-Table1[[#This Row],[Column1]])</f>
        <v>0</v>
      </c>
    </row>
    <row r="189" spans="1:10" x14ac:dyDescent="0.25">
      <c r="A189" s="33">
        <v>3</v>
      </c>
      <c r="B189" s="10">
        <v>2</v>
      </c>
      <c r="C189" s="10">
        <v>1</v>
      </c>
      <c r="D189" s="10">
        <v>3</v>
      </c>
      <c r="E189" s="10">
        <v>3</v>
      </c>
      <c r="F189" s="34">
        <f t="shared" si="8"/>
        <v>12</v>
      </c>
      <c r="G189" s="42">
        <v>12</v>
      </c>
      <c r="H189" t="str">
        <f t="shared" si="10"/>
        <v>OK</v>
      </c>
      <c r="I189" t="str">
        <f t="shared" si="9"/>
        <v>OK</v>
      </c>
      <c r="J189">
        <f>IF(Table1[[#This Row],[Column1]]&gt;Table1[[#This Row],[TOTAL]],Table1[[#This Row],[Column1]]-Table1[[#This Row],[TOTAL]],Table1[[#This Row],[TOTAL]]-Table1[[#This Row],[Column1]])</f>
        <v>0</v>
      </c>
    </row>
    <row r="190" spans="1:10" x14ac:dyDescent="0.25">
      <c r="A190" s="33">
        <v>2</v>
      </c>
      <c r="B190" s="10">
        <v>3</v>
      </c>
      <c r="C190" s="10">
        <v>1</v>
      </c>
      <c r="D190" s="10">
        <v>4</v>
      </c>
      <c r="E190" s="10">
        <v>2</v>
      </c>
      <c r="F190" s="34">
        <f t="shared" si="8"/>
        <v>12</v>
      </c>
      <c r="G190" s="42">
        <v>12</v>
      </c>
      <c r="H190" t="str">
        <f t="shared" si="10"/>
        <v>OK</v>
      </c>
      <c r="I190" t="str">
        <f t="shared" si="9"/>
        <v>OK</v>
      </c>
      <c r="J190">
        <f>IF(Table1[[#This Row],[Column1]]&gt;Table1[[#This Row],[TOTAL]],Table1[[#This Row],[Column1]]-Table1[[#This Row],[TOTAL]],Table1[[#This Row],[TOTAL]]-Table1[[#This Row],[Column1]])</f>
        <v>0</v>
      </c>
    </row>
    <row r="191" spans="1:10" x14ac:dyDescent="0.25">
      <c r="A191" s="33">
        <v>3</v>
      </c>
      <c r="B191" s="10">
        <v>2</v>
      </c>
      <c r="C191" s="10">
        <v>2</v>
      </c>
      <c r="D191" s="10">
        <v>3</v>
      </c>
      <c r="E191" s="10">
        <v>2</v>
      </c>
      <c r="F191" s="34">
        <f t="shared" si="8"/>
        <v>12</v>
      </c>
      <c r="G191" s="42">
        <v>12</v>
      </c>
      <c r="H191" t="str">
        <f t="shared" si="10"/>
        <v>OK</v>
      </c>
      <c r="I191" t="str">
        <f t="shared" si="9"/>
        <v>OK</v>
      </c>
      <c r="J191">
        <f>IF(Table1[[#This Row],[Column1]]&gt;Table1[[#This Row],[TOTAL]],Table1[[#This Row],[Column1]]-Table1[[#This Row],[TOTAL]],Table1[[#This Row],[TOTAL]]-Table1[[#This Row],[Column1]])</f>
        <v>0</v>
      </c>
    </row>
    <row r="192" spans="1:10" x14ac:dyDescent="0.25">
      <c r="A192" s="33">
        <v>3</v>
      </c>
      <c r="B192" s="10">
        <v>3</v>
      </c>
      <c r="C192" s="10">
        <v>2</v>
      </c>
      <c r="D192" s="10">
        <v>3</v>
      </c>
      <c r="E192" s="10">
        <v>4</v>
      </c>
      <c r="F192" s="34">
        <f t="shared" si="8"/>
        <v>15</v>
      </c>
      <c r="G192" s="42">
        <v>15</v>
      </c>
      <c r="H192" t="str">
        <f t="shared" si="10"/>
        <v>OK</v>
      </c>
      <c r="I192" t="str">
        <f t="shared" si="9"/>
        <v>OK</v>
      </c>
      <c r="J192">
        <f>IF(Table1[[#This Row],[Column1]]&gt;Table1[[#This Row],[TOTAL]],Table1[[#This Row],[Column1]]-Table1[[#This Row],[TOTAL]],Table1[[#This Row],[TOTAL]]-Table1[[#This Row],[Column1]])</f>
        <v>0</v>
      </c>
    </row>
    <row r="193" spans="1:10" x14ac:dyDescent="0.25">
      <c r="A193" s="33">
        <v>2</v>
      </c>
      <c r="B193" s="10">
        <v>3</v>
      </c>
      <c r="C193" s="10">
        <v>3</v>
      </c>
      <c r="D193" s="10">
        <v>2</v>
      </c>
      <c r="E193" s="10">
        <v>3</v>
      </c>
      <c r="F193" s="34">
        <f t="shared" si="8"/>
        <v>13</v>
      </c>
      <c r="G193" s="42">
        <v>13</v>
      </c>
      <c r="H193" t="str">
        <f t="shared" si="10"/>
        <v>OK</v>
      </c>
      <c r="I193" t="str">
        <f t="shared" si="9"/>
        <v>OK</v>
      </c>
      <c r="J193">
        <f>IF(Table1[[#This Row],[Column1]]&gt;Table1[[#This Row],[TOTAL]],Table1[[#This Row],[Column1]]-Table1[[#This Row],[TOTAL]],Table1[[#This Row],[TOTAL]]-Table1[[#This Row],[Column1]])</f>
        <v>0</v>
      </c>
    </row>
    <row r="194" spans="1:10" x14ac:dyDescent="0.25">
      <c r="A194" s="33">
        <v>3</v>
      </c>
      <c r="B194" s="10">
        <v>3</v>
      </c>
      <c r="C194" s="10">
        <v>2</v>
      </c>
      <c r="D194" s="10">
        <v>3</v>
      </c>
      <c r="E194" s="10">
        <v>3</v>
      </c>
      <c r="F194" s="34">
        <f t="shared" si="8"/>
        <v>14</v>
      </c>
      <c r="G194" s="42">
        <v>14</v>
      </c>
      <c r="H194" t="str">
        <f t="shared" si="10"/>
        <v>OK</v>
      </c>
      <c r="I194" t="str">
        <f t="shared" si="9"/>
        <v>OK</v>
      </c>
      <c r="J194">
        <f>IF(Table1[[#This Row],[Column1]]&gt;Table1[[#This Row],[TOTAL]],Table1[[#This Row],[Column1]]-Table1[[#This Row],[TOTAL]],Table1[[#This Row],[TOTAL]]-Table1[[#This Row],[Column1]])</f>
        <v>0</v>
      </c>
    </row>
    <row r="195" spans="1:10" x14ac:dyDescent="0.25">
      <c r="A195" s="33">
        <v>2</v>
      </c>
      <c r="B195" s="10">
        <v>4</v>
      </c>
      <c r="C195" s="10">
        <v>4</v>
      </c>
      <c r="D195" s="10">
        <v>3</v>
      </c>
      <c r="E195" s="10">
        <v>3</v>
      </c>
      <c r="F195" s="34">
        <f t="shared" si="8"/>
        <v>16</v>
      </c>
      <c r="G195" s="42">
        <v>16</v>
      </c>
      <c r="H195" t="str">
        <f t="shared" si="10"/>
        <v>OK</v>
      </c>
      <c r="I195" t="str">
        <f t="shared" si="9"/>
        <v>OK</v>
      </c>
      <c r="J195">
        <f>IF(Table1[[#This Row],[Column1]]&gt;Table1[[#This Row],[TOTAL]],Table1[[#This Row],[Column1]]-Table1[[#This Row],[TOTAL]],Table1[[#This Row],[TOTAL]]-Table1[[#This Row],[Column1]])</f>
        <v>0</v>
      </c>
    </row>
    <row r="196" spans="1:10" x14ac:dyDescent="0.25">
      <c r="A196" s="33">
        <v>4</v>
      </c>
      <c r="B196" s="10">
        <v>5</v>
      </c>
      <c r="C196" s="10">
        <v>3</v>
      </c>
      <c r="D196" s="10">
        <v>3</v>
      </c>
      <c r="E196" s="10">
        <v>5</v>
      </c>
      <c r="F196" s="34">
        <f t="shared" si="8"/>
        <v>20</v>
      </c>
      <c r="G196" s="42">
        <v>20</v>
      </c>
      <c r="H196" t="str">
        <f t="shared" si="10"/>
        <v>OK</v>
      </c>
      <c r="I196" t="str">
        <f t="shared" si="9"/>
        <v>OK</v>
      </c>
      <c r="J196">
        <f>IF(Table1[[#This Row],[Column1]]&gt;Table1[[#This Row],[TOTAL]],Table1[[#This Row],[Column1]]-Table1[[#This Row],[TOTAL]],Table1[[#This Row],[TOTAL]]-Table1[[#This Row],[Column1]])</f>
        <v>0</v>
      </c>
    </row>
    <row r="197" spans="1:10" x14ac:dyDescent="0.25">
      <c r="A197" s="33">
        <v>3</v>
      </c>
      <c r="B197" s="10">
        <v>3</v>
      </c>
      <c r="C197" s="10">
        <v>2</v>
      </c>
      <c r="D197" s="10">
        <v>4</v>
      </c>
      <c r="E197" s="10">
        <v>3</v>
      </c>
      <c r="F197" s="34">
        <f t="shared" si="8"/>
        <v>15</v>
      </c>
      <c r="G197" s="42">
        <v>15</v>
      </c>
      <c r="H197" t="str">
        <f t="shared" si="10"/>
        <v>OK</v>
      </c>
      <c r="I197" t="str">
        <f t="shared" si="9"/>
        <v>OK</v>
      </c>
      <c r="J197">
        <f>IF(Table1[[#This Row],[Column1]]&gt;Table1[[#This Row],[TOTAL]],Table1[[#This Row],[Column1]]-Table1[[#This Row],[TOTAL]],Table1[[#This Row],[TOTAL]]-Table1[[#This Row],[Column1]])</f>
        <v>0</v>
      </c>
    </row>
    <row r="198" spans="1:10" x14ac:dyDescent="0.25">
      <c r="A198" s="33">
        <v>3</v>
      </c>
      <c r="B198" s="10">
        <v>3</v>
      </c>
      <c r="C198" s="10">
        <v>4</v>
      </c>
      <c r="D198" s="10">
        <v>4</v>
      </c>
      <c r="E198" s="10">
        <v>3</v>
      </c>
      <c r="F198" s="34">
        <f t="shared" si="8"/>
        <v>17</v>
      </c>
      <c r="G198" s="42">
        <v>17</v>
      </c>
      <c r="H198" t="str">
        <f t="shared" si="10"/>
        <v>OK</v>
      </c>
      <c r="I198" t="str">
        <f t="shared" si="9"/>
        <v>OK</v>
      </c>
      <c r="J198">
        <f>IF(Table1[[#This Row],[Column1]]&gt;Table1[[#This Row],[TOTAL]],Table1[[#This Row],[Column1]]-Table1[[#This Row],[TOTAL]],Table1[[#This Row],[TOTAL]]-Table1[[#This Row],[Column1]])</f>
        <v>0</v>
      </c>
    </row>
    <row r="199" spans="1:10" x14ac:dyDescent="0.25">
      <c r="A199" s="33">
        <v>3</v>
      </c>
      <c r="B199" s="10">
        <v>4</v>
      </c>
      <c r="C199" s="10">
        <v>4</v>
      </c>
      <c r="D199" s="10">
        <v>3</v>
      </c>
      <c r="E199" s="10">
        <v>3</v>
      </c>
      <c r="F199" s="34">
        <f t="shared" si="8"/>
        <v>17</v>
      </c>
      <c r="G199" s="42">
        <v>17</v>
      </c>
      <c r="H199" t="str">
        <f t="shared" si="10"/>
        <v>OK</v>
      </c>
      <c r="I199" t="str">
        <f t="shared" si="9"/>
        <v>OK</v>
      </c>
      <c r="J199">
        <f>IF(Table1[[#This Row],[Column1]]&gt;Table1[[#This Row],[TOTAL]],Table1[[#This Row],[Column1]]-Table1[[#This Row],[TOTAL]],Table1[[#This Row],[TOTAL]]-Table1[[#This Row],[Column1]])</f>
        <v>0</v>
      </c>
    </row>
    <row r="200" spans="1:10" x14ac:dyDescent="0.25">
      <c r="A200" s="33">
        <v>1</v>
      </c>
      <c r="B200" s="10">
        <v>2</v>
      </c>
      <c r="C200" s="10">
        <v>1</v>
      </c>
      <c r="D200" s="10">
        <v>1</v>
      </c>
      <c r="E200" s="10">
        <v>2</v>
      </c>
      <c r="F200" s="34">
        <f t="shared" ref="F200:F206" si="11">SUM(A200:E200)</f>
        <v>7</v>
      </c>
      <c r="G200" s="42">
        <v>7</v>
      </c>
      <c r="H200" t="str">
        <f t="shared" si="10"/>
        <v>OK</v>
      </c>
      <c r="I200" t="str">
        <f t="shared" ref="I200:I206" si="12">IF(G200&gt;F200,"Tăng",IF(G200&lt;F200,"giảm","OK"))</f>
        <v>OK</v>
      </c>
      <c r="J200">
        <f>IF(Table1[[#This Row],[Column1]]&gt;Table1[[#This Row],[TOTAL]],Table1[[#This Row],[Column1]]-Table1[[#This Row],[TOTAL]],Table1[[#This Row],[TOTAL]]-Table1[[#This Row],[Column1]])</f>
        <v>0</v>
      </c>
    </row>
    <row r="201" spans="1:10" x14ac:dyDescent="0.25">
      <c r="A201" s="33">
        <v>3</v>
      </c>
      <c r="B201" s="10">
        <v>5</v>
      </c>
      <c r="C201" s="10">
        <v>3</v>
      </c>
      <c r="D201" s="10">
        <v>5</v>
      </c>
      <c r="E201" s="10">
        <v>4</v>
      </c>
      <c r="F201" s="34">
        <f t="shared" si="11"/>
        <v>20</v>
      </c>
      <c r="G201" s="42">
        <v>20</v>
      </c>
      <c r="H201" t="str">
        <f t="shared" si="10"/>
        <v>OK</v>
      </c>
      <c r="I201" t="str">
        <f t="shared" si="12"/>
        <v>OK</v>
      </c>
      <c r="J201">
        <f>IF(Table1[[#This Row],[Column1]]&gt;Table1[[#This Row],[TOTAL]],Table1[[#This Row],[Column1]]-Table1[[#This Row],[TOTAL]],Table1[[#This Row],[TOTAL]]-Table1[[#This Row],[Column1]])</f>
        <v>0</v>
      </c>
    </row>
    <row r="202" spans="1:10" x14ac:dyDescent="0.25">
      <c r="A202" s="33">
        <v>3</v>
      </c>
      <c r="B202" s="10">
        <v>2</v>
      </c>
      <c r="C202" s="10">
        <v>2</v>
      </c>
      <c r="D202" s="10">
        <v>2</v>
      </c>
      <c r="E202" s="10">
        <v>3</v>
      </c>
      <c r="F202" s="34">
        <f t="shared" si="11"/>
        <v>12</v>
      </c>
      <c r="G202" s="42">
        <v>12</v>
      </c>
      <c r="H202" t="str">
        <f t="shared" si="10"/>
        <v>OK</v>
      </c>
      <c r="I202" t="str">
        <f t="shared" si="12"/>
        <v>OK</v>
      </c>
      <c r="J202">
        <f>IF(Table1[[#This Row],[Column1]]&gt;Table1[[#This Row],[TOTAL]],Table1[[#This Row],[Column1]]-Table1[[#This Row],[TOTAL]],Table1[[#This Row],[TOTAL]]-Table1[[#This Row],[Column1]])</f>
        <v>0</v>
      </c>
    </row>
    <row r="203" spans="1:10" x14ac:dyDescent="0.25">
      <c r="A203" s="33">
        <v>3</v>
      </c>
      <c r="B203" s="10">
        <v>4</v>
      </c>
      <c r="C203" s="10">
        <v>3</v>
      </c>
      <c r="D203" s="10">
        <v>4</v>
      </c>
      <c r="E203" s="10">
        <v>4</v>
      </c>
      <c r="F203" s="34">
        <f t="shared" si="11"/>
        <v>18</v>
      </c>
      <c r="G203" s="42">
        <v>18</v>
      </c>
      <c r="H203" t="str">
        <f t="shared" si="10"/>
        <v>OK</v>
      </c>
      <c r="I203" t="str">
        <f t="shared" si="12"/>
        <v>OK</v>
      </c>
      <c r="J203">
        <f>IF(Table1[[#This Row],[Column1]]&gt;Table1[[#This Row],[TOTAL]],Table1[[#This Row],[Column1]]-Table1[[#This Row],[TOTAL]],Table1[[#This Row],[TOTAL]]-Table1[[#This Row],[Column1]])</f>
        <v>0</v>
      </c>
    </row>
    <row r="204" spans="1:10" x14ac:dyDescent="0.25">
      <c r="A204" s="33">
        <v>4</v>
      </c>
      <c r="B204" s="10">
        <v>3</v>
      </c>
      <c r="C204" s="10">
        <v>4</v>
      </c>
      <c r="D204" s="10">
        <v>4</v>
      </c>
      <c r="E204" s="10">
        <v>3</v>
      </c>
      <c r="F204" s="34">
        <f t="shared" si="11"/>
        <v>18</v>
      </c>
      <c r="G204" s="42">
        <v>18</v>
      </c>
      <c r="H204" t="str">
        <f t="shared" si="10"/>
        <v>OK</v>
      </c>
      <c r="I204" t="str">
        <f t="shared" si="12"/>
        <v>OK</v>
      </c>
      <c r="J204">
        <f>IF(Table1[[#This Row],[Column1]]&gt;Table1[[#This Row],[TOTAL]],Table1[[#This Row],[Column1]]-Table1[[#This Row],[TOTAL]],Table1[[#This Row],[TOTAL]]-Table1[[#This Row],[Column1]])</f>
        <v>0</v>
      </c>
    </row>
    <row r="205" spans="1:10" x14ac:dyDescent="0.25">
      <c r="A205" s="33">
        <v>5</v>
      </c>
      <c r="B205" s="10">
        <v>5</v>
      </c>
      <c r="C205" s="10">
        <v>5</v>
      </c>
      <c r="D205" s="10">
        <v>4</v>
      </c>
      <c r="E205" s="10">
        <v>5</v>
      </c>
      <c r="F205" s="34">
        <f t="shared" si="11"/>
        <v>24</v>
      </c>
      <c r="G205" s="42">
        <v>24</v>
      </c>
      <c r="H205" t="str">
        <f t="shared" si="10"/>
        <v>OK</v>
      </c>
      <c r="I205" t="str">
        <f t="shared" si="12"/>
        <v>OK</v>
      </c>
      <c r="J205">
        <f>IF(Table1[[#This Row],[Column1]]&gt;Table1[[#This Row],[TOTAL]],Table1[[#This Row],[Column1]]-Table1[[#This Row],[TOTAL]],Table1[[#This Row],[TOTAL]]-Table1[[#This Row],[Column1]])</f>
        <v>0</v>
      </c>
    </row>
    <row r="206" spans="1:10" x14ac:dyDescent="0.25">
      <c r="A206" s="38">
        <v>2</v>
      </c>
      <c r="B206" s="39">
        <v>3</v>
      </c>
      <c r="C206" s="39">
        <v>2</v>
      </c>
      <c r="D206" s="39">
        <v>4</v>
      </c>
      <c r="E206" s="39">
        <v>3</v>
      </c>
      <c r="F206" s="40">
        <f t="shared" si="11"/>
        <v>14</v>
      </c>
      <c r="G206" s="42">
        <v>14</v>
      </c>
      <c r="H206" t="str">
        <f t="shared" si="10"/>
        <v>OK</v>
      </c>
      <c r="I206" t="str">
        <f t="shared" si="12"/>
        <v>OK</v>
      </c>
      <c r="J206">
        <f>IF(Table1[[#This Row],[Column1]]&gt;Table1[[#This Row],[TOTAL]],Table1[[#This Row],[Column1]]-Table1[[#This Row],[TOTAL]],Table1[[#This Row],[TOTAL]]-Table1[[#This Row],[Column1]])</f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F6C2-1B98-4BB9-89E9-EE3D4646DCB3}">
  <dimension ref="A1:N209"/>
  <sheetViews>
    <sheetView showGridLines="0" zoomScale="115" zoomScaleNormal="115" workbookViewId="0">
      <pane ySplit="9" topLeftCell="A10" activePane="bottomLeft" state="frozen"/>
      <selection pane="bottomLeft" activeCell="B170" sqref="B170"/>
    </sheetView>
  </sheetViews>
  <sheetFormatPr defaultRowHeight="12.5" x14ac:dyDescent="0.25"/>
  <cols>
    <col min="1" max="7" width="7.26953125" customWidth="1"/>
    <col min="8" max="8" width="8.7265625" style="41"/>
  </cols>
  <sheetData>
    <row r="1" spans="1:14" ht="43.5" customHeight="1" x14ac:dyDescent="0.25"/>
    <row r="2" spans="1:14" ht="13" x14ac:dyDescent="0.3">
      <c r="I2" s="13">
        <v>1</v>
      </c>
      <c r="J2" s="13">
        <v>2</v>
      </c>
      <c r="K2" s="13">
        <v>3</v>
      </c>
      <c r="L2" s="13">
        <v>4</v>
      </c>
      <c r="M2" s="13">
        <v>5</v>
      </c>
    </row>
    <row r="3" spans="1:14" x14ac:dyDescent="0.25">
      <c r="I3" s="14">
        <f>COUNTIF(b_VATCHAT,I2)</f>
        <v>68</v>
      </c>
      <c r="J3" s="14">
        <f>COUNTIF(b_VATCHAT,J2)</f>
        <v>333</v>
      </c>
      <c r="K3" s="14">
        <f>COUNTIF(b_VATCHAT,K2)</f>
        <v>397</v>
      </c>
      <c r="L3" s="14">
        <f>COUNTIF(b_VATCHAT,L2)</f>
        <v>179</v>
      </c>
      <c r="M3" s="14">
        <f>COUNTIF(b_VATCHAT,M2)</f>
        <v>23</v>
      </c>
      <c r="N3" s="30">
        <f>SUM(I3:M3)</f>
        <v>1000</v>
      </c>
    </row>
    <row r="4" spans="1:14" x14ac:dyDescent="0.25">
      <c r="I4" s="31">
        <f>I3/$N$3*100%</f>
        <v>6.8000000000000005E-2</v>
      </c>
      <c r="J4" s="31">
        <f>J3/$N$3*100%</f>
        <v>0.33300000000000002</v>
      </c>
      <c r="K4" s="31">
        <f>K3/$N$3*100%</f>
        <v>0.39700000000000002</v>
      </c>
      <c r="L4" s="31">
        <f>L3/$N$3*100%</f>
        <v>0.17899999999999999</v>
      </c>
      <c r="M4" s="31">
        <f>M3/$N$3*100%</f>
        <v>2.3E-2</v>
      </c>
    </row>
    <row r="9" spans="1:14" x14ac:dyDescent="0.25">
      <c r="A9" s="9" t="s">
        <v>13</v>
      </c>
      <c r="B9" s="9" t="s">
        <v>14</v>
      </c>
      <c r="C9" s="9" t="s">
        <v>15</v>
      </c>
      <c r="D9" s="9" t="s">
        <v>16</v>
      </c>
      <c r="E9" s="9" t="s">
        <v>17</v>
      </c>
      <c r="F9" s="9" t="s">
        <v>18</v>
      </c>
      <c r="G9" s="9" t="s">
        <v>51</v>
      </c>
      <c r="K9" s="5"/>
    </row>
    <row r="10" spans="1:14" x14ac:dyDescent="0.25">
      <c r="A10" s="10">
        <v>2</v>
      </c>
      <c r="B10" s="10">
        <v>2</v>
      </c>
      <c r="C10" s="10">
        <v>2</v>
      </c>
      <c r="D10" s="10">
        <v>2</v>
      </c>
      <c r="E10" s="10">
        <v>2</v>
      </c>
      <c r="F10" s="10">
        <v>3</v>
      </c>
      <c r="G10" s="11">
        <f>SUM(A10:F10)</f>
        <v>13</v>
      </c>
      <c r="H10" s="42">
        <v>13</v>
      </c>
      <c r="I10" t="str">
        <f t="shared" ref="I10:I41" si="0">IF(H10&gt;G10,"Tăng",IF(H10&lt;G10,"giảm","OK"))</f>
        <v>OK</v>
      </c>
    </row>
    <row r="11" spans="1:14" x14ac:dyDescent="0.25">
      <c r="A11" s="10">
        <v>2</v>
      </c>
      <c r="B11" s="10">
        <v>2</v>
      </c>
      <c r="C11" s="10">
        <v>3</v>
      </c>
      <c r="D11" s="10">
        <v>3</v>
      </c>
      <c r="E11" s="10">
        <v>3</v>
      </c>
      <c r="F11" s="10">
        <v>2</v>
      </c>
      <c r="G11" s="11">
        <f t="shared" ref="G11:G74" si="1">SUM(A11:F11)</f>
        <v>15</v>
      </c>
      <c r="H11" s="42">
        <v>15</v>
      </c>
      <c r="I11" t="str">
        <f t="shared" si="0"/>
        <v>OK</v>
      </c>
    </row>
    <row r="12" spans="1:14" x14ac:dyDescent="0.25">
      <c r="A12" s="10">
        <v>5</v>
      </c>
      <c r="B12" s="10">
        <v>3</v>
      </c>
      <c r="C12" s="10">
        <v>4</v>
      </c>
      <c r="D12" s="10">
        <v>2</v>
      </c>
      <c r="E12" s="10">
        <v>4</v>
      </c>
      <c r="F12" s="10">
        <v>4</v>
      </c>
      <c r="G12" s="11">
        <f t="shared" si="1"/>
        <v>22</v>
      </c>
      <c r="H12" s="42">
        <v>22</v>
      </c>
      <c r="I12" t="str">
        <f t="shared" si="0"/>
        <v>OK</v>
      </c>
    </row>
    <row r="13" spans="1:14" x14ac:dyDescent="0.25">
      <c r="A13" s="10">
        <v>5</v>
      </c>
      <c r="B13" s="10">
        <v>4</v>
      </c>
      <c r="C13" s="10">
        <v>4</v>
      </c>
      <c r="D13" s="10">
        <v>3</v>
      </c>
      <c r="E13" s="10">
        <v>4</v>
      </c>
      <c r="F13" s="10">
        <v>3</v>
      </c>
      <c r="G13" s="11">
        <f t="shared" si="1"/>
        <v>23</v>
      </c>
      <c r="H13" s="42">
        <v>23</v>
      </c>
      <c r="I13" t="str">
        <f t="shared" si="0"/>
        <v>OK</v>
      </c>
    </row>
    <row r="14" spans="1:14" x14ac:dyDescent="0.25">
      <c r="A14" s="10">
        <v>2</v>
      </c>
      <c r="B14" s="10">
        <v>3</v>
      </c>
      <c r="C14" s="10">
        <v>3</v>
      </c>
      <c r="D14" s="10">
        <v>3</v>
      </c>
      <c r="E14" s="10">
        <v>2</v>
      </c>
      <c r="F14" s="10">
        <v>2</v>
      </c>
      <c r="G14" s="11">
        <f t="shared" si="1"/>
        <v>15</v>
      </c>
      <c r="H14" s="42">
        <v>15</v>
      </c>
      <c r="I14" t="str">
        <f t="shared" si="0"/>
        <v>OK</v>
      </c>
    </row>
    <row r="15" spans="1:14" x14ac:dyDescent="0.25">
      <c r="A15" s="10">
        <v>2</v>
      </c>
      <c r="B15" s="10">
        <v>3</v>
      </c>
      <c r="C15" s="10">
        <v>3</v>
      </c>
      <c r="D15" s="10">
        <v>3</v>
      </c>
      <c r="E15" s="10">
        <v>4</v>
      </c>
      <c r="F15" s="10">
        <v>2</v>
      </c>
      <c r="G15" s="11">
        <f t="shared" si="1"/>
        <v>17</v>
      </c>
      <c r="H15" s="42">
        <v>17</v>
      </c>
      <c r="I15" t="str">
        <f t="shared" si="0"/>
        <v>OK</v>
      </c>
    </row>
    <row r="16" spans="1:14" x14ac:dyDescent="0.25">
      <c r="A16" s="10">
        <v>3</v>
      </c>
      <c r="B16" s="10">
        <v>3</v>
      </c>
      <c r="C16" s="10">
        <v>3</v>
      </c>
      <c r="D16" s="10">
        <v>4</v>
      </c>
      <c r="E16" s="10">
        <v>4</v>
      </c>
      <c r="F16" s="10">
        <v>3</v>
      </c>
      <c r="G16" s="11">
        <f t="shared" si="1"/>
        <v>20</v>
      </c>
      <c r="H16" s="42">
        <v>20</v>
      </c>
      <c r="I16" t="str">
        <f t="shared" si="0"/>
        <v>OK</v>
      </c>
    </row>
    <row r="17" spans="1:9" x14ac:dyDescent="0.25">
      <c r="A17" s="10">
        <v>2</v>
      </c>
      <c r="B17" s="10">
        <v>2</v>
      </c>
      <c r="C17" s="10">
        <v>1</v>
      </c>
      <c r="D17" s="10">
        <v>2</v>
      </c>
      <c r="E17" s="10">
        <v>2</v>
      </c>
      <c r="F17" s="10">
        <v>1</v>
      </c>
      <c r="G17" s="11">
        <f t="shared" si="1"/>
        <v>10</v>
      </c>
      <c r="H17" s="42">
        <v>10</v>
      </c>
      <c r="I17" t="str">
        <f t="shared" si="0"/>
        <v>OK</v>
      </c>
    </row>
    <row r="18" spans="1:9" x14ac:dyDescent="0.25">
      <c r="A18" s="10">
        <v>2</v>
      </c>
      <c r="B18" s="10">
        <v>3</v>
      </c>
      <c r="C18" s="10">
        <v>4</v>
      </c>
      <c r="D18" s="10">
        <v>4</v>
      </c>
      <c r="E18" s="10">
        <v>3</v>
      </c>
      <c r="F18" s="10">
        <v>3</v>
      </c>
      <c r="G18" s="11">
        <f t="shared" si="1"/>
        <v>19</v>
      </c>
      <c r="H18" s="42">
        <v>19</v>
      </c>
      <c r="I18" t="str">
        <f t="shared" si="0"/>
        <v>OK</v>
      </c>
    </row>
    <row r="19" spans="1:9" x14ac:dyDescent="0.25">
      <c r="A19" s="10">
        <v>3</v>
      </c>
      <c r="B19" s="10">
        <v>4</v>
      </c>
      <c r="C19" s="10">
        <v>3</v>
      </c>
      <c r="D19" s="10">
        <v>3</v>
      </c>
      <c r="E19" s="10">
        <v>4</v>
      </c>
      <c r="F19" s="10">
        <v>3</v>
      </c>
      <c r="G19" s="11">
        <f t="shared" si="1"/>
        <v>20</v>
      </c>
      <c r="H19" s="42">
        <v>20</v>
      </c>
      <c r="I19" t="str">
        <f t="shared" si="0"/>
        <v>OK</v>
      </c>
    </row>
    <row r="20" spans="1:9" x14ac:dyDescent="0.25">
      <c r="A20" s="10">
        <v>2</v>
      </c>
      <c r="B20" s="10">
        <v>3</v>
      </c>
      <c r="C20" s="10">
        <v>3</v>
      </c>
      <c r="D20" s="10">
        <v>3</v>
      </c>
      <c r="E20" s="10">
        <v>4</v>
      </c>
      <c r="F20" s="10">
        <v>4</v>
      </c>
      <c r="G20" s="11">
        <f t="shared" si="1"/>
        <v>19</v>
      </c>
      <c r="H20" s="42">
        <v>19</v>
      </c>
      <c r="I20" t="str">
        <f t="shared" si="0"/>
        <v>OK</v>
      </c>
    </row>
    <row r="21" spans="1:9" x14ac:dyDescent="0.25">
      <c r="A21" s="10">
        <v>3</v>
      </c>
      <c r="B21" s="10">
        <v>3</v>
      </c>
      <c r="C21" s="10">
        <v>2</v>
      </c>
      <c r="D21" s="10">
        <v>3</v>
      </c>
      <c r="E21" s="10">
        <v>3</v>
      </c>
      <c r="F21" s="10">
        <v>2</v>
      </c>
      <c r="G21" s="11">
        <f t="shared" si="1"/>
        <v>16</v>
      </c>
      <c r="H21" s="42">
        <v>16</v>
      </c>
      <c r="I21" t="str">
        <f t="shared" si="0"/>
        <v>OK</v>
      </c>
    </row>
    <row r="22" spans="1:9" x14ac:dyDescent="0.25">
      <c r="A22" s="10">
        <v>2</v>
      </c>
      <c r="B22" s="10">
        <v>3</v>
      </c>
      <c r="C22" s="10">
        <v>3</v>
      </c>
      <c r="D22" s="10">
        <v>3</v>
      </c>
      <c r="E22" s="10">
        <v>2</v>
      </c>
      <c r="F22" s="10">
        <v>3</v>
      </c>
      <c r="G22" s="11">
        <f t="shared" si="1"/>
        <v>16</v>
      </c>
      <c r="H22" s="42">
        <v>16</v>
      </c>
      <c r="I22" t="str">
        <f t="shared" si="0"/>
        <v>OK</v>
      </c>
    </row>
    <row r="23" spans="1:9" x14ac:dyDescent="0.25">
      <c r="A23" s="10">
        <v>3</v>
      </c>
      <c r="B23" s="10">
        <v>4</v>
      </c>
      <c r="C23" s="10">
        <v>3</v>
      </c>
      <c r="D23" s="10">
        <v>3</v>
      </c>
      <c r="E23" s="10">
        <v>5</v>
      </c>
      <c r="F23" s="10">
        <v>3</v>
      </c>
      <c r="G23" s="11">
        <f t="shared" si="1"/>
        <v>21</v>
      </c>
      <c r="H23" s="42">
        <v>21</v>
      </c>
      <c r="I23" t="str">
        <f t="shared" si="0"/>
        <v>OK</v>
      </c>
    </row>
    <row r="24" spans="1:9" x14ac:dyDescent="0.25">
      <c r="A24" s="10">
        <v>3</v>
      </c>
      <c r="B24" s="10">
        <v>5</v>
      </c>
      <c r="C24" s="10">
        <v>5</v>
      </c>
      <c r="D24" s="10">
        <v>3</v>
      </c>
      <c r="E24" s="10">
        <v>5</v>
      </c>
      <c r="F24" s="10">
        <v>4</v>
      </c>
      <c r="G24" s="11">
        <f t="shared" si="1"/>
        <v>25</v>
      </c>
      <c r="H24" s="42">
        <v>25</v>
      </c>
      <c r="I24" t="str">
        <f t="shared" si="0"/>
        <v>OK</v>
      </c>
    </row>
    <row r="25" spans="1:9" x14ac:dyDescent="0.25">
      <c r="A25" s="10">
        <v>3</v>
      </c>
      <c r="B25" s="10">
        <v>3</v>
      </c>
      <c r="C25" s="10">
        <v>4</v>
      </c>
      <c r="D25" s="10">
        <v>4</v>
      </c>
      <c r="E25" s="10">
        <v>3</v>
      </c>
      <c r="F25" s="10">
        <v>3</v>
      </c>
      <c r="G25" s="11">
        <f t="shared" si="1"/>
        <v>20</v>
      </c>
      <c r="H25" s="42">
        <v>20</v>
      </c>
      <c r="I25" t="str">
        <f t="shared" si="0"/>
        <v>OK</v>
      </c>
    </row>
    <row r="26" spans="1:9" x14ac:dyDescent="0.25">
      <c r="A26" s="10">
        <v>2</v>
      </c>
      <c r="B26" s="10">
        <v>2</v>
      </c>
      <c r="C26" s="10">
        <v>2</v>
      </c>
      <c r="D26" s="10">
        <v>1</v>
      </c>
      <c r="E26" s="10">
        <v>2</v>
      </c>
      <c r="F26" s="10">
        <v>3</v>
      </c>
      <c r="G26" s="11">
        <f t="shared" si="1"/>
        <v>12</v>
      </c>
      <c r="H26" s="42">
        <v>12</v>
      </c>
      <c r="I26" t="str">
        <f t="shared" si="0"/>
        <v>OK</v>
      </c>
    </row>
    <row r="27" spans="1:9" x14ac:dyDescent="0.25">
      <c r="A27" s="10">
        <v>3</v>
      </c>
      <c r="B27" s="10">
        <v>2</v>
      </c>
      <c r="C27" s="10">
        <v>3</v>
      </c>
      <c r="D27" s="10">
        <v>3</v>
      </c>
      <c r="E27" s="10">
        <v>3</v>
      </c>
      <c r="F27" s="10">
        <v>2</v>
      </c>
      <c r="G27" s="11">
        <f t="shared" si="1"/>
        <v>16</v>
      </c>
      <c r="H27" s="42">
        <v>16</v>
      </c>
      <c r="I27" t="str">
        <f t="shared" si="0"/>
        <v>OK</v>
      </c>
    </row>
    <row r="28" spans="1:9" x14ac:dyDescent="0.25">
      <c r="A28" s="10">
        <v>2</v>
      </c>
      <c r="B28" s="10">
        <v>3</v>
      </c>
      <c r="C28" s="10">
        <v>4</v>
      </c>
      <c r="D28" s="10">
        <v>3</v>
      </c>
      <c r="E28" s="10">
        <v>4</v>
      </c>
      <c r="F28" s="10">
        <v>3</v>
      </c>
      <c r="G28" s="11">
        <v>20</v>
      </c>
      <c r="H28" s="42">
        <v>20</v>
      </c>
      <c r="I28" t="str">
        <f t="shared" si="0"/>
        <v>OK</v>
      </c>
    </row>
    <row r="29" spans="1:9" x14ac:dyDescent="0.25">
      <c r="A29" s="10">
        <v>3</v>
      </c>
      <c r="B29" s="10">
        <v>3</v>
      </c>
      <c r="C29" s="10">
        <v>2</v>
      </c>
      <c r="D29" s="10">
        <v>3</v>
      </c>
      <c r="E29" s="10">
        <v>3</v>
      </c>
      <c r="F29" s="10">
        <v>2</v>
      </c>
      <c r="G29" s="11">
        <f t="shared" si="1"/>
        <v>16</v>
      </c>
      <c r="H29" s="42">
        <v>16</v>
      </c>
      <c r="I29" t="str">
        <f t="shared" si="0"/>
        <v>OK</v>
      </c>
    </row>
    <row r="30" spans="1:9" x14ac:dyDescent="0.25">
      <c r="A30" s="10">
        <v>3</v>
      </c>
      <c r="B30" s="10">
        <v>5</v>
      </c>
      <c r="C30" s="10">
        <v>3</v>
      </c>
      <c r="D30" s="10">
        <v>5</v>
      </c>
      <c r="E30" s="10">
        <v>4</v>
      </c>
      <c r="F30" s="10">
        <v>4</v>
      </c>
      <c r="G30" s="11">
        <f t="shared" si="1"/>
        <v>24</v>
      </c>
      <c r="H30" s="42">
        <v>24</v>
      </c>
      <c r="I30" t="str">
        <f t="shared" si="0"/>
        <v>OK</v>
      </c>
    </row>
    <row r="31" spans="1:9" x14ac:dyDescent="0.25">
      <c r="A31" s="10">
        <v>3</v>
      </c>
      <c r="B31" s="10">
        <v>3</v>
      </c>
      <c r="C31" s="10">
        <v>3</v>
      </c>
      <c r="D31" s="10">
        <v>3</v>
      </c>
      <c r="E31" s="10">
        <v>3</v>
      </c>
      <c r="F31" s="10">
        <v>5</v>
      </c>
      <c r="G31" s="11">
        <f t="shared" si="1"/>
        <v>20</v>
      </c>
      <c r="H31" s="42">
        <v>20</v>
      </c>
      <c r="I31" t="str">
        <f t="shared" si="0"/>
        <v>OK</v>
      </c>
    </row>
    <row r="32" spans="1:9" x14ac:dyDescent="0.25">
      <c r="A32" s="10">
        <v>5</v>
      </c>
      <c r="B32" s="10">
        <v>3</v>
      </c>
      <c r="C32" s="10">
        <v>3</v>
      </c>
      <c r="D32" s="10">
        <v>4</v>
      </c>
      <c r="E32" s="10">
        <v>4</v>
      </c>
      <c r="F32" s="10">
        <v>5</v>
      </c>
      <c r="G32" s="11">
        <f t="shared" si="1"/>
        <v>24</v>
      </c>
      <c r="H32" s="42">
        <v>24</v>
      </c>
      <c r="I32" t="str">
        <f t="shared" si="0"/>
        <v>OK</v>
      </c>
    </row>
    <row r="33" spans="1:9" x14ac:dyDescent="0.25">
      <c r="A33" s="10">
        <v>2</v>
      </c>
      <c r="B33" s="10">
        <v>3</v>
      </c>
      <c r="C33" s="10">
        <v>2</v>
      </c>
      <c r="D33" s="10">
        <v>3</v>
      </c>
      <c r="E33" s="10">
        <v>4</v>
      </c>
      <c r="F33" s="10">
        <v>3</v>
      </c>
      <c r="G33" s="11">
        <f t="shared" si="1"/>
        <v>17</v>
      </c>
      <c r="H33" s="42">
        <v>17</v>
      </c>
      <c r="I33" t="str">
        <f t="shared" si="0"/>
        <v>OK</v>
      </c>
    </row>
    <row r="34" spans="1:9" x14ac:dyDescent="0.25">
      <c r="A34" s="10">
        <v>5</v>
      </c>
      <c r="B34" s="10">
        <v>4</v>
      </c>
      <c r="C34" s="10">
        <v>3</v>
      </c>
      <c r="D34" s="10">
        <v>5</v>
      </c>
      <c r="E34" s="10">
        <v>3</v>
      </c>
      <c r="F34" s="10">
        <v>4</v>
      </c>
      <c r="G34" s="11">
        <f t="shared" si="1"/>
        <v>24</v>
      </c>
      <c r="H34" s="42">
        <v>24</v>
      </c>
      <c r="I34" t="str">
        <f t="shared" si="0"/>
        <v>OK</v>
      </c>
    </row>
    <row r="35" spans="1:9" x14ac:dyDescent="0.25">
      <c r="A35" s="10">
        <v>2</v>
      </c>
      <c r="B35" s="10">
        <v>3</v>
      </c>
      <c r="C35" s="10">
        <v>3</v>
      </c>
      <c r="D35" s="10">
        <v>3</v>
      </c>
      <c r="E35" s="10">
        <v>3</v>
      </c>
      <c r="F35" s="10">
        <v>2</v>
      </c>
      <c r="G35" s="11">
        <f t="shared" si="1"/>
        <v>16</v>
      </c>
      <c r="H35" s="42">
        <v>16</v>
      </c>
      <c r="I35" t="str">
        <f t="shared" si="0"/>
        <v>OK</v>
      </c>
    </row>
    <row r="36" spans="1:9" x14ac:dyDescent="0.25">
      <c r="A36" s="10">
        <v>2</v>
      </c>
      <c r="B36" s="10">
        <v>3</v>
      </c>
      <c r="C36" s="10">
        <v>2</v>
      </c>
      <c r="D36" s="10">
        <v>3</v>
      </c>
      <c r="E36" s="10">
        <v>3</v>
      </c>
      <c r="F36" s="10">
        <v>2</v>
      </c>
      <c r="G36" s="11">
        <f t="shared" si="1"/>
        <v>15</v>
      </c>
      <c r="H36" s="42">
        <v>15</v>
      </c>
      <c r="I36" t="str">
        <f t="shared" si="0"/>
        <v>OK</v>
      </c>
    </row>
    <row r="37" spans="1:9" x14ac:dyDescent="0.25">
      <c r="A37" s="10">
        <v>1</v>
      </c>
      <c r="B37" s="10">
        <v>3</v>
      </c>
      <c r="C37" s="10">
        <v>2</v>
      </c>
      <c r="D37" s="10">
        <v>3</v>
      </c>
      <c r="E37" s="10">
        <v>2</v>
      </c>
      <c r="F37" s="10">
        <v>2</v>
      </c>
      <c r="G37" s="11">
        <f t="shared" si="1"/>
        <v>13</v>
      </c>
      <c r="H37" s="42">
        <v>13</v>
      </c>
      <c r="I37" t="str">
        <f t="shared" si="0"/>
        <v>OK</v>
      </c>
    </row>
    <row r="38" spans="1:9" x14ac:dyDescent="0.25">
      <c r="A38" s="10">
        <v>3</v>
      </c>
      <c r="B38" s="10">
        <v>3</v>
      </c>
      <c r="C38" s="10">
        <v>3</v>
      </c>
      <c r="D38" s="10">
        <v>4</v>
      </c>
      <c r="E38" s="10">
        <v>3</v>
      </c>
      <c r="F38" s="10">
        <v>3</v>
      </c>
      <c r="G38" s="11">
        <f t="shared" si="1"/>
        <v>19</v>
      </c>
      <c r="H38" s="42">
        <v>19</v>
      </c>
      <c r="I38" t="str">
        <f t="shared" si="0"/>
        <v>OK</v>
      </c>
    </row>
    <row r="39" spans="1:9" x14ac:dyDescent="0.25">
      <c r="A39" s="10">
        <v>4</v>
      </c>
      <c r="B39" s="10">
        <v>3</v>
      </c>
      <c r="C39" s="10">
        <v>3</v>
      </c>
      <c r="D39" s="10">
        <v>5</v>
      </c>
      <c r="E39" s="10">
        <v>5</v>
      </c>
      <c r="F39" s="10">
        <v>3</v>
      </c>
      <c r="G39" s="11">
        <f t="shared" si="1"/>
        <v>23</v>
      </c>
      <c r="H39" s="42">
        <v>23</v>
      </c>
      <c r="I39" t="str">
        <f t="shared" si="0"/>
        <v>OK</v>
      </c>
    </row>
    <row r="40" spans="1:9" x14ac:dyDescent="0.25">
      <c r="A40" s="10">
        <v>2</v>
      </c>
      <c r="B40" s="10">
        <v>3</v>
      </c>
      <c r="C40" s="10">
        <v>2</v>
      </c>
      <c r="D40" s="10">
        <v>2</v>
      </c>
      <c r="E40" s="10">
        <v>3</v>
      </c>
      <c r="F40" s="10">
        <v>3</v>
      </c>
      <c r="G40" s="11">
        <f t="shared" si="1"/>
        <v>15</v>
      </c>
      <c r="H40" s="42">
        <v>15</v>
      </c>
      <c r="I40" t="str">
        <f t="shared" si="0"/>
        <v>OK</v>
      </c>
    </row>
    <row r="41" spans="1:9" x14ac:dyDescent="0.25">
      <c r="A41" s="10">
        <v>2</v>
      </c>
      <c r="B41" s="10">
        <v>2</v>
      </c>
      <c r="C41" s="10">
        <v>2</v>
      </c>
      <c r="D41" s="10">
        <v>3</v>
      </c>
      <c r="E41" s="10">
        <v>2</v>
      </c>
      <c r="F41" s="10">
        <v>3</v>
      </c>
      <c r="G41" s="11">
        <f t="shared" si="1"/>
        <v>14</v>
      </c>
      <c r="H41" s="42">
        <v>14</v>
      </c>
      <c r="I41" t="str">
        <f t="shared" si="0"/>
        <v>OK</v>
      </c>
    </row>
    <row r="42" spans="1:9" x14ac:dyDescent="0.25">
      <c r="A42" s="10">
        <v>2</v>
      </c>
      <c r="B42" s="10">
        <v>2</v>
      </c>
      <c r="C42" s="10">
        <v>3</v>
      </c>
      <c r="D42" s="10">
        <v>4</v>
      </c>
      <c r="E42" s="10">
        <v>3</v>
      </c>
      <c r="F42" s="10">
        <v>3</v>
      </c>
      <c r="G42" s="11">
        <f t="shared" si="1"/>
        <v>17</v>
      </c>
      <c r="H42" s="42">
        <v>17</v>
      </c>
      <c r="I42" t="str">
        <f t="shared" ref="I42:I73" si="2">IF(H42&gt;G42,"Tăng",IF(H42&lt;G42,"giảm","OK"))</f>
        <v>OK</v>
      </c>
    </row>
    <row r="43" spans="1:9" x14ac:dyDescent="0.25">
      <c r="A43" s="10">
        <v>2</v>
      </c>
      <c r="B43" s="10">
        <v>2</v>
      </c>
      <c r="C43" s="10">
        <v>3</v>
      </c>
      <c r="D43" s="10">
        <v>3</v>
      </c>
      <c r="E43" s="10">
        <v>3</v>
      </c>
      <c r="F43" s="10">
        <v>4</v>
      </c>
      <c r="G43" s="11">
        <f t="shared" si="1"/>
        <v>17</v>
      </c>
      <c r="H43" s="42">
        <v>17</v>
      </c>
      <c r="I43" t="str">
        <f t="shared" si="2"/>
        <v>OK</v>
      </c>
    </row>
    <row r="44" spans="1:9" x14ac:dyDescent="0.25">
      <c r="A44" s="10">
        <v>2</v>
      </c>
      <c r="B44" s="10">
        <v>3</v>
      </c>
      <c r="C44" s="10">
        <v>3</v>
      </c>
      <c r="D44" s="10">
        <v>3</v>
      </c>
      <c r="E44" s="10">
        <v>4</v>
      </c>
      <c r="F44" s="10">
        <v>4</v>
      </c>
      <c r="G44" s="11">
        <f t="shared" si="1"/>
        <v>19</v>
      </c>
      <c r="H44" s="42">
        <v>19</v>
      </c>
      <c r="I44" t="str">
        <f t="shared" si="2"/>
        <v>OK</v>
      </c>
    </row>
    <row r="45" spans="1:9" x14ac:dyDescent="0.25">
      <c r="A45" s="10">
        <v>3</v>
      </c>
      <c r="B45" s="10">
        <v>3</v>
      </c>
      <c r="C45" s="10">
        <v>3</v>
      </c>
      <c r="D45" s="10">
        <v>3</v>
      </c>
      <c r="E45" s="10">
        <v>3</v>
      </c>
      <c r="F45" s="10">
        <v>4</v>
      </c>
      <c r="G45" s="11">
        <f t="shared" si="1"/>
        <v>19</v>
      </c>
      <c r="H45" s="42">
        <v>19</v>
      </c>
      <c r="I45" t="str">
        <f t="shared" si="2"/>
        <v>OK</v>
      </c>
    </row>
    <row r="46" spans="1:9" x14ac:dyDescent="0.25">
      <c r="A46" s="10">
        <v>2</v>
      </c>
      <c r="B46" s="10">
        <v>3</v>
      </c>
      <c r="C46" s="10">
        <v>2</v>
      </c>
      <c r="D46" s="10">
        <v>3</v>
      </c>
      <c r="E46" s="10">
        <v>2</v>
      </c>
      <c r="F46" s="10">
        <v>3</v>
      </c>
      <c r="G46" s="11">
        <f t="shared" si="1"/>
        <v>15</v>
      </c>
      <c r="H46" s="42">
        <v>15</v>
      </c>
      <c r="I46" t="str">
        <f t="shared" si="2"/>
        <v>OK</v>
      </c>
    </row>
    <row r="47" spans="1:9" x14ac:dyDescent="0.25">
      <c r="A47" s="10">
        <v>2</v>
      </c>
      <c r="B47" s="10">
        <v>2</v>
      </c>
      <c r="C47" s="10">
        <v>3</v>
      </c>
      <c r="D47" s="10">
        <v>2</v>
      </c>
      <c r="E47" s="10">
        <v>2</v>
      </c>
      <c r="F47" s="10">
        <v>3</v>
      </c>
      <c r="G47" s="11">
        <f t="shared" si="1"/>
        <v>14</v>
      </c>
      <c r="H47" s="42">
        <v>14</v>
      </c>
      <c r="I47" t="str">
        <f t="shared" si="2"/>
        <v>OK</v>
      </c>
    </row>
    <row r="48" spans="1:9" x14ac:dyDescent="0.25">
      <c r="A48" s="10">
        <v>2</v>
      </c>
      <c r="B48" s="10">
        <v>3</v>
      </c>
      <c r="C48" s="10">
        <v>3</v>
      </c>
      <c r="D48" s="10">
        <v>4</v>
      </c>
      <c r="E48" s="10">
        <v>3</v>
      </c>
      <c r="F48" s="10">
        <v>3</v>
      </c>
      <c r="G48" s="11">
        <f t="shared" si="1"/>
        <v>18</v>
      </c>
      <c r="H48" s="42">
        <v>18</v>
      </c>
      <c r="I48" t="str">
        <f t="shared" si="2"/>
        <v>OK</v>
      </c>
    </row>
    <row r="49" spans="1:10" x14ac:dyDescent="0.25">
      <c r="A49" s="10">
        <v>2</v>
      </c>
      <c r="B49" s="10">
        <v>3</v>
      </c>
      <c r="C49" s="10">
        <v>4</v>
      </c>
      <c r="D49" s="10">
        <v>3</v>
      </c>
      <c r="E49" s="10">
        <v>3</v>
      </c>
      <c r="F49" s="10">
        <v>2</v>
      </c>
      <c r="G49" s="11">
        <f t="shared" si="1"/>
        <v>17</v>
      </c>
      <c r="H49" s="42">
        <v>17</v>
      </c>
      <c r="I49" t="str">
        <f t="shared" si="2"/>
        <v>OK</v>
      </c>
    </row>
    <row r="50" spans="1:10" x14ac:dyDescent="0.25">
      <c r="A50" s="10">
        <v>4</v>
      </c>
      <c r="B50" s="10">
        <v>3</v>
      </c>
      <c r="C50" s="10">
        <v>3</v>
      </c>
      <c r="D50" s="10">
        <v>4</v>
      </c>
      <c r="E50" s="10">
        <v>5</v>
      </c>
      <c r="F50" s="10">
        <v>3</v>
      </c>
      <c r="G50" s="11">
        <f t="shared" si="1"/>
        <v>22</v>
      </c>
      <c r="H50" s="42">
        <v>22</v>
      </c>
      <c r="I50" t="str">
        <f t="shared" si="2"/>
        <v>OK</v>
      </c>
    </row>
    <row r="51" spans="1:10" x14ac:dyDescent="0.25">
      <c r="A51" s="10">
        <v>2</v>
      </c>
      <c r="B51" s="10">
        <v>2</v>
      </c>
      <c r="C51" s="10">
        <v>2</v>
      </c>
      <c r="D51" s="10">
        <v>4</v>
      </c>
      <c r="E51" s="10">
        <v>4</v>
      </c>
      <c r="F51" s="10">
        <v>3</v>
      </c>
      <c r="G51" s="11">
        <f t="shared" si="1"/>
        <v>17</v>
      </c>
      <c r="H51" s="42">
        <v>17</v>
      </c>
      <c r="I51" t="str">
        <f t="shared" si="2"/>
        <v>OK</v>
      </c>
    </row>
    <row r="52" spans="1:10" x14ac:dyDescent="0.25">
      <c r="A52" s="10">
        <v>2</v>
      </c>
      <c r="B52" s="10">
        <v>2</v>
      </c>
      <c r="C52" s="10">
        <v>1</v>
      </c>
      <c r="D52" s="10">
        <v>3</v>
      </c>
      <c r="E52" s="10">
        <v>2</v>
      </c>
      <c r="F52" s="10">
        <v>2</v>
      </c>
      <c r="G52" s="11">
        <f t="shared" si="1"/>
        <v>12</v>
      </c>
      <c r="H52" s="42">
        <v>12</v>
      </c>
      <c r="I52" t="str">
        <f t="shared" si="2"/>
        <v>OK</v>
      </c>
    </row>
    <row r="53" spans="1:10" x14ac:dyDescent="0.25">
      <c r="A53" s="10">
        <v>3</v>
      </c>
      <c r="B53" s="10">
        <v>4</v>
      </c>
      <c r="C53" s="10">
        <v>2</v>
      </c>
      <c r="D53" s="10">
        <v>3</v>
      </c>
      <c r="E53" s="10">
        <v>2</v>
      </c>
      <c r="F53" s="10">
        <v>3</v>
      </c>
      <c r="G53" s="11">
        <f t="shared" si="1"/>
        <v>17</v>
      </c>
      <c r="H53" s="42">
        <v>17</v>
      </c>
      <c r="I53" t="str">
        <f t="shared" si="2"/>
        <v>OK</v>
      </c>
    </row>
    <row r="54" spans="1:10" x14ac:dyDescent="0.25">
      <c r="A54" s="10">
        <v>2</v>
      </c>
      <c r="B54" s="10">
        <v>2</v>
      </c>
      <c r="C54" s="10">
        <v>3</v>
      </c>
      <c r="D54" s="10">
        <v>3</v>
      </c>
      <c r="E54" s="10">
        <v>4</v>
      </c>
      <c r="F54" s="10">
        <v>3</v>
      </c>
      <c r="G54" s="11">
        <f t="shared" si="1"/>
        <v>17</v>
      </c>
      <c r="H54" s="42">
        <v>17</v>
      </c>
      <c r="I54" t="str">
        <f t="shared" si="2"/>
        <v>OK</v>
      </c>
    </row>
    <row r="55" spans="1:10" x14ac:dyDescent="0.25">
      <c r="A55" s="10">
        <v>2</v>
      </c>
      <c r="B55" s="10">
        <v>2</v>
      </c>
      <c r="C55" s="10">
        <v>2</v>
      </c>
      <c r="D55" s="10">
        <v>4</v>
      </c>
      <c r="E55" s="10">
        <v>2</v>
      </c>
      <c r="F55" s="10">
        <v>2</v>
      </c>
      <c r="G55" s="11">
        <f t="shared" si="1"/>
        <v>14</v>
      </c>
      <c r="H55" s="42">
        <v>14</v>
      </c>
      <c r="I55" t="str">
        <f t="shared" si="2"/>
        <v>OK</v>
      </c>
    </row>
    <row r="56" spans="1:10" x14ac:dyDescent="0.25">
      <c r="A56" s="10">
        <v>2</v>
      </c>
      <c r="B56" s="10">
        <v>3</v>
      </c>
      <c r="C56" s="10">
        <v>2</v>
      </c>
      <c r="D56" s="10">
        <v>2</v>
      </c>
      <c r="E56" s="10">
        <v>2</v>
      </c>
      <c r="F56" s="10">
        <v>3</v>
      </c>
      <c r="G56" s="11">
        <f t="shared" si="1"/>
        <v>14</v>
      </c>
      <c r="H56" s="42">
        <v>14</v>
      </c>
      <c r="I56" t="str">
        <f t="shared" si="2"/>
        <v>OK</v>
      </c>
    </row>
    <row r="57" spans="1:10" x14ac:dyDescent="0.25">
      <c r="A57" s="10">
        <v>2</v>
      </c>
      <c r="B57" s="10">
        <v>3</v>
      </c>
      <c r="C57" s="10">
        <v>3</v>
      </c>
      <c r="D57" s="10">
        <v>2</v>
      </c>
      <c r="E57" s="10">
        <v>4</v>
      </c>
      <c r="F57" s="10">
        <v>3</v>
      </c>
      <c r="G57" s="11">
        <f t="shared" si="1"/>
        <v>17</v>
      </c>
      <c r="H57" s="42">
        <v>17</v>
      </c>
      <c r="I57" t="str">
        <f t="shared" si="2"/>
        <v>OK</v>
      </c>
    </row>
    <row r="58" spans="1:10" x14ac:dyDescent="0.25">
      <c r="A58" s="10">
        <v>4</v>
      </c>
      <c r="B58" s="10">
        <v>2</v>
      </c>
      <c r="C58" s="10">
        <v>3</v>
      </c>
      <c r="D58" s="10">
        <v>2</v>
      </c>
      <c r="E58" s="10">
        <v>3</v>
      </c>
      <c r="F58" s="10">
        <v>3</v>
      </c>
      <c r="G58" s="11">
        <f t="shared" si="1"/>
        <v>17</v>
      </c>
      <c r="H58" s="42">
        <v>17</v>
      </c>
      <c r="I58" t="str">
        <f t="shared" si="2"/>
        <v>OK</v>
      </c>
    </row>
    <row r="59" spans="1:10" x14ac:dyDescent="0.25">
      <c r="A59" s="10">
        <v>2</v>
      </c>
      <c r="B59" s="10">
        <v>2</v>
      </c>
      <c r="C59" s="10">
        <v>3</v>
      </c>
      <c r="D59" s="10">
        <v>2</v>
      </c>
      <c r="E59" s="10">
        <v>4</v>
      </c>
      <c r="F59" s="10">
        <v>2</v>
      </c>
      <c r="G59" s="11">
        <f t="shared" si="1"/>
        <v>15</v>
      </c>
      <c r="H59" s="42">
        <v>15</v>
      </c>
      <c r="I59" t="str">
        <f t="shared" si="2"/>
        <v>OK</v>
      </c>
      <c r="J59">
        <f>IF(G59&gt;H59,G59-H59,H59-G59)</f>
        <v>0</v>
      </c>
    </row>
    <row r="60" spans="1:10" x14ac:dyDescent="0.25">
      <c r="A60" s="10">
        <v>3</v>
      </c>
      <c r="B60" s="10">
        <v>4</v>
      </c>
      <c r="C60" s="10">
        <v>2</v>
      </c>
      <c r="D60" s="10">
        <v>3</v>
      </c>
      <c r="E60" s="10">
        <v>2</v>
      </c>
      <c r="F60" s="10">
        <v>2</v>
      </c>
      <c r="G60" s="11">
        <f t="shared" si="1"/>
        <v>16</v>
      </c>
      <c r="H60" s="42">
        <v>16</v>
      </c>
      <c r="I60" t="str">
        <f t="shared" si="2"/>
        <v>OK</v>
      </c>
      <c r="J60">
        <f t="shared" ref="J60:J123" si="3">IF(G60&gt;H60,G60-H60,H60-G60)</f>
        <v>0</v>
      </c>
    </row>
    <row r="61" spans="1:10" x14ac:dyDescent="0.25">
      <c r="A61" s="10">
        <v>2</v>
      </c>
      <c r="B61" s="10">
        <v>3</v>
      </c>
      <c r="C61" s="10">
        <v>2</v>
      </c>
      <c r="D61" s="10">
        <v>4</v>
      </c>
      <c r="E61" s="10">
        <v>4</v>
      </c>
      <c r="F61" s="10">
        <v>2</v>
      </c>
      <c r="G61" s="11">
        <f t="shared" si="1"/>
        <v>17</v>
      </c>
      <c r="H61" s="42">
        <v>17</v>
      </c>
      <c r="I61" t="str">
        <f t="shared" si="2"/>
        <v>OK</v>
      </c>
      <c r="J61">
        <f t="shared" si="3"/>
        <v>0</v>
      </c>
    </row>
    <row r="62" spans="1:10" x14ac:dyDescent="0.25">
      <c r="A62" s="10">
        <v>2</v>
      </c>
      <c r="B62" s="10">
        <v>4</v>
      </c>
      <c r="C62" s="10">
        <v>4</v>
      </c>
      <c r="D62" s="10">
        <v>3</v>
      </c>
      <c r="E62" s="10">
        <v>3</v>
      </c>
      <c r="F62" s="10">
        <v>3</v>
      </c>
      <c r="G62" s="11">
        <f t="shared" si="1"/>
        <v>19</v>
      </c>
      <c r="H62" s="42">
        <v>19</v>
      </c>
      <c r="I62" t="str">
        <f t="shared" si="2"/>
        <v>OK</v>
      </c>
      <c r="J62">
        <f t="shared" si="3"/>
        <v>0</v>
      </c>
    </row>
    <row r="63" spans="1:10" x14ac:dyDescent="0.25">
      <c r="A63" s="10">
        <v>2</v>
      </c>
      <c r="B63" s="10">
        <v>3</v>
      </c>
      <c r="C63" s="10">
        <v>3</v>
      </c>
      <c r="D63" s="10">
        <v>4</v>
      </c>
      <c r="E63" s="10">
        <v>3</v>
      </c>
      <c r="F63" s="10">
        <v>4</v>
      </c>
      <c r="G63" s="11">
        <f t="shared" si="1"/>
        <v>19</v>
      </c>
      <c r="H63" s="42">
        <v>19</v>
      </c>
      <c r="I63" t="str">
        <f t="shared" si="2"/>
        <v>OK</v>
      </c>
      <c r="J63">
        <f t="shared" si="3"/>
        <v>0</v>
      </c>
    </row>
    <row r="64" spans="1:10" x14ac:dyDescent="0.25">
      <c r="A64" s="10">
        <v>4</v>
      </c>
      <c r="B64" s="10">
        <v>3</v>
      </c>
      <c r="C64" s="10">
        <v>4</v>
      </c>
      <c r="D64" s="10">
        <v>4</v>
      </c>
      <c r="E64" s="10">
        <v>3</v>
      </c>
      <c r="F64" s="10">
        <v>3</v>
      </c>
      <c r="G64" s="11">
        <f t="shared" si="1"/>
        <v>21</v>
      </c>
      <c r="H64" s="42">
        <v>21</v>
      </c>
      <c r="I64" t="str">
        <f t="shared" si="2"/>
        <v>OK</v>
      </c>
      <c r="J64">
        <f t="shared" si="3"/>
        <v>0</v>
      </c>
    </row>
    <row r="65" spans="1:10" x14ac:dyDescent="0.25">
      <c r="A65" s="10">
        <v>4</v>
      </c>
      <c r="B65" s="10">
        <v>3</v>
      </c>
      <c r="C65" s="10">
        <v>4</v>
      </c>
      <c r="D65" s="10">
        <v>3</v>
      </c>
      <c r="E65" s="10">
        <v>3</v>
      </c>
      <c r="F65" s="10">
        <v>5</v>
      </c>
      <c r="G65" s="11">
        <f t="shared" si="1"/>
        <v>22</v>
      </c>
      <c r="H65" s="42">
        <v>22</v>
      </c>
      <c r="I65" t="str">
        <f t="shared" si="2"/>
        <v>OK</v>
      </c>
      <c r="J65">
        <f t="shared" si="3"/>
        <v>0</v>
      </c>
    </row>
    <row r="66" spans="1:10" x14ac:dyDescent="0.25">
      <c r="A66" s="10">
        <v>4</v>
      </c>
      <c r="B66" s="10">
        <v>3</v>
      </c>
      <c r="C66" s="10">
        <v>4</v>
      </c>
      <c r="D66" s="10">
        <v>4</v>
      </c>
      <c r="E66" s="10">
        <v>4</v>
      </c>
      <c r="F66" s="10">
        <v>5</v>
      </c>
      <c r="G66" s="11">
        <f t="shared" si="1"/>
        <v>24</v>
      </c>
      <c r="H66" s="42">
        <v>24</v>
      </c>
      <c r="I66" t="str">
        <f t="shared" si="2"/>
        <v>OK</v>
      </c>
      <c r="J66">
        <f t="shared" si="3"/>
        <v>0</v>
      </c>
    </row>
    <row r="67" spans="1:10" x14ac:dyDescent="0.25">
      <c r="A67" s="10">
        <v>4</v>
      </c>
      <c r="B67" s="10">
        <v>4</v>
      </c>
      <c r="C67" s="10">
        <v>3</v>
      </c>
      <c r="D67" s="10">
        <v>3</v>
      </c>
      <c r="E67" s="10">
        <v>5</v>
      </c>
      <c r="F67" s="10">
        <v>3</v>
      </c>
      <c r="G67" s="11">
        <f t="shared" si="1"/>
        <v>22</v>
      </c>
      <c r="H67" s="42">
        <v>22</v>
      </c>
      <c r="I67" t="str">
        <f t="shared" si="2"/>
        <v>OK</v>
      </c>
      <c r="J67">
        <f t="shared" si="3"/>
        <v>0</v>
      </c>
    </row>
    <row r="68" spans="1:10" x14ac:dyDescent="0.25">
      <c r="A68" s="10">
        <v>3</v>
      </c>
      <c r="B68" s="10">
        <v>4</v>
      </c>
      <c r="C68" s="10">
        <v>4</v>
      </c>
      <c r="D68" s="10">
        <v>3</v>
      </c>
      <c r="E68" s="10">
        <v>4</v>
      </c>
      <c r="F68" s="10">
        <v>3</v>
      </c>
      <c r="G68" s="11">
        <f t="shared" si="1"/>
        <v>21</v>
      </c>
      <c r="H68" s="42">
        <v>21</v>
      </c>
      <c r="I68" t="str">
        <f t="shared" si="2"/>
        <v>OK</v>
      </c>
      <c r="J68">
        <f t="shared" si="3"/>
        <v>0</v>
      </c>
    </row>
    <row r="69" spans="1:10" x14ac:dyDescent="0.25">
      <c r="A69" s="10">
        <v>2</v>
      </c>
      <c r="B69" s="10">
        <v>4</v>
      </c>
      <c r="C69" s="10">
        <v>3</v>
      </c>
      <c r="D69" s="10">
        <v>2</v>
      </c>
      <c r="E69" s="10">
        <v>2</v>
      </c>
      <c r="F69" s="10">
        <v>3</v>
      </c>
      <c r="G69" s="11">
        <f t="shared" si="1"/>
        <v>16</v>
      </c>
      <c r="H69" s="42">
        <v>16</v>
      </c>
      <c r="I69" t="str">
        <f t="shared" si="2"/>
        <v>OK</v>
      </c>
      <c r="J69">
        <f t="shared" si="3"/>
        <v>0</v>
      </c>
    </row>
    <row r="70" spans="1:10" x14ac:dyDescent="0.25">
      <c r="A70" s="10">
        <v>4</v>
      </c>
      <c r="B70" s="10">
        <v>4</v>
      </c>
      <c r="C70" s="10">
        <v>2</v>
      </c>
      <c r="D70" s="10">
        <v>3</v>
      </c>
      <c r="E70" s="10">
        <v>3</v>
      </c>
      <c r="F70" s="10">
        <v>4</v>
      </c>
      <c r="G70" s="11">
        <f t="shared" si="1"/>
        <v>20</v>
      </c>
      <c r="H70" s="42">
        <v>20</v>
      </c>
      <c r="I70" t="str">
        <f t="shared" si="2"/>
        <v>OK</v>
      </c>
      <c r="J70">
        <f t="shared" si="3"/>
        <v>0</v>
      </c>
    </row>
    <row r="71" spans="1:10" x14ac:dyDescent="0.25">
      <c r="A71" s="10">
        <v>5</v>
      </c>
      <c r="B71" s="10">
        <v>3</v>
      </c>
      <c r="C71" s="10">
        <v>5</v>
      </c>
      <c r="D71" s="10">
        <v>4</v>
      </c>
      <c r="E71" s="10">
        <v>4</v>
      </c>
      <c r="F71" s="10">
        <v>4</v>
      </c>
      <c r="G71" s="11">
        <f t="shared" si="1"/>
        <v>25</v>
      </c>
      <c r="H71" s="42">
        <v>25</v>
      </c>
      <c r="I71" t="str">
        <f t="shared" si="2"/>
        <v>OK</v>
      </c>
      <c r="J71">
        <f t="shared" si="3"/>
        <v>0</v>
      </c>
    </row>
    <row r="72" spans="1:10" x14ac:dyDescent="0.25">
      <c r="A72" s="10">
        <v>4</v>
      </c>
      <c r="B72" s="10">
        <v>4</v>
      </c>
      <c r="C72" s="10">
        <v>3</v>
      </c>
      <c r="D72" s="10">
        <v>4</v>
      </c>
      <c r="E72" s="10">
        <v>3</v>
      </c>
      <c r="F72" s="10">
        <v>4</v>
      </c>
      <c r="G72" s="11">
        <f t="shared" si="1"/>
        <v>22</v>
      </c>
      <c r="H72" s="42">
        <v>22</v>
      </c>
      <c r="I72" t="str">
        <f t="shared" si="2"/>
        <v>OK</v>
      </c>
      <c r="J72">
        <f t="shared" si="3"/>
        <v>0</v>
      </c>
    </row>
    <row r="73" spans="1:10" x14ac:dyDescent="0.25">
      <c r="A73" s="10">
        <v>2</v>
      </c>
      <c r="B73" s="10">
        <v>3</v>
      </c>
      <c r="C73" s="10">
        <v>3</v>
      </c>
      <c r="D73" s="10">
        <v>3</v>
      </c>
      <c r="E73" s="10">
        <v>3</v>
      </c>
      <c r="F73" s="10">
        <v>4</v>
      </c>
      <c r="G73" s="11">
        <f t="shared" si="1"/>
        <v>18</v>
      </c>
      <c r="H73" s="42">
        <v>18</v>
      </c>
      <c r="I73" t="str">
        <f t="shared" si="2"/>
        <v>OK</v>
      </c>
      <c r="J73">
        <f t="shared" si="3"/>
        <v>0</v>
      </c>
    </row>
    <row r="74" spans="1:10" x14ac:dyDescent="0.25">
      <c r="A74" s="10">
        <v>2</v>
      </c>
      <c r="B74" s="10">
        <v>4</v>
      </c>
      <c r="C74" s="10">
        <v>2</v>
      </c>
      <c r="D74" s="10">
        <v>3</v>
      </c>
      <c r="E74" s="10">
        <v>4</v>
      </c>
      <c r="F74" s="10">
        <v>3</v>
      </c>
      <c r="G74" s="11">
        <f t="shared" si="1"/>
        <v>18</v>
      </c>
      <c r="H74" s="42">
        <v>18</v>
      </c>
      <c r="I74" t="str">
        <f t="shared" ref="I74:I105" si="4">IF(H74&gt;G74,"Tăng",IF(H74&lt;G74,"giảm","OK"))</f>
        <v>OK</v>
      </c>
      <c r="J74">
        <f t="shared" si="3"/>
        <v>0</v>
      </c>
    </row>
    <row r="75" spans="1:10" x14ac:dyDescent="0.25">
      <c r="A75" s="10">
        <v>3</v>
      </c>
      <c r="B75" s="10">
        <v>3</v>
      </c>
      <c r="C75" s="10">
        <v>4</v>
      </c>
      <c r="D75" s="10">
        <v>4</v>
      </c>
      <c r="E75" s="10">
        <v>2</v>
      </c>
      <c r="F75" s="10">
        <v>2</v>
      </c>
      <c r="G75" s="11">
        <f t="shared" ref="G75:G138" si="5">SUM(A75:F75)</f>
        <v>18</v>
      </c>
      <c r="H75" s="42">
        <v>18</v>
      </c>
      <c r="I75" t="str">
        <f t="shared" si="4"/>
        <v>OK</v>
      </c>
      <c r="J75">
        <f t="shared" si="3"/>
        <v>0</v>
      </c>
    </row>
    <row r="76" spans="1:10" x14ac:dyDescent="0.25">
      <c r="A76" s="10">
        <v>2</v>
      </c>
      <c r="B76" s="10">
        <v>4</v>
      </c>
      <c r="C76" s="10">
        <v>2</v>
      </c>
      <c r="D76" s="10">
        <v>4</v>
      </c>
      <c r="E76" s="10">
        <v>4</v>
      </c>
      <c r="F76" s="10">
        <v>3</v>
      </c>
      <c r="G76" s="11">
        <f t="shared" si="5"/>
        <v>19</v>
      </c>
      <c r="H76" s="42">
        <v>19</v>
      </c>
      <c r="I76" t="str">
        <f t="shared" si="4"/>
        <v>OK</v>
      </c>
      <c r="J76">
        <f t="shared" si="3"/>
        <v>0</v>
      </c>
    </row>
    <row r="77" spans="1:10" x14ac:dyDescent="0.25">
      <c r="A77" s="10">
        <v>3</v>
      </c>
      <c r="B77" s="10">
        <v>3</v>
      </c>
      <c r="C77" s="10">
        <v>4</v>
      </c>
      <c r="D77" s="10">
        <v>3</v>
      </c>
      <c r="E77" s="10">
        <v>4</v>
      </c>
      <c r="F77" s="10">
        <v>3</v>
      </c>
      <c r="G77" s="11">
        <f t="shared" si="5"/>
        <v>20</v>
      </c>
      <c r="H77" s="42">
        <v>20</v>
      </c>
      <c r="I77" t="str">
        <f t="shared" si="4"/>
        <v>OK</v>
      </c>
      <c r="J77">
        <f t="shared" si="3"/>
        <v>0</v>
      </c>
    </row>
    <row r="78" spans="1:10" x14ac:dyDescent="0.25">
      <c r="A78" s="10">
        <v>4</v>
      </c>
      <c r="B78" s="10">
        <v>3</v>
      </c>
      <c r="C78" s="10">
        <v>4</v>
      </c>
      <c r="D78" s="10">
        <v>4</v>
      </c>
      <c r="E78" s="10">
        <v>4</v>
      </c>
      <c r="F78" s="10">
        <v>3</v>
      </c>
      <c r="G78" s="11">
        <f t="shared" si="5"/>
        <v>22</v>
      </c>
      <c r="H78" s="42">
        <v>22</v>
      </c>
      <c r="I78" t="str">
        <f t="shared" si="4"/>
        <v>OK</v>
      </c>
      <c r="J78">
        <f t="shared" si="3"/>
        <v>0</v>
      </c>
    </row>
    <row r="79" spans="1:10" x14ac:dyDescent="0.25">
      <c r="A79" s="10">
        <v>3</v>
      </c>
      <c r="B79" s="10">
        <v>3</v>
      </c>
      <c r="C79" s="10">
        <v>2</v>
      </c>
      <c r="D79" s="10">
        <v>3</v>
      </c>
      <c r="E79" s="10">
        <v>2</v>
      </c>
      <c r="F79" s="10">
        <v>3</v>
      </c>
      <c r="G79" s="11">
        <f t="shared" si="5"/>
        <v>16</v>
      </c>
      <c r="H79" s="42">
        <v>16</v>
      </c>
      <c r="I79" t="str">
        <f t="shared" si="4"/>
        <v>OK</v>
      </c>
      <c r="J79">
        <f t="shared" si="3"/>
        <v>0</v>
      </c>
    </row>
    <row r="80" spans="1:10" x14ac:dyDescent="0.25">
      <c r="A80" s="10">
        <v>2</v>
      </c>
      <c r="B80" s="10">
        <v>3</v>
      </c>
      <c r="C80" s="10">
        <v>2</v>
      </c>
      <c r="D80" s="10">
        <v>1</v>
      </c>
      <c r="E80" s="10">
        <v>2</v>
      </c>
      <c r="F80" s="10">
        <v>3</v>
      </c>
      <c r="G80" s="11">
        <f t="shared" si="5"/>
        <v>13</v>
      </c>
      <c r="H80" s="42">
        <v>13</v>
      </c>
      <c r="I80" t="str">
        <f t="shared" si="4"/>
        <v>OK</v>
      </c>
      <c r="J80">
        <f t="shared" si="3"/>
        <v>0</v>
      </c>
    </row>
    <row r="81" spans="1:10" x14ac:dyDescent="0.25">
      <c r="A81" s="10">
        <v>4</v>
      </c>
      <c r="B81" s="10">
        <v>4</v>
      </c>
      <c r="C81" s="10">
        <v>3</v>
      </c>
      <c r="D81" s="10">
        <v>3</v>
      </c>
      <c r="E81" s="10">
        <v>4</v>
      </c>
      <c r="F81" s="10">
        <v>4</v>
      </c>
      <c r="G81" s="11">
        <f t="shared" si="5"/>
        <v>22</v>
      </c>
      <c r="H81" s="42">
        <v>22</v>
      </c>
      <c r="I81" t="str">
        <f t="shared" si="4"/>
        <v>OK</v>
      </c>
      <c r="J81">
        <f t="shared" si="3"/>
        <v>0</v>
      </c>
    </row>
    <row r="82" spans="1:10" x14ac:dyDescent="0.25">
      <c r="A82" s="10">
        <v>4</v>
      </c>
      <c r="B82" s="10">
        <v>2</v>
      </c>
      <c r="C82" s="10">
        <v>4</v>
      </c>
      <c r="D82" s="10">
        <v>3</v>
      </c>
      <c r="E82" s="10">
        <v>4</v>
      </c>
      <c r="F82" s="10">
        <v>2</v>
      </c>
      <c r="G82" s="11">
        <f t="shared" si="5"/>
        <v>19</v>
      </c>
      <c r="H82" s="42">
        <v>19</v>
      </c>
      <c r="I82" t="str">
        <f t="shared" si="4"/>
        <v>OK</v>
      </c>
      <c r="J82">
        <f t="shared" si="3"/>
        <v>0</v>
      </c>
    </row>
    <row r="83" spans="1:10" x14ac:dyDescent="0.25">
      <c r="A83" s="10">
        <v>4</v>
      </c>
      <c r="B83" s="10">
        <v>4</v>
      </c>
      <c r="C83" s="10">
        <v>3</v>
      </c>
      <c r="D83" s="10">
        <v>2</v>
      </c>
      <c r="E83" s="10">
        <v>4</v>
      </c>
      <c r="F83" s="10">
        <v>3</v>
      </c>
      <c r="G83" s="11">
        <f t="shared" si="5"/>
        <v>20</v>
      </c>
      <c r="H83" s="42">
        <v>20</v>
      </c>
      <c r="I83" t="str">
        <f t="shared" si="4"/>
        <v>OK</v>
      </c>
      <c r="J83">
        <f t="shared" si="3"/>
        <v>0</v>
      </c>
    </row>
    <row r="84" spans="1:10" x14ac:dyDescent="0.25">
      <c r="A84" s="10">
        <v>4</v>
      </c>
      <c r="B84" s="10">
        <v>4</v>
      </c>
      <c r="C84" s="10">
        <v>4</v>
      </c>
      <c r="D84" s="10">
        <v>5</v>
      </c>
      <c r="E84" s="10">
        <v>3</v>
      </c>
      <c r="F84" s="10">
        <v>4</v>
      </c>
      <c r="G84" s="11">
        <f t="shared" si="5"/>
        <v>24</v>
      </c>
      <c r="H84" s="42">
        <v>24</v>
      </c>
      <c r="I84" t="str">
        <f t="shared" si="4"/>
        <v>OK</v>
      </c>
      <c r="J84">
        <f t="shared" si="3"/>
        <v>0</v>
      </c>
    </row>
    <row r="85" spans="1:10" x14ac:dyDescent="0.25">
      <c r="A85" s="10">
        <v>2</v>
      </c>
      <c r="B85" s="10">
        <v>2</v>
      </c>
      <c r="C85" s="10">
        <v>3</v>
      </c>
      <c r="D85" s="10">
        <v>2</v>
      </c>
      <c r="E85" s="10">
        <v>3</v>
      </c>
      <c r="F85" s="10">
        <v>2</v>
      </c>
      <c r="G85" s="11">
        <f t="shared" si="5"/>
        <v>14</v>
      </c>
      <c r="H85" s="42">
        <v>14</v>
      </c>
      <c r="I85" t="str">
        <f t="shared" si="4"/>
        <v>OK</v>
      </c>
      <c r="J85">
        <f t="shared" si="3"/>
        <v>0</v>
      </c>
    </row>
    <row r="86" spans="1:10" x14ac:dyDescent="0.25">
      <c r="A86" s="10">
        <v>2</v>
      </c>
      <c r="B86" s="10">
        <v>3</v>
      </c>
      <c r="C86" s="10">
        <v>2</v>
      </c>
      <c r="D86" s="10">
        <v>3</v>
      </c>
      <c r="E86" s="10">
        <v>2</v>
      </c>
      <c r="F86" s="10">
        <v>3</v>
      </c>
      <c r="G86" s="11">
        <f t="shared" si="5"/>
        <v>15</v>
      </c>
      <c r="H86" s="42">
        <v>15</v>
      </c>
      <c r="I86" t="str">
        <f t="shared" si="4"/>
        <v>OK</v>
      </c>
      <c r="J86">
        <f t="shared" si="3"/>
        <v>0</v>
      </c>
    </row>
    <row r="87" spans="1:10" x14ac:dyDescent="0.25">
      <c r="A87" s="10">
        <v>3</v>
      </c>
      <c r="B87" s="10">
        <v>3</v>
      </c>
      <c r="C87" s="10">
        <v>4</v>
      </c>
      <c r="D87" s="10">
        <v>4</v>
      </c>
      <c r="E87" s="10">
        <v>3</v>
      </c>
      <c r="F87" s="10">
        <v>4</v>
      </c>
      <c r="G87" s="11">
        <f t="shared" si="5"/>
        <v>21</v>
      </c>
      <c r="H87" s="42">
        <v>21</v>
      </c>
      <c r="I87" t="str">
        <f t="shared" si="4"/>
        <v>OK</v>
      </c>
      <c r="J87">
        <f t="shared" si="3"/>
        <v>0</v>
      </c>
    </row>
    <row r="88" spans="1:10" x14ac:dyDescent="0.25">
      <c r="A88" s="10">
        <v>3</v>
      </c>
      <c r="B88" s="10">
        <v>3</v>
      </c>
      <c r="C88" s="10">
        <v>5</v>
      </c>
      <c r="D88" s="10">
        <v>4</v>
      </c>
      <c r="E88" s="10">
        <v>3</v>
      </c>
      <c r="F88" s="10">
        <v>3</v>
      </c>
      <c r="G88" s="11">
        <f t="shared" si="5"/>
        <v>21</v>
      </c>
      <c r="H88" s="42">
        <v>21</v>
      </c>
      <c r="I88" t="str">
        <f t="shared" si="4"/>
        <v>OK</v>
      </c>
      <c r="J88">
        <f t="shared" si="3"/>
        <v>0</v>
      </c>
    </row>
    <row r="89" spans="1:10" x14ac:dyDescent="0.25">
      <c r="A89" s="10">
        <v>3</v>
      </c>
      <c r="B89" s="10">
        <v>4</v>
      </c>
      <c r="C89" s="10">
        <v>4</v>
      </c>
      <c r="D89" s="10">
        <v>4</v>
      </c>
      <c r="E89" s="10">
        <v>3</v>
      </c>
      <c r="F89" s="10">
        <v>4</v>
      </c>
      <c r="G89" s="11">
        <f t="shared" si="5"/>
        <v>22</v>
      </c>
      <c r="H89" s="42">
        <v>22</v>
      </c>
      <c r="I89" t="str">
        <f t="shared" si="4"/>
        <v>OK</v>
      </c>
      <c r="J89">
        <f t="shared" si="3"/>
        <v>0</v>
      </c>
    </row>
    <row r="90" spans="1:10" x14ac:dyDescent="0.25">
      <c r="A90" s="10">
        <v>2</v>
      </c>
      <c r="B90" s="10">
        <v>4</v>
      </c>
      <c r="C90" s="10">
        <v>4</v>
      </c>
      <c r="D90" s="10">
        <v>3</v>
      </c>
      <c r="E90" s="10">
        <v>4</v>
      </c>
      <c r="F90" s="10">
        <v>3</v>
      </c>
      <c r="G90" s="11">
        <f t="shared" si="5"/>
        <v>20</v>
      </c>
      <c r="H90" s="42">
        <v>20</v>
      </c>
      <c r="I90" t="str">
        <f t="shared" si="4"/>
        <v>OK</v>
      </c>
      <c r="J90">
        <f t="shared" si="3"/>
        <v>0</v>
      </c>
    </row>
    <row r="91" spans="1:10" x14ac:dyDescent="0.25">
      <c r="A91" s="10">
        <v>3</v>
      </c>
      <c r="B91" s="10">
        <v>4</v>
      </c>
      <c r="C91" s="10">
        <v>3</v>
      </c>
      <c r="D91" s="10">
        <v>2</v>
      </c>
      <c r="E91" s="10">
        <v>2</v>
      </c>
      <c r="F91" s="10">
        <v>2</v>
      </c>
      <c r="G91" s="11">
        <f t="shared" si="5"/>
        <v>16</v>
      </c>
      <c r="H91" s="42">
        <v>16</v>
      </c>
      <c r="I91" t="str">
        <f t="shared" si="4"/>
        <v>OK</v>
      </c>
      <c r="J91">
        <f t="shared" si="3"/>
        <v>0</v>
      </c>
    </row>
    <row r="92" spans="1:10" x14ac:dyDescent="0.25">
      <c r="A92" s="10">
        <v>4</v>
      </c>
      <c r="B92" s="10">
        <v>2</v>
      </c>
      <c r="C92" s="10">
        <v>3</v>
      </c>
      <c r="D92" s="10">
        <v>3</v>
      </c>
      <c r="E92" s="10">
        <v>3</v>
      </c>
      <c r="F92" s="10">
        <v>3</v>
      </c>
      <c r="G92" s="11">
        <f t="shared" si="5"/>
        <v>18</v>
      </c>
      <c r="H92" s="42">
        <v>18</v>
      </c>
      <c r="I92" t="str">
        <f t="shared" si="4"/>
        <v>OK</v>
      </c>
      <c r="J92">
        <f t="shared" si="3"/>
        <v>0</v>
      </c>
    </row>
    <row r="93" spans="1:10" x14ac:dyDescent="0.25">
      <c r="A93" s="10">
        <v>3</v>
      </c>
      <c r="B93" s="10">
        <v>4</v>
      </c>
      <c r="C93" s="10">
        <v>4</v>
      </c>
      <c r="D93" s="10">
        <v>3</v>
      </c>
      <c r="E93" s="10">
        <v>4</v>
      </c>
      <c r="F93" s="10">
        <v>5</v>
      </c>
      <c r="G93" s="11">
        <f t="shared" si="5"/>
        <v>23</v>
      </c>
      <c r="H93" s="42">
        <v>23</v>
      </c>
      <c r="I93" t="str">
        <f t="shared" si="4"/>
        <v>OK</v>
      </c>
      <c r="J93">
        <f t="shared" si="3"/>
        <v>0</v>
      </c>
    </row>
    <row r="94" spans="1:10" x14ac:dyDescent="0.25">
      <c r="A94" s="10">
        <v>2</v>
      </c>
      <c r="B94" s="10">
        <v>3</v>
      </c>
      <c r="C94" s="10">
        <v>3</v>
      </c>
      <c r="D94" s="10">
        <v>3</v>
      </c>
      <c r="E94" s="10">
        <v>3</v>
      </c>
      <c r="F94" s="10">
        <v>3</v>
      </c>
      <c r="G94" s="11">
        <f t="shared" si="5"/>
        <v>17</v>
      </c>
      <c r="H94" s="42">
        <v>17</v>
      </c>
      <c r="I94" t="str">
        <f t="shared" si="4"/>
        <v>OK</v>
      </c>
      <c r="J94">
        <f t="shared" si="3"/>
        <v>0</v>
      </c>
    </row>
    <row r="95" spans="1:10" x14ac:dyDescent="0.25">
      <c r="A95" s="10">
        <v>3</v>
      </c>
      <c r="B95" s="10">
        <v>4</v>
      </c>
      <c r="C95" s="10">
        <v>3</v>
      </c>
      <c r="D95" s="10">
        <v>4</v>
      </c>
      <c r="E95" s="10">
        <v>3</v>
      </c>
      <c r="F95" s="10">
        <v>2</v>
      </c>
      <c r="G95" s="11">
        <f t="shared" si="5"/>
        <v>19</v>
      </c>
      <c r="H95" s="42">
        <v>19</v>
      </c>
      <c r="I95" t="str">
        <f t="shared" si="4"/>
        <v>OK</v>
      </c>
      <c r="J95">
        <f t="shared" si="3"/>
        <v>0</v>
      </c>
    </row>
    <row r="96" spans="1:10" x14ac:dyDescent="0.25">
      <c r="A96" s="10">
        <v>2</v>
      </c>
      <c r="B96" s="10">
        <v>3</v>
      </c>
      <c r="C96" s="10">
        <v>4</v>
      </c>
      <c r="D96" s="10">
        <v>3</v>
      </c>
      <c r="E96" s="10">
        <v>4</v>
      </c>
      <c r="F96" s="10">
        <v>3</v>
      </c>
      <c r="G96" s="11">
        <f t="shared" si="5"/>
        <v>19</v>
      </c>
      <c r="H96" s="42">
        <v>19</v>
      </c>
      <c r="I96" t="str">
        <f t="shared" si="4"/>
        <v>OK</v>
      </c>
      <c r="J96">
        <f t="shared" si="3"/>
        <v>0</v>
      </c>
    </row>
    <row r="97" spans="1:10" x14ac:dyDescent="0.25">
      <c r="A97" s="10">
        <v>3</v>
      </c>
      <c r="B97" s="10">
        <v>3</v>
      </c>
      <c r="C97" s="10">
        <v>4</v>
      </c>
      <c r="D97" s="10">
        <v>3</v>
      </c>
      <c r="E97" s="10">
        <v>4</v>
      </c>
      <c r="F97" s="10">
        <v>5</v>
      </c>
      <c r="G97" s="11">
        <f t="shared" si="5"/>
        <v>22</v>
      </c>
      <c r="H97" s="42">
        <v>22</v>
      </c>
      <c r="I97" t="str">
        <f t="shared" si="4"/>
        <v>OK</v>
      </c>
      <c r="J97">
        <f t="shared" si="3"/>
        <v>0</v>
      </c>
    </row>
    <row r="98" spans="1:10" x14ac:dyDescent="0.25">
      <c r="A98" s="10">
        <v>2</v>
      </c>
      <c r="B98" s="10">
        <v>3</v>
      </c>
      <c r="C98" s="10">
        <v>3</v>
      </c>
      <c r="D98" s="10">
        <v>2</v>
      </c>
      <c r="E98" s="10">
        <v>4</v>
      </c>
      <c r="F98" s="10">
        <v>3</v>
      </c>
      <c r="G98" s="11">
        <f t="shared" si="5"/>
        <v>17</v>
      </c>
      <c r="H98" s="42">
        <v>17</v>
      </c>
      <c r="I98" t="str">
        <f t="shared" si="4"/>
        <v>OK</v>
      </c>
      <c r="J98">
        <f t="shared" si="3"/>
        <v>0</v>
      </c>
    </row>
    <row r="99" spans="1:10" x14ac:dyDescent="0.25">
      <c r="A99" s="10">
        <v>2</v>
      </c>
      <c r="B99" s="10">
        <v>3</v>
      </c>
      <c r="C99" s="10">
        <v>2</v>
      </c>
      <c r="D99" s="10">
        <v>2</v>
      </c>
      <c r="E99" s="10">
        <v>3</v>
      </c>
      <c r="F99" s="10">
        <v>2</v>
      </c>
      <c r="G99" s="11">
        <f t="shared" si="5"/>
        <v>14</v>
      </c>
      <c r="H99" s="42">
        <v>14</v>
      </c>
      <c r="I99" t="str">
        <f t="shared" si="4"/>
        <v>OK</v>
      </c>
      <c r="J99">
        <f t="shared" si="3"/>
        <v>0</v>
      </c>
    </row>
    <row r="100" spans="1:10" x14ac:dyDescent="0.25">
      <c r="A100" s="10">
        <v>4</v>
      </c>
      <c r="B100" s="10">
        <v>3</v>
      </c>
      <c r="C100" s="10">
        <v>3</v>
      </c>
      <c r="D100" s="10">
        <v>4</v>
      </c>
      <c r="E100" s="10">
        <v>5</v>
      </c>
      <c r="F100" s="10">
        <v>4</v>
      </c>
      <c r="G100" s="11">
        <f t="shared" si="5"/>
        <v>23</v>
      </c>
      <c r="H100" s="42">
        <v>23</v>
      </c>
      <c r="I100" t="str">
        <f t="shared" si="4"/>
        <v>OK</v>
      </c>
      <c r="J100">
        <f t="shared" si="3"/>
        <v>0</v>
      </c>
    </row>
    <row r="101" spans="1:10" x14ac:dyDescent="0.25">
      <c r="A101" s="10">
        <v>3</v>
      </c>
      <c r="B101" s="10">
        <v>2</v>
      </c>
      <c r="C101" s="10">
        <v>3</v>
      </c>
      <c r="D101" s="10">
        <v>4</v>
      </c>
      <c r="E101" s="10">
        <v>4</v>
      </c>
      <c r="F101" s="10">
        <v>3</v>
      </c>
      <c r="G101" s="11">
        <f t="shared" si="5"/>
        <v>19</v>
      </c>
      <c r="H101" s="42">
        <v>19</v>
      </c>
      <c r="I101" t="str">
        <f t="shared" si="4"/>
        <v>OK</v>
      </c>
      <c r="J101">
        <f t="shared" si="3"/>
        <v>0</v>
      </c>
    </row>
    <row r="102" spans="1:10" x14ac:dyDescent="0.25">
      <c r="A102" s="10">
        <v>3</v>
      </c>
      <c r="B102" s="10">
        <v>3</v>
      </c>
      <c r="C102" s="10">
        <v>3</v>
      </c>
      <c r="D102" s="10">
        <v>3</v>
      </c>
      <c r="E102" s="10">
        <v>2</v>
      </c>
      <c r="F102" s="10">
        <v>3</v>
      </c>
      <c r="G102" s="11">
        <f t="shared" si="5"/>
        <v>17</v>
      </c>
      <c r="H102" s="42">
        <v>17</v>
      </c>
      <c r="I102" t="str">
        <f t="shared" si="4"/>
        <v>OK</v>
      </c>
      <c r="J102">
        <f t="shared" si="3"/>
        <v>0</v>
      </c>
    </row>
    <row r="103" spans="1:10" x14ac:dyDescent="0.25">
      <c r="A103" s="10">
        <v>3</v>
      </c>
      <c r="B103" s="10">
        <v>3</v>
      </c>
      <c r="C103" s="10">
        <v>4</v>
      </c>
      <c r="D103" s="10">
        <v>2</v>
      </c>
      <c r="E103" s="10">
        <v>2</v>
      </c>
      <c r="F103" s="10">
        <v>3</v>
      </c>
      <c r="G103" s="11">
        <f t="shared" si="5"/>
        <v>17</v>
      </c>
      <c r="H103" s="42">
        <v>17</v>
      </c>
      <c r="I103" t="str">
        <f t="shared" si="4"/>
        <v>OK</v>
      </c>
      <c r="J103">
        <f t="shared" si="3"/>
        <v>0</v>
      </c>
    </row>
    <row r="104" spans="1:10" x14ac:dyDescent="0.25">
      <c r="A104" s="10">
        <v>2</v>
      </c>
      <c r="B104" s="10">
        <v>3</v>
      </c>
      <c r="C104" s="10">
        <v>2</v>
      </c>
      <c r="D104" s="10">
        <v>3</v>
      </c>
      <c r="E104" s="10">
        <v>2</v>
      </c>
      <c r="F104" s="10">
        <v>1</v>
      </c>
      <c r="G104" s="11">
        <f t="shared" si="5"/>
        <v>13</v>
      </c>
      <c r="H104" s="42">
        <v>13</v>
      </c>
      <c r="I104" t="str">
        <f t="shared" si="4"/>
        <v>OK</v>
      </c>
      <c r="J104">
        <f t="shared" si="3"/>
        <v>0</v>
      </c>
    </row>
    <row r="105" spans="1:10" x14ac:dyDescent="0.25">
      <c r="A105" s="10">
        <v>1</v>
      </c>
      <c r="B105" s="10">
        <v>2</v>
      </c>
      <c r="C105" s="10">
        <v>2</v>
      </c>
      <c r="D105" s="10">
        <v>2</v>
      </c>
      <c r="E105" s="10">
        <v>2</v>
      </c>
      <c r="F105" s="10">
        <v>1</v>
      </c>
      <c r="G105" s="11">
        <f t="shared" si="5"/>
        <v>10</v>
      </c>
      <c r="H105" s="42">
        <v>10</v>
      </c>
      <c r="I105" t="str">
        <f t="shared" si="4"/>
        <v>OK</v>
      </c>
      <c r="J105">
        <f t="shared" si="3"/>
        <v>0</v>
      </c>
    </row>
    <row r="106" spans="1:10" x14ac:dyDescent="0.25">
      <c r="A106" s="10">
        <v>5</v>
      </c>
      <c r="B106" s="10">
        <v>4</v>
      </c>
      <c r="C106" s="10">
        <v>4</v>
      </c>
      <c r="D106" s="10">
        <v>3</v>
      </c>
      <c r="E106" s="10">
        <v>3</v>
      </c>
      <c r="F106" s="10">
        <v>3</v>
      </c>
      <c r="G106" s="11">
        <f t="shared" si="5"/>
        <v>22</v>
      </c>
      <c r="H106" s="42">
        <v>22</v>
      </c>
      <c r="I106" t="str">
        <f t="shared" ref="I106:I137" si="6">IF(H106&gt;G106,"Tăng",IF(H106&lt;G106,"giảm","OK"))</f>
        <v>OK</v>
      </c>
      <c r="J106">
        <f t="shared" si="3"/>
        <v>0</v>
      </c>
    </row>
    <row r="107" spans="1:10" x14ac:dyDescent="0.25">
      <c r="A107" s="10">
        <v>4</v>
      </c>
      <c r="B107" s="10">
        <v>3</v>
      </c>
      <c r="C107" s="10">
        <v>3</v>
      </c>
      <c r="D107" s="10">
        <v>2</v>
      </c>
      <c r="E107" s="10">
        <v>3</v>
      </c>
      <c r="F107" s="10">
        <v>3</v>
      </c>
      <c r="G107" s="11">
        <f t="shared" si="5"/>
        <v>18</v>
      </c>
      <c r="H107" s="42">
        <v>18</v>
      </c>
      <c r="I107" t="str">
        <f t="shared" si="6"/>
        <v>OK</v>
      </c>
      <c r="J107">
        <f t="shared" si="3"/>
        <v>0</v>
      </c>
    </row>
    <row r="108" spans="1:10" x14ac:dyDescent="0.25">
      <c r="A108" s="10">
        <v>2</v>
      </c>
      <c r="B108" s="10">
        <v>2</v>
      </c>
      <c r="C108" s="10">
        <v>2</v>
      </c>
      <c r="D108" s="10">
        <v>3</v>
      </c>
      <c r="E108" s="10">
        <v>3</v>
      </c>
      <c r="F108" s="10">
        <v>1</v>
      </c>
      <c r="G108" s="11">
        <f t="shared" si="5"/>
        <v>13</v>
      </c>
      <c r="H108" s="42">
        <v>13</v>
      </c>
      <c r="I108" t="str">
        <f t="shared" si="6"/>
        <v>OK</v>
      </c>
      <c r="J108">
        <f t="shared" si="3"/>
        <v>0</v>
      </c>
    </row>
    <row r="109" spans="1:10" x14ac:dyDescent="0.25">
      <c r="A109" s="10">
        <v>4</v>
      </c>
      <c r="B109" s="10">
        <v>3</v>
      </c>
      <c r="C109" s="10">
        <v>3</v>
      </c>
      <c r="D109" s="10">
        <v>3</v>
      </c>
      <c r="E109" s="10">
        <v>2</v>
      </c>
      <c r="F109" s="10">
        <v>3</v>
      </c>
      <c r="G109" s="11">
        <f t="shared" si="5"/>
        <v>18</v>
      </c>
      <c r="H109" s="42">
        <v>18</v>
      </c>
      <c r="I109" t="str">
        <f t="shared" si="6"/>
        <v>OK</v>
      </c>
      <c r="J109">
        <f t="shared" si="3"/>
        <v>0</v>
      </c>
    </row>
    <row r="110" spans="1:10" x14ac:dyDescent="0.25">
      <c r="A110" s="10">
        <v>4</v>
      </c>
      <c r="B110" s="10">
        <v>4</v>
      </c>
      <c r="C110" s="10">
        <v>2</v>
      </c>
      <c r="D110" s="10">
        <v>3</v>
      </c>
      <c r="E110" s="10">
        <v>3</v>
      </c>
      <c r="F110" s="10">
        <v>3</v>
      </c>
      <c r="G110" s="11">
        <f t="shared" si="5"/>
        <v>19</v>
      </c>
      <c r="H110" s="42">
        <v>19</v>
      </c>
      <c r="I110" t="str">
        <f t="shared" si="6"/>
        <v>OK</v>
      </c>
      <c r="J110">
        <f t="shared" si="3"/>
        <v>0</v>
      </c>
    </row>
    <row r="111" spans="1:10" x14ac:dyDescent="0.25">
      <c r="A111" s="10">
        <v>2</v>
      </c>
      <c r="B111" s="10">
        <v>3</v>
      </c>
      <c r="C111" s="10">
        <v>3</v>
      </c>
      <c r="D111" s="10">
        <v>1</v>
      </c>
      <c r="E111" s="10">
        <v>2</v>
      </c>
      <c r="F111" s="10">
        <v>2</v>
      </c>
      <c r="G111" s="11">
        <f t="shared" si="5"/>
        <v>13</v>
      </c>
      <c r="H111" s="42">
        <v>13</v>
      </c>
      <c r="I111" t="str">
        <f t="shared" si="6"/>
        <v>OK</v>
      </c>
      <c r="J111">
        <f t="shared" si="3"/>
        <v>0</v>
      </c>
    </row>
    <row r="112" spans="1:10" x14ac:dyDescent="0.25">
      <c r="A112" s="10">
        <v>1</v>
      </c>
      <c r="B112" s="10">
        <v>3</v>
      </c>
      <c r="C112" s="10">
        <v>3</v>
      </c>
      <c r="D112" s="10">
        <v>2</v>
      </c>
      <c r="E112" s="10">
        <v>2</v>
      </c>
      <c r="F112" s="10">
        <v>2</v>
      </c>
      <c r="G112" s="11">
        <f t="shared" si="5"/>
        <v>13</v>
      </c>
      <c r="H112" s="42">
        <v>13</v>
      </c>
      <c r="I112" t="str">
        <f t="shared" si="6"/>
        <v>OK</v>
      </c>
      <c r="J112">
        <f t="shared" si="3"/>
        <v>0</v>
      </c>
    </row>
    <row r="113" spans="1:10" x14ac:dyDescent="0.25">
      <c r="A113" s="10">
        <v>3</v>
      </c>
      <c r="B113" s="10">
        <v>4</v>
      </c>
      <c r="C113" s="10">
        <v>4</v>
      </c>
      <c r="D113" s="10">
        <v>3</v>
      </c>
      <c r="E113" s="10">
        <v>3</v>
      </c>
      <c r="F113" s="10">
        <v>2</v>
      </c>
      <c r="G113" s="11">
        <f t="shared" si="5"/>
        <v>19</v>
      </c>
      <c r="H113" s="42">
        <v>19</v>
      </c>
      <c r="I113" t="str">
        <f t="shared" si="6"/>
        <v>OK</v>
      </c>
      <c r="J113">
        <f t="shared" si="3"/>
        <v>0</v>
      </c>
    </row>
    <row r="114" spans="1:10" x14ac:dyDescent="0.25">
      <c r="A114" s="10">
        <v>1</v>
      </c>
      <c r="B114" s="10">
        <v>3</v>
      </c>
      <c r="C114" s="10">
        <v>2</v>
      </c>
      <c r="D114" s="10">
        <v>2</v>
      </c>
      <c r="E114" s="10">
        <v>3</v>
      </c>
      <c r="F114" s="10">
        <v>3</v>
      </c>
      <c r="G114" s="11">
        <f t="shared" si="5"/>
        <v>14</v>
      </c>
      <c r="H114" s="42">
        <v>14</v>
      </c>
      <c r="I114" t="str">
        <f t="shared" si="6"/>
        <v>OK</v>
      </c>
      <c r="J114">
        <f t="shared" si="3"/>
        <v>0</v>
      </c>
    </row>
    <row r="115" spans="1:10" x14ac:dyDescent="0.25">
      <c r="A115" s="10">
        <v>2</v>
      </c>
      <c r="B115" s="10">
        <v>2</v>
      </c>
      <c r="C115" s="10">
        <v>2</v>
      </c>
      <c r="D115" s="10">
        <v>1</v>
      </c>
      <c r="E115" s="10">
        <v>2</v>
      </c>
      <c r="F115" s="10">
        <v>3</v>
      </c>
      <c r="G115" s="11">
        <f t="shared" si="5"/>
        <v>12</v>
      </c>
      <c r="H115" s="42">
        <v>12</v>
      </c>
      <c r="I115" t="str">
        <f t="shared" si="6"/>
        <v>OK</v>
      </c>
      <c r="J115">
        <f t="shared" si="3"/>
        <v>0</v>
      </c>
    </row>
    <row r="116" spans="1:10" x14ac:dyDescent="0.25">
      <c r="A116" s="10">
        <v>3</v>
      </c>
      <c r="B116" s="10">
        <v>3</v>
      </c>
      <c r="C116" s="10">
        <v>4</v>
      </c>
      <c r="D116" s="10">
        <v>4</v>
      </c>
      <c r="E116" s="10">
        <v>3</v>
      </c>
      <c r="F116" s="10">
        <v>3</v>
      </c>
      <c r="G116" s="11">
        <f t="shared" si="5"/>
        <v>20</v>
      </c>
      <c r="H116" s="42">
        <v>20</v>
      </c>
      <c r="I116" t="str">
        <f t="shared" si="6"/>
        <v>OK</v>
      </c>
      <c r="J116">
        <f t="shared" si="3"/>
        <v>0</v>
      </c>
    </row>
    <row r="117" spans="1:10" x14ac:dyDescent="0.25">
      <c r="A117" s="10">
        <v>4</v>
      </c>
      <c r="B117" s="10">
        <v>3</v>
      </c>
      <c r="C117" s="10">
        <v>5</v>
      </c>
      <c r="D117" s="10">
        <v>4</v>
      </c>
      <c r="E117" s="10">
        <v>2</v>
      </c>
      <c r="F117" s="10">
        <v>3</v>
      </c>
      <c r="G117" s="11">
        <f t="shared" si="5"/>
        <v>21</v>
      </c>
      <c r="H117" s="42">
        <v>21</v>
      </c>
      <c r="I117" t="str">
        <f t="shared" si="6"/>
        <v>OK</v>
      </c>
      <c r="J117">
        <f t="shared" si="3"/>
        <v>0</v>
      </c>
    </row>
    <row r="118" spans="1:10" x14ac:dyDescent="0.25">
      <c r="A118" s="10">
        <v>4</v>
      </c>
      <c r="B118" s="10">
        <v>3</v>
      </c>
      <c r="C118" s="10">
        <v>2</v>
      </c>
      <c r="D118" s="10">
        <v>3</v>
      </c>
      <c r="E118" s="10">
        <v>3</v>
      </c>
      <c r="F118" s="10">
        <v>3</v>
      </c>
      <c r="G118" s="11">
        <f t="shared" si="5"/>
        <v>18</v>
      </c>
      <c r="H118" s="42">
        <v>18</v>
      </c>
      <c r="I118" t="str">
        <f t="shared" si="6"/>
        <v>OK</v>
      </c>
      <c r="J118">
        <f t="shared" si="3"/>
        <v>0</v>
      </c>
    </row>
    <row r="119" spans="1:10" x14ac:dyDescent="0.25">
      <c r="A119" s="10">
        <v>3</v>
      </c>
      <c r="B119" s="10">
        <v>4</v>
      </c>
      <c r="C119" s="10">
        <v>4</v>
      </c>
      <c r="D119" s="10">
        <v>2</v>
      </c>
      <c r="E119" s="10">
        <v>3</v>
      </c>
      <c r="F119" s="10">
        <v>2</v>
      </c>
      <c r="G119" s="11">
        <f t="shared" si="5"/>
        <v>18</v>
      </c>
      <c r="H119" s="42">
        <v>18</v>
      </c>
      <c r="I119" t="str">
        <f t="shared" si="6"/>
        <v>OK</v>
      </c>
      <c r="J119">
        <f t="shared" si="3"/>
        <v>0</v>
      </c>
    </row>
    <row r="120" spans="1:10" x14ac:dyDescent="0.25">
      <c r="A120" s="10">
        <v>2</v>
      </c>
      <c r="B120" s="10">
        <v>3</v>
      </c>
      <c r="C120" s="10">
        <v>3</v>
      </c>
      <c r="D120" s="10">
        <v>3</v>
      </c>
      <c r="E120" s="10">
        <v>3</v>
      </c>
      <c r="F120" s="10">
        <v>2</v>
      </c>
      <c r="G120" s="11">
        <f t="shared" si="5"/>
        <v>16</v>
      </c>
      <c r="H120" s="42">
        <v>16</v>
      </c>
      <c r="I120" t="str">
        <f t="shared" si="6"/>
        <v>OK</v>
      </c>
      <c r="J120">
        <f t="shared" si="3"/>
        <v>0</v>
      </c>
    </row>
    <row r="121" spans="1:10" x14ac:dyDescent="0.25">
      <c r="A121" s="10">
        <v>2</v>
      </c>
      <c r="B121" s="10">
        <v>2</v>
      </c>
      <c r="C121" s="10">
        <v>3</v>
      </c>
      <c r="D121" s="10">
        <v>3</v>
      </c>
      <c r="E121" s="10">
        <v>2</v>
      </c>
      <c r="F121" s="10">
        <v>2</v>
      </c>
      <c r="G121" s="11">
        <f t="shared" si="5"/>
        <v>14</v>
      </c>
      <c r="H121" s="42">
        <v>14</v>
      </c>
      <c r="I121" t="str">
        <f t="shared" si="6"/>
        <v>OK</v>
      </c>
      <c r="J121">
        <f t="shared" si="3"/>
        <v>0</v>
      </c>
    </row>
    <row r="122" spans="1:10" x14ac:dyDescent="0.25">
      <c r="A122" s="10">
        <v>2</v>
      </c>
      <c r="B122" s="10">
        <v>4</v>
      </c>
      <c r="C122" s="10">
        <v>4</v>
      </c>
      <c r="D122" s="10">
        <v>2</v>
      </c>
      <c r="E122" s="10">
        <v>3</v>
      </c>
      <c r="F122" s="10">
        <v>2</v>
      </c>
      <c r="G122" s="11">
        <f t="shared" si="5"/>
        <v>17</v>
      </c>
      <c r="H122" s="42">
        <v>17</v>
      </c>
      <c r="I122" t="str">
        <f t="shared" si="6"/>
        <v>OK</v>
      </c>
      <c r="J122">
        <f t="shared" si="3"/>
        <v>0</v>
      </c>
    </row>
    <row r="123" spans="1:10" x14ac:dyDescent="0.25">
      <c r="A123" s="10">
        <v>3</v>
      </c>
      <c r="B123" s="10">
        <v>4</v>
      </c>
      <c r="C123" s="10">
        <v>3</v>
      </c>
      <c r="D123" s="10">
        <v>3</v>
      </c>
      <c r="E123" s="10">
        <v>3</v>
      </c>
      <c r="F123" s="10">
        <v>3</v>
      </c>
      <c r="G123" s="11">
        <f t="shared" si="5"/>
        <v>19</v>
      </c>
      <c r="H123" s="42">
        <v>19</v>
      </c>
      <c r="I123" t="str">
        <f t="shared" si="6"/>
        <v>OK</v>
      </c>
      <c r="J123">
        <f t="shared" si="3"/>
        <v>0</v>
      </c>
    </row>
    <row r="124" spans="1:10" x14ac:dyDescent="0.25">
      <c r="A124" s="10">
        <v>2</v>
      </c>
      <c r="B124" s="10">
        <v>3</v>
      </c>
      <c r="C124" s="10">
        <v>4</v>
      </c>
      <c r="D124" s="10">
        <v>2</v>
      </c>
      <c r="E124" s="10">
        <v>3</v>
      </c>
      <c r="F124" s="10">
        <v>4</v>
      </c>
      <c r="G124" s="11">
        <f t="shared" si="5"/>
        <v>18</v>
      </c>
      <c r="H124" s="42">
        <v>18</v>
      </c>
      <c r="I124" t="str">
        <f t="shared" si="6"/>
        <v>OK</v>
      </c>
      <c r="J124">
        <f t="shared" ref="J124:J187" si="7">IF(G124&gt;H124,G124-H124,H124-G124)</f>
        <v>0</v>
      </c>
    </row>
    <row r="125" spans="1:10" x14ac:dyDescent="0.25">
      <c r="A125" s="10">
        <v>4</v>
      </c>
      <c r="B125" s="10">
        <v>2</v>
      </c>
      <c r="C125" s="10">
        <v>2</v>
      </c>
      <c r="D125" s="10">
        <v>3</v>
      </c>
      <c r="E125" s="10">
        <v>4</v>
      </c>
      <c r="F125" s="10">
        <v>4</v>
      </c>
      <c r="G125" s="11">
        <f t="shared" si="5"/>
        <v>19</v>
      </c>
      <c r="H125" s="42">
        <v>19</v>
      </c>
      <c r="I125" t="str">
        <f t="shared" si="6"/>
        <v>OK</v>
      </c>
      <c r="J125">
        <f t="shared" si="7"/>
        <v>0</v>
      </c>
    </row>
    <row r="126" spans="1:10" x14ac:dyDescent="0.25">
      <c r="A126" s="10">
        <v>3</v>
      </c>
      <c r="B126" s="10">
        <v>2</v>
      </c>
      <c r="C126" s="10">
        <v>2</v>
      </c>
      <c r="D126" s="10">
        <v>3</v>
      </c>
      <c r="E126" s="10">
        <v>2</v>
      </c>
      <c r="F126" s="10">
        <v>1</v>
      </c>
      <c r="G126" s="11">
        <f t="shared" si="5"/>
        <v>13</v>
      </c>
      <c r="H126" s="42">
        <v>13</v>
      </c>
      <c r="I126" t="str">
        <f t="shared" si="6"/>
        <v>OK</v>
      </c>
      <c r="J126">
        <f t="shared" si="7"/>
        <v>0</v>
      </c>
    </row>
    <row r="127" spans="1:10" x14ac:dyDescent="0.25">
      <c r="A127" s="10">
        <v>1</v>
      </c>
      <c r="B127" s="10">
        <v>2</v>
      </c>
      <c r="C127" s="10">
        <v>3</v>
      </c>
      <c r="D127" s="10">
        <v>2</v>
      </c>
      <c r="E127" s="10">
        <v>3</v>
      </c>
      <c r="F127" s="10">
        <v>1</v>
      </c>
      <c r="G127" s="11">
        <f t="shared" si="5"/>
        <v>12</v>
      </c>
      <c r="H127" s="42">
        <v>12</v>
      </c>
      <c r="I127" t="str">
        <f t="shared" si="6"/>
        <v>OK</v>
      </c>
      <c r="J127">
        <f t="shared" si="7"/>
        <v>0</v>
      </c>
    </row>
    <row r="128" spans="1:10" x14ac:dyDescent="0.25">
      <c r="A128" s="10">
        <v>4</v>
      </c>
      <c r="B128" s="10">
        <v>3</v>
      </c>
      <c r="C128" s="10">
        <v>4</v>
      </c>
      <c r="D128" s="10">
        <v>4</v>
      </c>
      <c r="E128" s="10">
        <v>3</v>
      </c>
      <c r="F128" s="10">
        <v>4</v>
      </c>
      <c r="G128" s="11">
        <f t="shared" si="5"/>
        <v>22</v>
      </c>
      <c r="H128" s="42">
        <v>22</v>
      </c>
      <c r="I128" t="str">
        <f t="shared" si="6"/>
        <v>OK</v>
      </c>
      <c r="J128">
        <f t="shared" si="7"/>
        <v>0</v>
      </c>
    </row>
    <row r="129" spans="1:10" x14ac:dyDescent="0.25">
      <c r="A129" s="10">
        <v>3</v>
      </c>
      <c r="B129" s="10">
        <v>4</v>
      </c>
      <c r="C129" s="10">
        <v>4</v>
      </c>
      <c r="D129" s="10">
        <v>3</v>
      </c>
      <c r="E129" s="10">
        <v>3</v>
      </c>
      <c r="F129" s="10">
        <v>3</v>
      </c>
      <c r="G129" s="11">
        <f t="shared" si="5"/>
        <v>20</v>
      </c>
      <c r="H129" s="42">
        <v>20</v>
      </c>
      <c r="I129" t="str">
        <f t="shared" si="6"/>
        <v>OK</v>
      </c>
      <c r="J129">
        <f t="shared" si="7"/>
        <v>0</v>
      </c>
    </row>
    <row r="130" spans="1:10" x14ac:dyDescent="0.25">
      <c r="A130" s="10">
        <v>1</v>
      </c>
      <c r="B130" s="10">
        <v>2</v>
      </c>
      <c r="C130" s="10">
        <v>2</v>
      </c>
      <c r="D130" s="10">
        <v>1</v>
      </c>
      <c r="E130" s="10">
        <v>1</v>
      </c>
      <c r="F130" s="10">
        <v>2</v>
      </c>
      <c r="G130" s="11">
        <f t="shared" si="5"/>
        <v>9</v>
      </c>
      <c r="H130" s="42">
        <v>9</v>
      </c>
      <c r="I130" t="str">
        <f t="shared" si="6"/>
        <v>OK</v>
      </c>
      <c r="J130">
        <f t="shared" si="7"/>
        <v>0</v>
      </c>
    </row>
    <row r="131" spans="1:10" x14ac:dyDescent="0.25">
      <c r="A131" s="10">
        <v>2</v>
      </c>
      <c r="B131" s="10">
        <v>2</v>
      </c>
      <c r="C131" s="10">
        <v>3</v>
      </c>
      <c r="D131" s="10">
        <v>2</v>
      </c>
      <c r="E131" s="10">
        <v>2</v>
      </c>
      <c r="F131" s="10">
        <v>1</v>
      </c>
      <c r="G131" s="11">
        <f t="shared" si="5"/>
        <v>12</v>
      </c>
      <c r="H131" s="42">
        <v>12</v>
      </c>
      <c r="I131" t="str">
        <f t="shared" si="6"/>
        <v>OK</v>
      </c>
      <c r="J131">
        <f t="shared" si="7"/>
        <v>0</v>
      </c>
    </row>
    <row r="132" spans="1:10" x14ac:dyDescent="0.25">
      <c r="A132" s="10">
        <v>3</v>
      </c>
      <c r="B132" s="10">
        <v>3</v>
      </c>
      <c r="C132" s="10">
        <v>3</v>
      </c>
      <c r="D132" s="10">
        <v>4</v>
      </c>
      <c r="E132" s="10">
        <v>4</v>
      </c>
      <c r="F132" s="10">
        <v>4</v>
      </c>
      <c r="G132" s="11">
        <f t="shared" si="5"/>
        <v>21</v>
      </c>
      <c r="H132" s="42">
        <v>21</v>
      </c>
      <c r="I132" t="str">
        <f t="shared" si="6"/>
        <v>OK</v>
      </c>
      <c r="J132">
        <f t="shared" si="7"/>
        <v>0</v>
      </c>
    </row>
    <row r="133" spans="1:10" x14ac:dyDescent="0.25">
      <c r="A133" s="10">
        <v>2</v>
      </c>
      <c r="B133" s="10">
        <v>2</v>
      </c>
      <c r="C133" s="10">
        <v>2</v>
      </c>
      <c r="D133" s="10">
        <v>3</v>
      </c>
      <c r="E133" s="10">
        <v>2</v>
      </c>
      <c r="F133" s="10">
        <v>2</v>
      </c>
      <c r="G133" s="11">
        <f t="shared" si="5"/>
        <v>13</v>
      </c>
      <c r="H133" s="42">
        <v>13</v>
      </c>
      <c r="I133" t="str">
        <f t="shared" si="6"/>
        <v>OK</v>
      </c>
      <c r="J133">
        <f t="shared" si="7"/>
        <v>0</v>
      </c>
    </row>
    <row r="134" spans="1:10" x14ac:dyDescent="0.25">
      <c r="A134" s="10">
        <v>1</v>
      </c>
      <c r="B134" s="10">
        <v>2</v>
      </c>
      <c r="C134" s="10">
        <v>2</v>
      </c>
      <c r="D134" s="10">
        <v>2</v>
      </c>
      <c r="E134" s="10">
        <v>3</v>
      </c>
      <c r="F134" s="10">
        <v>2</v>
      </c>
      <c r="G134" s="11">
        <f t="shared" si="5"/>
        <v>12</v>
      </c>
      <c r="H134" s="42">
        <v>12</v>
      </c>
      <c r="I134" t="str">
        <f t="shared" si="6"/>
        <v>OK</v>
      </c>
      <c r="J134">
        <f t="shared" si="7"/>
        <v>0</v>
      </c>
    </row>
    <row r="135" spans="1:10" x14ac:dyDescent="0.25">
      <c r="A135" s="10">
        <v>3</v>
      </c>
      <c r="B135" s="10">
        <v>4</v>
      </c>
      <c r="C135" s="10">
        <v>3</v>
      </c>
      <c r="D135" s="10">
        <v>5</v>
      </c>
      <c r="E135" s="10">
        <v>4</v>
      </c>
      <c r="F135" s="10">
        <v>3</v>
      </c>
      <c r="G135" s="11">
        <f t="shared" si="5"/>
        <v>22</v>
      </c>
      <c r="H135" s="42">
        <v>22</v>
      </c>
      <c r="I135" t="str">
        <f t="shared" si="6"/>
        <v>OK</v>
      </c>
      <c r="J135">
        <f t="shared" si="7"/>
        <v>0</v>
      </c>
    </row>
    <row r="136" spans="1:10" x14ac:dyDescent="0.25">
      <c r="A136" s="10">
        <v>4</v>
      </c>
      <c r="B136" s="10">
        <v>4</v>
      </c>
      <c r="C136" s="10">
        <v>4</v>
      </c>
      <c r="D136" s="10">
        <v>3</v>
      </c>
      <c r="E136" s="10">
        <v>4</v>
      </c>
      <c r="F136" s="10">
        <v>5</v>
      </c>
      <c r="G136" s="11">
        <f t="shared" si="5"/>
        <v>24</v>
      </c>
      <c r="H136" s="42">
        <v>24</v>
      </c>
      <c r="I136" t="str">
        <f t="shared" si="6"/>
        <v>OK</v>
      </c>
      <c r="J136">
        <f t="shared" si="7"/>
        <v>0</v>
      </c>
    </row>
    <row r="137" spans="1:10" x14ac:dyDescent="0.25">
      <c r="A137" s="10">
        <v>3</v>
      </c>
      <c r="B137" s="10">
        <v>3</v>
      </c>
      <c r="C137" s="10">
        <v>3</v>
      </c>
      <c r="D137" s="10">
        <v>3</v>
      </c>
      <c r="E137" s="10">
        <v>3</v>
      </c>
      <c r="F137" s="10">
        <v>4</v>
      </c>
      <c r="G137" s="11">
        <f t="shared" si="5"/>
        <v>19</v>
      </c>
      <c r="H137" s="42">
        <v>19</v>
      </c>
      <c r="I137" t="str">
        <f t="shared" si="6"/>
        <v>OK</v>
      </c>
      <c r="J137">
        <f t="shared" si="7"/>
        <v>0</v>
      </c>
    </row>
    <row r="138" spans="1:10" x14ac:dyDescent="0.25">
      <c r="A138" s="10">
        <v>1</v>
      </c>
      <c r="B138" s="10">
        <v>2</v>
      </c>
      <c r="C138" s="10">
        <v>2</v>
      </c>
      <c r="D138" s="10">
        <v>3</v>
      </c>
      <c r="E138" s="10">
        <v>1</v>
      </c>
      <c r="F138" s="10">
        <v>3</v>
      </c>
      <c r="G138" s="11">
        <f t="shared" si="5"/>
        <v>12</v>
      </c>
      <c r="H138" s="42">
        <v>12</v>
      </c>
      <c r="I138" t="str">
        <f t="shared" ref="I138:I169" si="8">IF(H138&gt;G138,"Tăng",IF(H138&lt;G138,"giảm","OK"))</f>
        <v>OK</v>
      </c>
      <c r="J138">
        <f t="shared" si="7"/>
        <v>0</v>
      </c>
    </row>
    <row r="139" spans="1:10" x14ac:dyDescent="0.25">
      <c r="A139" s="10">
        <v>1</v>
      </c>
      <c r="B139" s="10">
        <v>2</v>
      </c>
      <c r="C139" s="10">
        <v>2</v>
      </c>
      <c r="D139" s="10">
        <v>3</v>
      </c>
      <c r="E139" s="10">
        <v>3</v>
      </c>
      <c r="F139" s="10">
        <v>2</v>
      </c>
      <c r="G139" s="11">
        <f t="shared" ref="G139:G202" si="9">SUM(A139:F139)</f>
        <v>13</v>
      </c>
      <c r="H139" s="42">
        <v>13</v>
      </c>
      <c r="I139" t="str">
        <f t="shared" si="8"/>
        <v>OK</v>
      </c>
      <c r="J139">
        <f t="shared" si="7"/>
        <v>0</v>
      </c>
    </row>
    <row r="140" spans="1:10" x14ac:dyDescent="0.25">
      <c r="A140" s="10">
        <v>2</v>
      </c>
      <c r="B140" s="10">
        <v>3</v>
      </c>
      <c r="C140" s="10">
        <v>2</v>
      </c>
      <c r="D140" s="10">
        <v>1</v>
      </c>
      <c r="E140" s="10">
        <v>1</v>
      </c>
      <c r="F140" s="10">
        <v>2</v>
      </c>
      <c r="G140" s="11">
        <f t="shared" si="9"/>
        <v>11</v>
      </c>
      <c r="H140" s="42">
        <v>11</v>
      </c>
      <c r="I140" t="str">
        <f t="shared" si="8"/>
        <v>OK</v>
      </c>
      <c r="J140">
        <f t="shared" si="7"/>
        <v>0</v>
      </c>
    </row>
    <row r="141" spans="1:10" x14ac:dyDescent="0.25">
      <c r="A141" s="10">
        <v>2</v>
      </c>
      <c r="B141" s="10">
        <v>1</v>
      </c>
      <c r="C141" s="10">
        <v>1</v>
      </c>
      <c r="D141" s="10">
        <v>3</v>
      </c>
      <c r="E141" s="10">
        <v>2</v>
      </c>
      <c r="F141" s="10">
        <v>1</v>
      </c>
      <c r="G141" s="11">
        <f t="shared" si="9"/>
        <v>10</v>
      </c>
      <c r="H141" s="42">
        <v>10</v>
      </c>
      <c r="I141" t="str">
        <f t="shared" si="8"/>
        <v>OK</v>
      </c>
      <c r="J141">
        <f t="shared" si="7"/>
        <v>0</v>
      </c>
    </row>
    <row r="142" spans="1:10" x14ac:dyDescent="0.25">
      <c r="A142" s="10">
        <v>2</v>
      </c>
      <c r="B142" s="10">
        <v>2</v>
      </c>
      <c r="C142" s="10">
        <v>2</v>
      </c>
      <c r="D142" s="10">
        <v>1</v>
      </c>
      <c r="E142" s="10">
        <v>2</v>
      </c>
      <c r="F142" s="10">
        <v>2</v>
      </c>
      <c r="G142" s="11">
        <f t="shared" si="9"/>
        <v>11</v>
      </c>
      <c r="H142" s="42">
        <v>11</v>
      </c>
      <c r="I142" t="str">
        <f t="shared" si="8"/>
        <v>OK</v>
      </c>
      <c r="J142">
        <f t="shared" si="7"/>
        <v>0</v>
      </c>
    </row>
    <row r="143" spans="1:10" x14ac:dyDescent="0.25">
      <c r="A143" s="10">
        <v>1</v>
      </c>
      <c r="B143" s="10">
        <v>2</v>
      </c>
      <c r="C143" s="10">
        <v>2</v>
      </c>
      <c r="D143" s="10">
        <v>1</v>
      </c>
      <c r="E143" s="10">
        <v>3</v>
      </c>
      <c r="F143" s="10">
        <v>1</v>
      </c>
      <c r="G143" s="11">
        <f t="shared" si="9"/>
        <v>10</v>
      </c>
      <c r="H143" s="42">
        <v>10</v>
      </c>
      <c r="I143" t="str">
        <f t="shared" si="8"/>
        <v>OK</v>
      </c>
      <c r="J143">
        <f t="shared" si="7"/>
        <v>0</v>
      </c>
    </row>
    <row r="144" spans="1:10" x14ac:dyDescent="0.25">
      <c r="A144" s="10">
        <v>3</v>
      </c>
      <c r="B144" s="10">
        <v>2</v>
      </c>
      <c r="C144" s="10">
        <v>3</v>
      </c>
      <c r="D144" s="10">
        <v>4</v>
      </c>
      <c r="E144" s="10">
        <v>3</v>
      </c>
      <c r="F144" s="10">
        <v>4</v>
      </c>
      <c r="G144" s="11">
        <f t="shared" si="9"/>
        <v>19</v>
      </c>
      <c r="H144" s="42">
        <v>19</v>
      </c>
      <c r="I144" t="str">
        <f t="shared" si="8"/>
        <v>OK</v>
      </c>
      <c r="J144">
        <f t="shared" si="7"/>
        <v>0</v>
      </c>
    </row>
    <row r="145" spans="1:10" x14ac:dyDescent="0.25">
      <c r="A145" s="10">
        <v>2</v>
      </c>
      <c r="B145" s="10">
        <v>3</v>
      </c>
      <c r="C145" s="10">
        <v>3</v>
      </c>
      <c r="D145" s="10">
        <v>4</v>
      </c>
      <c r="E145" s="10">
        <v>2</v>
      </c>
      <c r="F145" s="10">
        <v>3</v>
      </c>
      <c r="G145" s="11">
        <f t="shared" si="9"/>
        <v>17</v>
      </c>
      <c r="H145" s="42">
        <v>17</v>
      </c>
      <c r="I145" t="str">
        <f t="shared" si="8"/>
        <v>OK</v>
      </c>
      <c r="J145">
        <f t="shared" si="7"/>
        <v>0</v>
      </c>
    </row>
    <row r="146" spans="1:10" x14ac:dyDescent="0.25">
      <c r="A146" s="10">
        <v>3</v>
      </c>
      <c r="B146" s="10">
        <v>2</v>
      </c>
      <c r="C146" s="10">
        <v>3</v>
      </c>
      <c r="D146" s="10">
        <v>2</v>
      </c>
      <c r="E146" s="10">
        <v>2</v>
      </c>
      <c r="F146" s="10">
        <v>2</v>
      </c>
      <c r="G146" s="11">
        <f t="shared" si="9"/>
        <v>14</v>
      </c>
      <c r="H146" s="42">
        <v>14</v>
      </c>
      <c r="I146" t="str">
        <f t="shared" si="8"/>
        <v>OK</v>
      </c>
      <c r="J146">
        <f t="shared" si="7"/>
        <v>0</v>
      </c>
    </row>
    <row r="147" spans="1:10" x14ac:dyDescent="0.25">
      <c r="A147" s="10">
        <v>4</v>
      </c>
      <c r="B147" s="10">
        <v>3</v>
      </c>
      <c r="C147" s="10">
        <v>4</v>
      </c>
      <c r="D147" s="10">
        <v>3</v>
      </c>
      <c r="E147" s="10">
        <v>4</v>
      </c>
      <c r="F147" s="10">
        <v>3</v>
      </c>
      <c r="G147" s="11">
        <f t="shared" si="9"/>
        <v>21</v>
      </c>
      <c r="H147" s="42">
        <v>21</v>
      </c>
      <c r="I147" t="str">
        <f t="shared" si="8"/>
        <v>OK</v>
      </c>
      <c r="J147">
        <f t="shared" si="7"/>
        <v>0</v>
      </c>
    </row>
    <row r="148" spans="1:10" x14ac:dyDescent="0.25">
      <c r="A148" s="10">
        <v>2</v>
      </c>
      <c r="B148" s="10">
        <v>1</v>
      </c>
      <c r="C148" s="10">
        <v>2</v>
      </c>
      <c r="D148" s="10">
        <v>2</v>
      </c>
      <c r="E148" s="10">
        <v>2</v>
      </c>
      <c r="F148" s="10">
        <v>1</v>
      </c>
      <c r="G148" s="11">
        <f t="shared" si="9"/>
        <v>10</v>
      </c>
      <c r="H148" s="42">
        <v>10</v>
      </c>
      <c r="I148" t="str">
        <f t="shared" si="8"/>
        <v>OK</v>
      </c>
      <c r="J148">
        <f t="shared" si="7"/>
        <v>0</v>
      </c>
    </row>
    <row r="149" spans="1:10" x14ac:dyDescent="0.25">
      <c r="A149" s="10">
        <v>4</v>
      </c>
      <c r="B149" s="10">
        <v>3</v>
      </c>
      <c r="C149" s="10">
        <v>3</v>
      </c>
      <c r="D149" s="10">
        <v>4</v>
      </c>
      <c r="E149" s="10">
        <v>3</v>
      </c>
      <c r="F149" s="10">
        <v>4</v>
      </c>
      <c r="G149" s="11">
        <f t="shared" si="9"/>
        <v>21</v>
      </c>
      <c r="H149" s="42">
        <v>21</v>
      </c>
      <c r="I149" t="str">
        <f t="shared" si="8"/>
        <v>OK</v>
      </c>
      <c r="J149">
        <f t="shared" si="7"/>
        <v>0</v>
      </c>
    </row>
    <row r="150" spans="1:10" x14ac:dyDescent="0.25">
      <c r="A150" s="10">
        <v>2</v>
      </c>
      <c r="B150" s="10">
        <v>2</v>
      </c>
      <c r="C150" s="10">
        <v>2</v>
      </c>
      <c r="D150" s="10">
        <v>1</v>
      </c>
      <c r="E150" s="10">
        <v>1</v>
      </c>
      <c r="F150" s="10">
        <v>1</v>
      </c>
      <c r="G150" s="11">
        <f t="shared" si="9"/>
        <v>9</v>
      </c>
      <c r="H150" s="42">
        <v>9</v>
      </c>
      <c r="I150" t="str">
        <f t="shared" si="8"/>
        <v>OK</v>
      </c>
      <c r="J150">
        <f t="shared" si="7"/>
        <v>0</v>
      </c>
    </row>
    <row r="151" spans="1:10" x14ac:dyDescent="0.25">
      <c r="A151" s="10">
        <v>2</v>
      </c>
      <c r="B151" s="10">
        <v>3</v>
      </c>
      <c r="C151" s="10">
        <v>3</v>
      </c>
      <c r="D151" s="10">
        <v>3</v>
      </c>
      <c r="E151" s="10">
        <v>4</v>
      </c>
      <c r="F151" s="10">
        <v>3</v>
      </c>
      <c r="G151" s="11">
        <f t="shared" si="9"/>
        <v>18</v>
      </c>
      <c r="H151" s="42">
        <v>18</v>
      </c>
      <c r="I151" t="str">
        <f t="shared" si="8"/>
        <v>OK</v>
      </c>
      <c r="J151">
        <f t="shared" si="7"/>
        <v>0</v>
      </c>
    </row>
    <row r="152" spans="1:10" x14ac:dyDescent="0.25">
      <c r="A152" s="10">
        <v>1</v>
      </c>
      <c r="B152" s="10">
        <v>2</v>
      </c>
      <c r="C152" s="10">
        <v>1</v>
      </c>
      <c r="D152" s="10">
        <v>2</v>
      </c>
      <c r="E152" s="10">
        <v>1</v>
      </c>
      <c r="F152" s="10">
        <v>2</v>
      </c>
      <c r="G152" s="11">
        <f t="shared" si="9"/>
        <v>9</v>
      </c>
      <c r="H152" s="42">
        <v>9</v>
      </c>
      <c r="I152" t="str">
        <f t="shared" si="8"/>
        <v>OK</v>
      </c>
      <c r="J152">
        <f t="shared" si="7"/>
        <v>0</v>
      </c>
    </row>
    <row r="153" spans="1:10" x14ac:dyDescent="0.25">
      <c r="A153" s="10">
        <v>1</v>
      </c>
      <c r="B153" s="10">
        <v>3</v>
      </c>
      <c r="C153" s="10">
        <v>1</v>
      </c>
      <c r="D153" s="10">
        <v>2</v>
      </c>
      <c r="E153" s="10">
        <v>2</v>
      </c>
      <c r="F153" s="10">
        <v>1</v>
      </c>
      <c r="G153" s="11">
        <f t="shared" si="9"/>
        <v>10</v>
      </c>
      <c r="H153" s="42">
        <v>10</v>
      </c>
      <c r="I153" t="str">
        <f t="shared" si="8"/>
        <v>OK</v>
      </c>
      <c r="J153">
        <f t="shared" si="7"/>
        <v>0</v>
      </c>
    </row>
    <row r="154" spans="1:10" x14ac:dyDescent="0.25">
      <c r="A154" s="10">
        <v>1</v>
      </c>
      <c r="B154" s="10">
        <v>3</v>
      </c>
      <c r="C154" s="10">
        <v>2</v>
      </c>
      <c r="D154" s="10">
        <v>1</v>
      </c>
      <c r="E154" s="10">
        <v>2</v>
      </c>
      <c r="F154" s="10">
        <v>2</v>
      </c>
      <c r="G154" s="11">
        <f t="shared" si="9"/>
        <v>11</v>
      </c>
      <c r="H154" s="42">
        <v>11</v>
      </c>
      <c r="I154" t="str">
        <f t="shared" si="8"/>
        <v>OK</v>
      </c>
      <c r="J154">
        <f t="shared" si="7"/>
        <v>0</v>
      </c>
    </row>
    <row r="155" spans="1:10" x14ac:dyDescent="0.25">
      <c r="A155" s="10">
        <v>3</v>
      </c>
      <c r="B155" s="10">
        <v>1</v>
      </c>
      <c r="C155" s="10">
        <v>1</v>
      </c>
      <c r="D155" s="10">
        <v>2</v>
      </c>
      <c r="E155" s="10">
        <v>2</v>
      </c>
      <c r="F155" s="10">
        <v>3</v>
      </c>
      <c r="G155" s="11">
        <f t="shared" si="9"/>
        <v>12</v>
      </c>
      <c r="H155" s="42">
        <v>12</v>
      </c>
      <c r="I155" t="str">
        <f t="shared" si="8"/>
        <v>OK</v>
      </c>
      <c r="J155">
        <f t="shared" si="7"/>
        <v>0</v>
      </c>
    </row>
    <row r="156" spans="1:10" x14ac:dyDescent="0.25">
      <c r="A156" s="10">
        <v>2</v>
      </c>
      <c r="B156" s="10">
        <v>2</v>
      </c>
      <c r="C156" s="10">
        <v>4</v>
      </c>
      <c r="D156" s="10">
        <v>3</v>
      </c>
      <c r="E156" s="10">
        <v>3</v>
      </c>
      <c r="F156" s="10">
        <v>2</v>
      </c>
      <c r="G156" s="11">
        <f t="shared" si="9"/>
        <v>16</v>
      </c>
      <c r="H156" s="42">
        <v>16</v>
      </c>
      <c r="I156" t="str">
        <f t="shared" si="8"/>
        <v>OK</v>
      </c>
      <c r="J156">
        <f t="shared" si="7"/>
        <v>0</v>
      </c>
    </row>
    <row r="157" spans="1:10" x14ac:dyDescent="0.25">
      <c r="A157" s="10">
        <v>1</v>
      </c>
      <c r="B157" s="10">
        <v>3</v>
      </c>
      <c r="C157" s="10">
        <v>3</v>
      </c>
      <c r="D157" s="10">
        <v>2</v>
      </c>
      <c r="E157" s="10">
        <v>2</v>
      </c>
      <c r="F157" s="10">
        <v>2</v>
      </c>
      <c r="G157" s="11">
        <f t="shared" si="9"/>
        <v>13</v>
      </c>
      <c r="H157" s="42">
        <v>13</v>
      </c>
      <c r="I157" t="str">
        <f t="shared" si="8"/>
        <v>OK</v>
      </c>
      <c r="J157">
        <f t="shared" si="7"/>
        <v>0</v>
      </c>
    </row>
    <row r="158" spans="1:10" x14ac:dyDescent="0.25">
      <c r="A158" s="10">
        <v>2</v>
      </c>
      <c r="B158" s="10">
        <v>1</v>
      </c>
      <c r="C158" s="10">
        <v>2</v>
      </c>
      <c r="D158" s="10">
        <v>2</v>
      </c>
      <c r="E158" s="10">
        <v>2</v>
      </c>
      <c r="F158" s="10">
        <v>1</v>
      </c>
      <c r="G158" s="11">
        <f t="shared" si="9"/>
        <v>10</v>
      </c>
      <c r="H158" s="42">
        <v>10</v>
      </c>
      <c r="I158" t="str">
        <f t="shared" si="8"/>
        <v>OK</v>
      </c>
      <c r="J158">
        <f t="shared" si="7"/>
        <v>0</v>
      </c>
    </row>
    <row r="159" spans="1:10" x14ac:dyDescent="0.25">
      <c r="A159" s="10">
        <v>1</v>
      </c>
      <c r="B159" s="10">
        <v>2</v>
      </c>
      <c r="C159" s="10">
        <v>3</v>
      </c>
      <c r="D159" s="10">
        <v>2</v>
      </c>
      <c r="E159" s="10">
        <v>2</v>
      </c>
      <c r="F159" s="10">
        <v>2</v>
      </c>
      <c r="G159" s="11">
        <f t="shared" si="9"/>
        <v>12</v>
      </c>
      <c r="H159" s="42">
        <v>12</v>
      </c>
      <c r="I159" t="str">
        <f t="shared" si="8"/>
        <v>OK</v>
      </c>
      <c r="J159">
        <f t="shared" si="7"/>
        <v>0</v>
      </c>
    </row>
    <row r="160" spans="1:10" x14ac:dyDescent="0.25">
      <c r="A160" s="10">
        <v>3</v>
      </c>
      <c r="B160" s="10">
        <v>3</v>
      </c>
      <c r="C160" s="10">
        <v>2</v>
      </c>
      <c r="D160" s="10">
        <v>3</v>
      </c>
      <c r="E160" s="10">
        <v>4</v>
      </c>
      <c r="F160" s="10">
        <v>4</v>
      </c>
      <c r="G160" s="11">
        <f t="shared" si="9"/>
        <v>19</v>
      </c>
      <c r="H160" s="42">
        <v>19</v>
      </c>
      <c r="I160" t="str">
        <f t="shared" si="8"/>
        <v>OK</v>
      </c>
      <c r="J160">
        <f t="shared" si="7"/>
        <v>0</v>
      </c>
    </row>
    <row r="161" spans="1:10" x14ac:dyDescent="0.25">
      <c r="A161" s="10">
        <v>2</v>
      </c>
      <c r="B161" s="10">
        <v>3</v>
      </c>
      <c r="C161" s="10">
        <v>4</v>
      </c>
      <c r="D161" s="10">
        <v>3</v>
      </c>
      <c r="E161" s="10">
        <v>4</v>
      </c>
      <c r="F161" s="10">
        <v>2</v>
      </c>
      <c r="G161" s="11">
        <f t="shared" si="9"/>
        <v>18</v>
      </c>
      <c r="H161" s="42">
        <v>18</v>
      </c>
      <c r="I161" t="str">
        <f t="shared" si="8"/>
        <v>OK</v>
      </c>
      <c r="J161">
        <f t="shared" si="7"/>
        <v>0</v>
      </c>
    </row>
    <row r="162" spans="1:10" x14ac:dyDescent="0.25">
      <c r="A162" s="10">
        <v>4</v>
      </c>
      <c r="B162" s="10">
        <v>3</v>
      </c>
      <c r="C162" s="10">
        <v>3</v>
      </c>
      <c r="D162" s="10">
        <v>3</v>
      </c>
      <c r="E162" s="10">
        <v>4</v>
      </c>
      <c r="F162" s="10">
        <v>3</v>
      </c>
      <c r="G162" s="11">
        <f t="shared" si="9"/>
        <v>20</v>
      </c>
      <c r="H162" s="42">
        <v>20</v>
      </c>
      <c r="I162" t="str">
        <f t="shared" si="8"/>
        <v>OK</v>
      </c>
      <c r="J162">
        <f t="shared" si="7"/>
        <v>0</v>
      </c>
    </row>
    <row r="163" spans="1:10" x14ac:dyDescent="0.25">
      <c r="A163" s="10">
        <v>3</v>
      </c>
      <c r="B163" s="10">
        <v>3</v>
      </c>
      <c r="C163" s="10">
        <v>4</v>
      </c>
      <c r="D163" s="10">
        <v>3</v>
      </c>
      <c r="E163" s="10">
        <v>2</v>
      </c>
      <c r="F163" s="10">
        <v>2</v>
      </c>
      <c r="G163" s="11">
        <f t="shared" si="9"/>
        <v>17</v>
      </c>
      <c r="H163" s="42">
        <v>17</v>
      </c>
      <c r="I163" t="str">
        <f t="shared" si="8"/>
        <v>OK</v>
      </c>
      <c r="J163">
        <f t="shared" si="7"/>
        <v>0</v>
      </c>
    </row>
    <row r="164" spans="1:10" x14ac:dyDescent="0.25">
      <c r="A164" s="10">
        <v>2</v>
      </c>
      <c r="B164" s="10">
        <v>3</v>
      </c>
      <c r="C164" s="10">
        <v>3</v>
      </c>
      <c r="D164" s="10">
        <v>3</v>
      </c>
      <c r="E164" s="10">
        <v>4</v>
      </c>
      <c r="F164" s="10">
        <v>3</v>
      </c>
      <c r="G164" s="11">
        <f t="shared" si="9"/>
        <v>18</v>
      </c>
      <c r="H164" s="42">
        <v>18</v>
      </c>
      <c r="I164" t="str">
        <f t="shared" si="8"/>
        <v>OK</v>
      </c>
      <c r="J164">
        <f t="shared" si="7"/>
        <v>0</v>
      </c>
    </row>
    <row r="165" spans="1:10" x14ac:dyDescent="0.25">
      <c r="A165" s="10">
        <v>2</v>
      </c>
      <c r="B165" s="10">
        <v>2</v>
      </c>
      <c r="C165" s="10">
        <v>2</v>
      </c>
      <c r="D165" s="10">
        <v>4</v>
      </c>
      <c r="E165" s="10">
        <v>2</v>
      </c>
      <c r="F165" s="10">
        <v>4</v>
      </c>
      <c r="G165" s="11">
        <f t="shared" si="9"/>
        <v>16</v>
      </c>
      <c r="H165" s="42">
        <v>16</v>
      </c>
      <c r="I165" t="str">
        <f t="shared" si="8"/>
        <v>OK</v>
      </c>
      <c r="J165">
        <f t="shared" si="7"/>
        <v>0</v>
      </c>
    </row>
    <row r="166" spans="1:10" x14ac:dyDescent="0.25">
      <c r="A166" s="10">
        <v>3</v>
      </c>
      <c r="B166" s="10">
        <v>2</v>
      </c>
      <c r="C166" s="10">
        <v>4</v>
      </c>
      <c r="D166" s="10">
        <v>3</v>
      </c>
      <c r="E166" s="10">
        <v>3</v>
      </c>
      <c r="F166" s="10">
        <v>2</v>
      </c>
      <c r="G166" s="11">
        <f t="shared" si="9"/>
        <v>17</v>
      </c>
      <c r="H166" s="42">
        <v>17</v>
      </c>
      <c r="I166" t="str">
        <f t="shared" si="8"/>
        <v>OK</v>
      </c>
      <c r="J166">
        <f t="shared" si="7"/>
        <v>0</v>
      </c>
    </row>
    <row r="167" spans="1:10" x14ac:dyDescent="0.25">
      <c r="A167" s="10">
        <v>2</v>
      </c>
      <c r="B167" s="10">
        <v>3</v>
      </c>
      <c r="C167" s="10">
        <v>3</v>
      </c>
      <c r="D167" s="10">
        <v>2</v>
      </c>
      <c r="E167" s="10">
        <v>2</v>
      </c>
      <c r="F167" s="10">
        <v>2</v>
      </c>
      <c r="G167" s="11">
        <f t="shared" si="9"/>
        <v>14</v>
      </c>
      <c r="H167" s="42">
        <v>14</v>
      </c>
      <c r="I167" t="str">
        <f t="shared" si="8"/>
        <v>OK</v>
      </c>
      <c r="J167">
        <f t="shared" si="7"/>
        <v>0</v>
      </c>
    </row>
    <row r="168" spans="1:10" x14ac:dyDescent="0.25">
      <c r="A168" s="10">
        <v>3</v>
      </c>
      <c r="B168" s="10">
        <v>2</v>
      </c>
      <c r="C168" s="10">
        <v>3</v>
      </c>
      <c r="D168" s="10">
        <v>2</v>
      </c>
      <c r="E168" s="10">
        <v>1</v>
      </c>
      <c r="F168" s="10">
        <v>1</v>
      </c>
      <c r="G168" s="11">
        <f t="shared" si="9"/>
        <v>12</v>
      </c>
      <c r="H168" s="42">
        <v>12</v>
      </c>
      <c r="I168" t="str">
        <f t="shared" si="8"/>
        <v>OK</v>
      </c>
      <c r="J168">
        <f t="shared" si="7"/>
        <v>0</v>
      </c>
    </row>
    <row r="169" spans="1:10" x14ac:dyDescent="0.25">
      <c r="A169" s="10">
        <v>3</v>
      </c>
      <c r="B169" s="10">
        <v>2</v>
      </c>
      <c r="C169" s="10">
        <v>2</v>
      </c>
      <c r="D169" s="10">
        <v>3</v>
      </c>
      <c r="E169" s="10">
        <v>2</v>
      </c>
      <c r="F169" s="10">
        <v>2</v>
      </c>
      <c r="G169" s="11">
        <f t="shared" si="9"/>
        <v>14</v>
      </c>
      <c r="H169" s="42">
        <v>14</v>
      </c>
      <c r="I169" t="str">
        <f t="shared" si="8"/>
        <v>OK</v>
      </c>
      <c r="J169">
        <f t="shared" si="7"/>
        <v>0</v>
      </c>
    </row>
    <row r="170" spans="1:10" x14ac:dyDescent="0.25">
      <c r="A170" s="10">
        <v>3</v>
      </c>
      <c r="B170" s="10">
        <v>2</v>
      </c>
      <c r="C170" s="10">
        <v>3</v>
      </c>
      <c r="D170" s="10">
        <v>2</v>
      </c>
      <c r="E170" s="10">
        <v>2</v>
      </c>
      <c r="F170" s="10">
        <v>3</v>
      </c>
      <c r="G170" s="11">
        <f t="shared" si="9"/>
        <v>15</v>
      </c>
      <c r="H170" s="42">
        <v>15</v>
      </c>
      <c r="I170" t="str">
        <f t="shared" ref="I170:I201" si="10">IF(H170&gt;G170,"Tăng",IF(H170&lt;G170,"giảm","OK"))</f>
        <v>OK</v>
      </c>
      <c r="J170">
        <f t="shared" si="7"/>
        <v>0</v>
      </c>
    </row>
    <row r="171" spans="1:10" x14ac:dyDescent="0.25">
      <c r="A171" s="10">
        <v>3</v>
      </c>
      <c r="B171" s="10">
        <v>3</v>
      </c>
      <c r="C171" s="10">
        <v>3</v>
      </c>
      <c r="D171" s="10">
        <v>3</v>
      </c>
      <c r="E171" s="10">
        <v>3</v>
      </c>
      <c r="F171" s="10">
        <v>3</v>
      </c>
      <c r="G171" s="11">
        <f t="shared" si="9"/>
        <v>18</v>
      </c>
      <c r="H171" s="42">
        <v>18</v>
      </c>
      <c r="I171" t="str">
        <f t="shared" si="10"/>
        <v>OK</v>
      </c>
      <c r="J171">
        <f t="shared" si="7"/>
        <v>0</v>
      </c>
    </row>
    <row r="172" spans="1:10" x14ac:dyDescent="0.25">
      <c r="A172" s="10">
        <v>2</v>
      </c>
      <c r="B172" s="10">
        <v>2</v>
      </c>
      <c r="C172" s="10">
        <v>1</v>
      </c>
      <c r="D172" s="10">
        <v>1</v>
      </c>
      <c r="E172" s="10">
        <v>2</v>
      </c>
      <c r="F172" s="10">
        <v>1</v>
      </c>
      <c r="G172" s="11">
        <f t="shared" si="9"/>
        <v>9</v>
      </c>
      <c r="H172" s="42">
        <v>9</v>
      </c>
      <c r="I172" t="str">
        <f t="shared" si="10"/>
        <v>OK</v>
      </c>
      <c r="J172">
        <f t="shared" si="7"/>
        <v>0</v>
      </c>
    </row>
    <row r="173" spans="1:10" x14ac:dyDescent="0.25">
      <c r="A173" s="10">
        <v>2</v>
      </c>
      <c r="B173" s="10">
        <v>4</v>
      </c>
      <c r="C173" s="10">
        <v>3</v>
      </c>
      <c r="D173" s="10">
        <v>3</v>
      </c>
      <c r="E173" s="10">
        <v>2</v>
      </c>
      <c r="F173" s="10">
        <v>3</v>
      </c>
      <c r="G173" s="11">
        <f t="shared" si="9"/>
        <v>17</v>
      </c>
      <c r="H173" s="42">
        <v>17</v>
      </c>
      <c r="I173" t="str">
        <f t="shared" si="10"/>
        <v>OK</v>
      </c>
      <c r="J173">
        <f t="shared" si="7"/>
        <v>0</v>
      </c>
    </row>
    <row r="174" spans="1:10" x14ac:dyDescent="0.25">
      <c r="A174" s="10">
        <v>2</v>
      </c>
      <c r="B174" s="10">
        <v>2</v>
      </c>
      <c r="C174" s="10">
        <v>3</v>
      </c>
      <c r="D174" s="10">
        <v>3</v>
      </c>
      <c r="E174" s="10">
        <v>3</v>
      </c>
      <c r="F174" s="10">
        <v>3</v>
      </c>
      <c r="G174" s="11">
        <f t="shared" si="9"/>
        <v>16</v>
      </c>
      <c r="H174" s="42">
        <v>16</v>
      </c>
      <c r="I174" t="str">
        <f t="shared" si="10"/>
        <v>OK</v>
      </c>
      <c r="J174">
        <f t="shared" si="7"/>
        <v>0</v>
      </c>
    </row>
    <row r="175" spans="1:10" x14ac:dyDescent="0.25">
      <c r="A175" s="10">
        <v>2</v>
      </c>
      <c r="B175" s="10">
        <v>2</v>
      </c>
      <c r="C175" s="10">
        <v>1</v>
      </c>
      <c r="D175" s="10">
        <v>3</v>
      </c>
      <c r="E175" s="10">
        <v>1</v>
      </c>
      <c r="F175" s="10">
        <v>2</v>
      </c>
      <c r="G175" s="11">
        <f t="shared" si="9"/>
        <v>11</v>
      </c>
      <c r="H175" s="42">
        <v>11</v>
      </c>
      <c r="I175" t="str">
        <f t="shared" si="10"/>
        <v>OK</v>
      </c>
      <c r="J175">
        <f t="shared" si="7"/>
        <v>0</v>
      </c>
    </row>
    <row r="176" spans="1:10" x14ac:dyDescent="0.25">
      <c r="A176" s="10">
        <v>2</v>
      </c>
      <c r="B176" s="10">
        <v>2</v>
      </c>
      <c r="C176" s="10">
        <v>2</v>
      </c>
      <c r="D176" s="10">
        <v>2</v>
      </c>
      <c r="E176" s="10">
        <v>1</v>
      </c>
      <c r="F176" s="10">
        <v>1</v>
      </c>
      <c r="G176" s="11">
        <f t="shared" si="9"/>
        <v>10</v>
      </c>
      <c r="H176" s="42">
        <v>10</v>
      </c>
      <c r="I176" t="str">
        <f t="shared" si="10"/>
        <v>OK</v>
      </c>
      <c r="J176">
        <f t="shared" si="7"/>
        <v>0</v>
      </c>
    </row>
    <row r="177" spans="1:10" x14ac:dyDescent="0.25">
      <c r="A177" s="10">
        <v>2</v>
      </c>
      <c r="B177" s="10">
        <v>3</v>
      </c>
      <c r="C177" s="10">
        <v>3</v>
      </c>
      <c r="D177" s="10">
        <v>3</v>
      </c>
      <c r="E177" s="10">
        <v>3</v>
      </c>
      <c r="F177" s="10">
        <v>1</v>
      </c>
      <c r="G177" s="11">
        <f t="shared" si="9"/>
        <v>15</v>
      </c>
      <c r="H177" s="42">
        <v>15</v>
      </c>
      <c r="I177" t="str">
        <f t="shared" si="10"/>
        <v>OK</v>
      </c>
      <c r="J177">
        <f t="shared" si="7"/>
        <v>0</v>
      </c>
    </row>
    <row r="178" spans="1:10" x14ac:dyDescent="0.25">
      <c r="A178" s="10">
        <v>3</v>
      </c>
      <c r="B178" s="10">
        <v>2</v>
      </c>
      <c r="C178" s="10">
        <v>3</v>
      </c>
      <c r="D178" s="10">
        <v>3</v>
      </c>
      <c r="E178" s="10">
        <v>2</v>
      </c>
      <c r="F178" s="10">
        <v>2</v>
      </c>
      <c r="G178" s="11">
        <f t="shared" si="9"/>
        <v>15</v>
      </c>
      <c r="H178" s="42">
        <v>15</v>
      </c>
      <c r="I178" t="str">
        <f t="shared" si="10"/>
        <v>OK</v>
      </c>
      <c r="J178">
        <f t="shared" si="7"/>
        <v>0</v>
      </c>
    </row>
    <row r="179" spans="1:10" x14ac:dyDescent="0.25">
      <c r="A179" s="10">
        <v>4</v>
      </c>
      <c r="B179" s="10">
        <v>3</v>
      </c>
      <c r="C179" s="10">
        <v>3</v>
      </c>
      <c r="D179" s="10">
        <v>3</v>
      </c>
      <c r="E179" s="10">
        <v>3</v>
      </c>
      <c r="F179" s="10">
        <v>4</v>
      </c>
      <c r="G179" s="11">
        <f t="shared" si="9"/>
        <v>20</v>
      </c>
      <c r="H179" s="42">
        <v>20</v>
      </c>
      <c r="I179" t="str">
        <f t="shared" si="10"/>
        <v>OK</v>
      </c>
      <c r="J179">
        <f t="shared" si="7"/>
        <v>0</v>
      </c>
    </row>
    <row r="180" spans="1:10" x14ac:dyDescent="0.25">
      <c r="A180" s="10">
        <v>3</v>
      </c>
      <c r="B180" s="10">
        <v>3</v>
      </c>
      <c r="C180" s="10">
        <v>4</v>
      </c>
      <c r="D180" s="10">
        <v>3</v>
      </c>
      <c r="E180" s="10">
        <v>3</v>
      </c>
      <c r="F180" s="10">
        <v>3</v>
      </c>
      <c r="G180" s="11">
        <f t="shared" si="9"/>
        <v>19</v>
      </c>
      <c r="H180" s="42">
        <v>19</v>
      </c>
      <c r="I180" t="str">
        <f t="shared" si="10"/>
        <v>OK</v>
      </c>
      <c r="J180">
        <f t="shared" si="7"/>
        <v>0</v>
      </c>
    </row>
    <row r="181" spans="1:10" x14ac:dyDescent="0.25">
      <c r="A181" s="10">
        <v>2</v>
      </c>
      <c r="B181" s="10">
        <v>3</v>
      </c>
      <c r="C181" s="10">
        <v>2</v>
      </c>
      <c r="D181" s="10">
        <v>3</v>
      </c>
      <c r="E181" s="10">
        <v>3</v>
      </c>
      <c r="F181" s="10">
        <v>3</v>
      </c>
      <c r="G181" s="11">
        <f t="shared" si="9"/>
        <v>16</v>
      </c>
      <c r="H181" s="42">
        <v>16</v>
      </c>
      <c r="I181" t="str">
        <f t="shared" si="10"/>
        <v>OK</v>
      </c>
      <c r="J181">
        <f t="shared" si="7"/>
        <v>0</v>
      </c>
    </row>
    <row r="182" spans="1:10" x14ac:dyDescent="0.25">
      <c r="A182" s="10">
        <v>1</v>
      </c>
      <c r="B182" s="10">
        <v>2</v>
      </c>
      <c r="C182" s="10">
        <v>2</v>
      </c>
      <c r="D182" s="10">
        <v>2</v>
      </c>
      <c r="E182" s="10">
        <v>3</v>
      </c>
      <c r="F182" s="10">
        <v>2</v>
      </c>
      <c r="G182" s="11">
        <f t="shared" si="9"/>
        <v>12</v>
      </c>
      <c r="H182" s="42">
        <v>12</v>
      </c>
      <c r="I182" t="str">
        <f t="shared" si="10"/>
        <v>OK</v>
      </c>
      <c r="J182">
        <f t="shared" si="7"/>
        <v>0</v>
      </c>
    </row>
    <row r="183" spans="1:10" x14ac:dyDescent="0.25">
      <c r="A183" s="10">
        <v>3</v>
      </c>
      <c r="B183" s="10">
        <v>3</v>
      </c>
      <c r="C183" s="10">
        <v>2</v>
      </c>
      <c r="D183" s="10">
        <v>3</v>
      </c>
      <c r="E183" s="10">
        <v>3</v>
      </c>
      <c r="F183" s="10">
        <v>1</v>
      </c>
      <c r="G183" s="11">
        <f t="shared" si="9"/>
        <v>15</v>
      </c>
      <c r="H183" s="42">
        <v>15</v>
      </c>
      <c r="I183" t="str">
        <f t="shared" si="10"/>
        <v>OK</v>
      </c>
      <c r="J183">
        <f t="shared" si="7"/>
        <v>0</v>
      </c>
    </row>
    <row r="184" spans="1:10" x14ac:dyDescent="0.25">
      <c r="A184" s="10">
        <v>1</v>
      </c>
      <c r="B184" s="10">
        <v>2</v>
      </c>
      <c r="C184" s="10">
        <v>2</v>
      </c>
      <c r="D184" s="10">
        <v>3</v>
      </c>
      <c r="E184" s="10">
        <v>2</v>
      </c>
      <c r="F184" s="10">
        <v>3</v>
      </c>
      <c r="G184" s="11">
        <f t="shared" si="9"/>
        <v>13</v>
      </c>
      <c r="H184" s="42">
        <v>13</v>
      </c>
      <c r="I184" t="str">
        <f t="shared" si="10"/>
        <v>OK</v>
      </c>
      <c r="J184">
        <f t="shared" si="7"/>
        <v>0</v>
      </c>
    </row>
    <row r="185" spans="1:10" x14ac:dyDescent="0.25">
      <c r="A185" s="10">
        <v>1</v>
      </c>
      <c r="B185" s="10">
        <v>2</v>
      </c>
      <c r="C185" s="10">
        <v>3</v>
      </c>
      <c r="D185" s="10">
        <v>2</v>
      </c>
      <c r="E185" s="10">
        <v>3</v>
      </c>
      <c r="F185" s="10">
        <v>2</v>
      </c>
      <c r="G185" s="11">
        <f t="shared" si="9"/>
        <v>13</v>
      </c>
      <c r="H185" s="42">
        <v>13</v>
      </c>
      <c r="I185" t="str">
        <f t="shared" si="10"/>
        <v>OK</v>
      </c>
      <c r="J185">
        <f t="shared" si="7"/>
        <v>0</v>
      </c>
    </row>
    <row r="186" spans="1:10" x14ac:dyDescent="0.25">
      <c r="A186" s="10">
        <v>2</v>
      </c>
      <c r="B186" s="10">
        <v>3</v>
      </c>
      <c r="C186" s="10">
        <v>2</v>
      </c>
      <c r="D186" s="10">
        <v>4</v>
      </c>
      <c r="E186" s="10">
        <v>2</v>
      </c>
      <c r="F186" s="10">
        <v>2</v>
      </c>
      <c r="G186" s="11">
        <f t="shared" si="9"/>
        <v>15</v>
      </c>
      <c r="H186" s="42">
        <v>15</v>
      </c>
      <c r="I186" t="str">
        <f t="shared" si="10"/>
        <v>OK</v>
      </c>
      <c r="J186">
        <f t="shared" si="7"/>
        <v>0</v>
      </c>
    </row>
    <row r="187" spans="1:10" x14ac:dyDescent="0.25">
      <c r="A187" s="10">
        <v>2</v>
      </c>
      <c r="B187" s="10">
        <v>3</v>
      </c>
      <c r="C187" s="10">
        <v>2</v>
      </c>
      <c r="D187" s="10">
        <v>3</v>
      </c>
      <c r="E187" s="10">
        <v>3</v>
      </c>
      <c r="F187" s="10">
        <v>4</v>
      </c>
      <c r="G187" s="11">
        <f t="shared" si="9"/>
        <v>17</v>
      </c>
      <c r="H187" s="42">
        <v>17</v>
      </c>
      <c r="I187" t="str">
        <f t="shared" si="10"/>
        <v>OK</v>
      </c>
      <c r="J187">
        <f t="shared" si="7"/>
        <v>0</v>
      </c>
    </row>
    <row r="188" spans="1:10" x14ac:dyDescent="0.25">
      <c r="A188" s="10">
        <v>1</v>
      </c>
      <c r="B188" s="10">
        <v>2</v>
      </c>
      <c r="C188" s="10">
        <v>3</v>
      </c>
      <c r="D188" s="10">
        <v>2</v>
      </c>
      <c r="E188" s="10">
        <v>2</v>
      </c>
      <c r="F188" s="10">
        <v>2</v>
      </c>
      <c r="G188" s="11">
        <f t="shared" si="9"/>
        <v>12</v>
      </c>
      <c r="H188" s="42">
        <v>12</v>
      </c>
      <c r="I188" t="str">
        <f t="shared" si="10"/>
        <v>OK</v>
      </c>
      <c r="J188">
        <f t="shared" ref="J188:J209" si="11">IF(G188&gt;H188,G188-H188,H188-G188)</f>
        <v>0</v>
      </c>
    </row>
    <row r="189" spans="1:10" x14ac:dyDescent="0.25">
      <c r="A189" s="10">
        <v>2</v>
      </c>
      <c r="B189" s="10">
        <v>2</v>
      </c>
      <c r="C189" s="10">
        <v>4</v>
      </c>
      <c r="D189" s="10">
        <v>3</v>
      </c>
      <c r="E189" s="10">
        <v>3</v>
      </c>
      <c r="F189" s="10">
        <v>3</v>
      </c>
      <c r="G189" s="11">
        <f t="shared" si="9"/>
        <v>17</v>
      </c>
      <c r="H189" s="42">
        <v>17</v>
      </c>
      <c r="I189" t="str">
        <f t="shared" si="10"/>
        <v>OK</v>
      </c>
      <c r="J189">
        <f t="shared" si="11"/>
        <v>0</v>
      </c>
    </row>
    <row r="190" spans="1:10" x14ac:dyDescent="0.25">
      <c r="A190" s="10">
        <v>1</v>
      </c>
      <c r="B190" s="10">
        <v>3</v>
      </c>
      <c r="C190" s="10">
        <v>3</v>
      </c>
      <c r="D190" s="10">
        <v>2</v>
      </c>
      <c r="E190" s="10">
        <v>3</v>
      </c>
      <c r="F190" s="10">
        <v>2</v>
      </c>
      <c r="G190" s="11">
        <f t="shared" si="9"/>
        <v>14</v>
      </c>
      <c r="H190" s="42">
        <v>14</v>
      </c>
      <c r="I190" t="str">
        <f t="shared" si="10"/>
        <v>OK</v>
      </c>
      <c r="J190">
        <f t="shared" si="11"/>
        <v>0</v>
      </c>
    </row>
    <row r="191" spans="1:10" x14ac:dyDescent="0.25">
      <c r="A191" s="10">
        <v>2</v>
      </c>
      <c r="B191" s="10">
        <v>2</v>
      </c>
      <c r="C191" s="10">
        <v>4</v>
      </c>
      <c r="D191" s="10">
        <v>3</v>
      </c>
      <c r="E191" s="10">
        <v>1</v>
      </c>
      <c r="F191" s="10">
        <v>2</v>
      </c>
      <c r="G191" s="11">
        <f t="shared" si="9"/>
        <v>14</v>
      </c>
      <c r="H191" s="42">
        <v>14</v>
      </c>
      <c r="I191" t="str">
        <f t="shared" si="10"/>
        <v>OK</v>
      </c>
      <c r="J191">
        <f t="shared" si="11"/>
        <v>0</v>
      </c>
    </row>
    <row r="192" spans="1:10" x14ac:dyDescent="0.25">
      <c r="A192" s="10">
        <v>2</v>
      </c>
      <c r="B192" s="10">
        <v>4</v>
      </c>
      <c r="C192" s="10">
        <v>3</v>
      </c>
      <c r="D192" s="10">
        <v>2</v>
      </c>
      <c r="E192" s="10">
        <v>2</v>
      </c>
      <c r="F192" s="10">
        <v>2</v>
      </c>
      <c r="G192" s="11">
        <f t="shared" si="9"/>
        <v>15</v>
      </c>
      <c r="H192" s="42">
        <v>15</v>
      </c>
      <c r="I192" t="str">
        <f t="shared" si="10"/>
        <v>OK</v>
      </c>
      <c r="J192">
        <f t="shared" si="11"/>
        <v>0</v>
      </c>
    </row>
    <row r="193" spans="1:10" x14ac:dyDescent="0.25">
      <c r="A193" s="10">
        <v>1</v>
      </c>
      <c r="B193" s="10">
        <v>1</v>
      </c>
      <c r="C193" s="10">
        <v>3</v>
      </c>
      <c r="D193" s="10">
        <v>2</v>
      </c>
      <c r="E193" s="10">
        <v>1</v>
      </c>
      <c r="F193" s="10">
        <v>3</v>
      </c>
      <c r="G193" s="11">
        <f t="shared" si="9"/>
        <v>11</v>
      </c>
      <c r="H193" s="42">
        <v>11</v>
      </c>
      <c r="I193" t="str">
        <f t="shared" si="10"/>
        <v>OK</v>
      </c>
      <c r="J193">
        <f t="shared" si="11"/>
        <v>0</v>
      </c>
    </row>
    <row r="194" spans="1:10" x14ac:dyDescent="0.25">
      <c r="A194" s="10">
        <v>3</v>
      </c>
      <c r="B194" s="10">
        <v>2</v>
      </c>
      <c r="C194" s="10">
        <v>3</v>
      </c>
      <c r="D194" s="10">
        <v>3</v>
      </c>
      <c r="E194" s="10">
        <v>3</v>
      </c>
      <c r="F194" s="10">
        <v>2</v>
      </c>
      <c r="G194" s="11">
        <f t="shared" si="9"/>
        <v>16</v>
      </c>
      <c r="H194" s="42">
        <v>16</v>
      </c>
      <c r="I194" t="str">
        <f t="shared" si="10"/>
        <v>OK</v>
      </c>
      <c r="J194">
        <f t="shared" si="11"/>
        <v>0</v>
      </c>
    </row>
    <row r="195" spans="1:10" x14ac:dyDescent="0.25">
      <c r="A195" s="10">
        <v>2</v>
      </c>
      <c r="B195" s="10">
        <v>2</v>
      </c>
      <c r="C195" s="10">
        <v>2</v>
      </c>
      <c r="D195" s="10">
        <v>2</v>
      </c>
      <c r="E195" s="10">
        <v>3</v>
      </c>
      <c r="F195" s="10">
        <v>2</v>
      </c>
      <c r="G195" s="11">
        <f t="shared" si="9"/>
        <v>13</v>
      </c>
      <c r="H195" s="42">
        <v>13</v>
      </c>
      <c r="I195" t="str">
        <f t="shared" si="10"/>
        <v>OK</v>
      </c>
      <c r="J195">
        <f t="shared" si="11"/>
        <v>0</v>
      </c>
    </row>
    <row r="196" spans="1:10" x14ac:dyDescent="0.25">
      <c r="A196" s="10">
        <v>2</v>
      </c>
      <c r="B196" s="10">
        <v>1</v>
      </c>
      <c r="C196" s="10">
        <v>2</v>
      </c>
      <c r="D196" s="10">
        <v>2</v>
      </c>
      <c r="E196" s="10">
        <v>2</v>
      </c>
      <c r="F196" s="10">
        <v>3</v>
      </c>
      <c r="G196" s="11">
        <f t="shared" si="9"/>
        <v>12</v>
      </c>
      <c r="H196" s="42">
        <v>12</v>
      </c>
      <c r="I196" t="str">
        <f t="shared" si="10"/>
        <v>OK</v>
      </c>
      <c r="J196">
        <f t="shared" si="11"/>
        <v>0</v>
      </c>
    </row>
    <row r="197" spans="1:10" x14ac:dyDescent="0.25">
      <c r="A197" s="10">
        <v>2</v>
      </c>
      <c r="B197" s="10">
        <v>2</v>
      </c>
      <c r="C197" s="10">
        <v>2</v>
      </c>
      <c r="D197" s="10">
        <v>2</v>
      </c>
      <c r="E197" s="10">
        <v>2</v>
      </c>
      <c r="F197" s="10">
        <v>2</v>
      </c>
      <c r="G197" s="11">
        <f t="shared" si="9"/>
        <v>12</v>
      </c>
      <c r="H197" s="42">
        <v>12</v>
      </c>
      <c r="I197" t="str">
        <f t="shared" si="10"/>
        <v>OK</v>
      </c>
      <c r="J197">
        <f t="shared" si="11"/>
        <v>0</v>
      </c>
    </row>
    <row r="198" spans="1:10" x14ac:dyDescent="0.25">
      <c r="A198" s="10">
        <v>3</v>
      </c>
      <c r="B198" s="10">
        <v>3</v>
      </c>
      <c r="C198" s="10">
        <v>4</v>
      </c>
      <c r="D198" s="10">
        <v>3</v>
      </c>
      <c r="E198" s="10">
        <v>3</v>
      </c>
      <c r="F198" s="10">
        <v>3</v>
      </c>
      <c r="G198" s="11">
        <f t="shared" si="9"/>
        <v>19</v>
      </c>
      <c r="H198" s="42">
        <v>19</v>
      </c>
      <c r="I198" t="str">
        <f t="shared" si="10"/>
        <v>OK</v>
      </c>
      <c r="J198">
        <f t="shared" si="11"/>
        <v>0</v>
      </c>
    </row>
    <row r="199" spans="1:10" x14ac:dyDescent="0.25">
      <c r="A199" s="10">
        <v>2</v>
      </c>
      <c r="B199" s="10">
        <v>2</v>
      </c>
      <c r="C199" s="10">
        <v>1</v>
      </c>
      <c r="D199" s="10">
        <v>1</v>
      </c>
      <c r="E199" s="10">
        <v>2</v>
      </c>
      <c r="F199" s="10">
        <v>2</v>
      </c>
      <c r="G199" s="11">
        <f t="shared" si="9"/>
        <v>10</v>
      </c>
      <c r="H199" s="42">
        <v>10</v>
      </c>
      <c r="I199" t="str">
        <f t="shared" si="10"/>
        <v>OK</v>
      </c>
      <c r="J199">
        <f t="shared" si="11"/>
        <v>0</v>
      </c>
    </row>
    <row r="200" spans="1:10" x14ac:dyDescent="0.25">
      <c r="A200" s="10">
        <v>3</v>
      </c>
      <c r="B200" s="10">
        <v>4</v>
      </c>
      <c r="C200" s="10">
        <v>3</v>
      </c>
      <c r="D200" s="10">
        <v>2</v>
      </c>
      <c r="E200" s="10">
        <v>2</v>
      </c>
      <c r="F200" s="10">
        <v>2</v>
      </c>
      <c r="G200" s="11">
        <f t="shared" si="9"/>
        <v>16</v>
      </c>
      <c r="H200" s="42">
        <v>16</v>
      </c>
      <c r="I200" t="str">
        <f t="shared" si="10"/>
        <v>OK</v>
      </c>
      <c r="J200">
        <f t="shared" si="11"/>
        <v>0</v>
      </c>
    </row>
    <row r="201" spans="1:10" x14ac:dyDescent="0.25">
      <c r="A201" s="10">
        <v>2</v>
      </c>
      <c r="B201" s="10">
        <v>2</v>
      </c>
      <c r="C201" s="10">
        <v>2</v>
      </c>
      <c r="D201" s="10">
        <v>3</v>
      </c>
      <c r="E201" s="10">
        <v>2</v>
      </c>
      <c r="F201" s="10">
        <v>4</v>
      </c>
      <c r="G201" s="11">
        <f t="shared" si="9"/>
        <v>15</v>
      </c>
      <c r="H201" s="42">
        <v>15</v>
      </c>
      <c r="I201" t="str">
        <f t="shared" si="10"/>
        <v>OK</v>
      </c>
      <c r="J201">
        <f t="shared" si="11"/>
        <v>0</v>
      </c>
    </row>
    <row r="202" spans="1:10" x14ac:dyDescent="0.25">
      <c r="A202" s="10">
        <v>2</v>
      </c>
      <c r="B202" s="10">
        <v>3</v>
      </c>
      <c r="C202" s="10">
        <v>1</v>
      </c>
      <c r="D202" s="10">
        <v>3</v>
      </c>
      <c r="E202" s="10">
        <v>3</v>
      </c>
      <c r="F202" s="10">
        <v>2</v>
      </c>
      <c r="G202" s="11">
        <f t="shared" si="9"/>
        <v>14</v>
      </c>
      <c r="H202" s="42">
        <v>14</v>
      </c>
      <c r="I202" t="str">
        <f t="shared" ref="I202:I209" si="12">IF(H202&gt;G202,"Tăng",IF(H202&lt;G202,"giảm","OK"))</f>
        <v>OK</v>
      </c>
      <c r="J202">
        <f t="shared" si="11"/>
        <v>0</v>
      </c>
    </row>
    <row r="203" spans="1:10" x14ac:dyDescent="0.25">
      <c r="A203" s="10">
        <v>1</v>
      </c>
      <c r="B203" s="10">
        <v>1</v>
      </c>
      <c r="C203" s="10">
        <v>1</v>
      </c>
      <c r="D203" s="10">
        <v>1</v>
      </c>
      <c r="E203" s="10">
        <v>2</v>
      </c>
      <c r="F203" s="10">
        <v>1</v>
      </c>
      <c r="G203" s="11">
        <f t="shared" ref="G203:G209" si="13">SUM(A203:F203)</f>
        <v>7</v>
      </c>
      <c r="H203" s="42">
        <v>7</v>
      </c>
      <c r="I203" t="str">
        <f t="shared" si="12"/>
        <v>OK</v>
      </c>
      <c r="J203">
        <f t="shared" si="11"/>
        <v>0</v>
      </c>
    </row>
    <row r="204" spans="1:10" x14ac:dyDescent="0.25">
      <c r="A204" s="10">
        <v>2</v>
      </c>
      <c r="B204" s="10">
        <v>1</v>
      </c>
      <c r="C204" s="10">
        <v>2</v>
      </c>
      <c r="D204" s="10">
        <v>2</v>
      </c>
      <c r="E204" s="10">
        <v>3</v>
      </c>
      <c r="F204" s="10">
        <v>2</v>
      </c>
      <c r="G204" s="11">
        <f t="shared" si="13"/>
        <v>12</v>
      </c>
      <c r="H204" s="42">
        <v>12</v>
      </c>
      <c r="I204" t="str">
        <f t="shared" si="12"/>
        <v>OK</v>
      </c>
      <c r="J204">
        <f t="shared" si="11"/>
        <v>0</v>
      </c>
    </row>
    <row r="205" spans="1:10" x14ac:dyDescent="0.25">
      <c r="A205" s="10">
        <v>3</v>
      </c>
      <c r="B205" s="10">
        <v>2</v>
      </c>
      <c r="C205" s="10">
        <v>3</v>
      </c>
      <c r="D205" s="10">
        <v>2</v>
      </c>
      <c r="E205" s="10">
        <v>3</v>
      </c>
      <c r="F205" s="10">
        <v>2</v>
      </c>
      <c r="G205" s="11">
        <f t="shared" si="13"/>
        <v>15</v>
      </c>
      <c r="H205" s="42">
        <v>15</v>
      </c>
      <c r="I205" t="str">
        <f t="shared" si="12"/>
        <v>OK</v>
      </c>
      <c r="J205">
        <f t="shared" si="11"/>
        <v>0</v>
      </c>
    </row>
    <row r="206" spans="1:10" x14ac:dyDescent="0.25">
      <c r="A206" s="10">
        <v>2</v>
      </c>
      <c r="B206" s="10">
        <v>1</v>
      </c>
      <c r="C206" s="10">
        <v>2</v>
      </c>
      <c r="D206" s="10">
        <v>2</v>
      </c>
      <c r="E206" s="10">
        <v>2</v>
      </c>
      <c r="F206" s="10">
        <v>2</v>
      </c>
      <c r="G206" s="11">
        <f t="shared" si="13"/>
        <v>11</v>
      </c>
      <c r="H206" s="42">
        <v>11</v>
      </c>
      <c r="I206" t="str">
        <f t="shared" si="12"/>
        <v>OK</v>
      </c>
      <c r="J206">
        <f t="shared" si="11"/>
        <v>0</v>
      </c>
    </row>
    <row r="207" spans="1:10" x14ac:dyDescent="0.25">
      <c r="A207" s="10">
        <v>2</v>
      </c>
      <c r="B207" s="10">
        <v>3</v>
      </c>
      <c r="C207" s="10">
        <v>2</v>
      </c>
      <c r="D207" s="10">
        <v>2</v>
      </c>
      <c r="E207" s="10">
        <v>2</v>
      </c>
      <c r="F207" s="10">
        <v>2</v>
      </c>
      <c r="G207" s="11">
        <f t="shared" si="13"/>
        <v>13</v>
      </c>
      <c r="H207" s="42">
        <v>13</v>
      </c>
      <c r="I207" t="str">
        <f t="shared" si="12"/>
        <v>OK</v>
      </c>
      <c r="J207">
        <f t="shared" si="11"/>
        <v>0</v>
      </c>
    </row>
    <row r="208" spans="1:10" x14ac:dyDescent="0.25">
      <c r="A208" s="10">
        <v>1</v>
      </c>
      <c r="B208" s="10">
        <v>2</v>
      </c>
      <c r="C208" s="10">
        <v>1</v>
      </c>
      <c r="D208" s="10">
        <v>2</v>
      </c>
      <c r="E208" s="10">
        <v>1</v>
      </c>
      <c r="F208" s="10">
        <v>2</v>
      </c>
      <c r="G208" s="11">
        <f t="shared" si="13"/>
        <v>9</v>
      </c>
      <c r="H208" s="42">
        <v>9</v>
      </c>
      <c r="I208" t="str">
        <f t="shared" si="12"/>
        <v>OK</v>
      </c>
      <c r="J208">
        <f t="shared" si="11"/>
        <v>0</v>
      </c>
    </row>
    <row r="209" spans="1:10" x14ac:dyDescent="0.25">
      <c r="A209" s="10">
        <v>2</v>
      </c>
      <c r="B209" s="10">
        <v>2</v>
      </c>
      <c r="C209" s="10">
        <v>3</v>
      </c>
      <c r="D209" s="10">
        <v>2</v>
      </c>
      <c r="E209" s="10">
        <v>2</v>
      </c>
      <c r="F209" s="10">
        <v>4</v>
      </c>
      <c r="G209" s="11">
        <f t="shared" si="13"/>
        <v>15</v>
      </c>
      <c r="H209" s="42">
        <v>15</v>
      </c>
      <c r="I209" t="str">
        <f t="shared" si="12"/>
        <v>OK</v>
      </c>
      <c r="J209">
        <f t="shared" si="11"/>
        <v>0</v>
      </c>
    </row>
  </sheetData>
  <autoFilter ref="A9:G211" xr:uid="{B3C9F6C2-1B98-4BB9-89E9-EE3D4646DCB3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49A5-85D7-40BE-A076-946EEA1DC17F}">
  <dimension ref="A1:N209"/>
  <sheetViews>
    <sheetView zoomScale="115" zoomScaleNormal="115" workbookViewId="0">
      <pane ySplit="9" topLeftCell="A10" activePane="bottomLeft" state="frozen"/>
      <selection pane="bottomLeft" activeCell="D153" sqref="D153"/>
    </sheetView>
  </sheetViews>
  <sheetFormatPr defaultRowHeight="12.5" x14ac:dyDescent="0.25"/>
  <cols>
    <col min="1" max="5" width="6.54296875" customWidth="1"/>
  </cols>
  <sheetData>
    <row r="1" spans="1:14" ht="73" customHeight="1" x14ac:dyDescent="0.25"/>
    <row r="3" spans="1:14" ht="13" x14ac:dyDescent="0.3">
      <c r="I3" s="13">
        <v>1</v>
      </c>
      <c r="J3" s="13">
        <v>2</v>
      </c>
      <c r="K3" s="13">
        <v>3</v>
      </c>
      <c r="L3" s="13">
        <v>4</v>
      </c>
      <c r="M3" s="13">
        <v>5</v>
      </c>
    </row>
    <row r="4" spans="1:14" x14ac:dyDescent="0.25">
      <c r="I4" s="14">
        <f>COUNTIF(b_DICHVU,I3)</f>
        <v>38</v>
      </c>
      <c r="J4" s="14">
        <f>COUNTIF(b_DICHVU,J3)</f>
        <v>246</v>
      </c>
      <c r="K4" s="14">
        <f>COUNTIF(b_DICHVU,K3)</f>
        <v>383</v>
      </c>
      <c r="L4" s="14">
        <f>COUNTIF(b_DICHVU,L3)</f>
        <v>265</v>
      </c>
      <c r="M4" s="14">
        <f>COUNTIF(b_DICHVU,M3)</f>
        <v>68</v>
      </c>
      <c r="N4" s="30">
        <f>SUM(I4:M4)</f>
        <v>1000</v>
      </c>
    </row>
    <row r="5" spans="1:14" x14ac:dyDescent="0.25">
      <c r="I5" s="31">
        <f>I4/$N$4*100%</f>
        <v>3.7999999999999999E-2</v>
      </c>
      <c r="J5" s="31">
        <f t="shared" ref="J5:M5" si="0">J4/$N$4*100%</f>
        <v>0.246</v>
      </c>
      <c r="K5" s="31">
        <f t="shared" si="0"/>
        <v>0.38300000000000001</v>
      </c>
      <c r="L5" s="31">
        <f t="shared" si="0"/>
        <v>0.26500000000000001</v>
      </c>
      <c r="M5" s="31">
        <f t="shared" si="0"/>
        <v>6.8000000000000005E-2</v>
      </c>
    </row>
    <row r="9" spans="1:14" x14ac:dyDescent="0.25">
      <c r="A9" s="9" t="s">
        <v>19</v>
      </c>
      <c r="B9" s="9" t="s">
        <v>20</v>
      </c>
      <c r="C9" s="9" t="s">
        <v>21</v>
      </c>
      <c r="D9" s="9" t="s">
        <v>22</v>
      </c>
      <c r="E9" s="9" t="s">
        <v>23</v>
      </c>
      <c r="F9" s="9" t="s">
        <v>51</v>
      </c>
    </row>
    <row r="10" spans="1:14" x14ac:dyDescent="0.25">
      <c r="A10" s="10">
        <v>4</v>
      </c>
      <c r="B10" s="10">
        <v>3</v>
      </c>
      <c r="C10" s="10">
        <v>4</v>
      </c>
      <c r="D10" s="10">
        <v>3</v>
      </c>
      <c r="E10" s="10">
        <v>4</v>
      </c>
      <c r="F10" s="11">
        <f>SUM(A10:E10)</f>
        <v>18</v>
      </c>
      <c r="G10" s="42">
        <v>18</v>
      </c>
      <c r="H10" t="str">
        <f>IF(G10&gt;F10,"Tăng",IF(G10&lt;F10,"giảm","OK"))</f>
        <v>OK</v>
      </c>
      <c r="I10">
        <f>IF(G10&gt;F10,G10-F10,F10-G10)</f>
        <v>0</v>
      </c>
    </row>
    <row r="11" spans="1:14" x14ac:dyDescent="0.25">
      <c r="A11" s="10">
        <v>2</v>
      </c>
      <c r="B11" s="10">
        <v>2</v>
      </c>
      <c r="C11" s="10">
        <v>3</v>
      </c>
      <c r="D11" s="10">
        <v>3</v>
      </c>
      <c r="E11" s="10">
        <v>3</v>
      </c>
      <c r="F11" s="11">
        <f t="shared" ref="F11:F74" si="1">SUM(A11:E11)</f>
        <v>13</v>
      </c>
      <c r="G11" s="42">
        <v>13</v>
      </c>
      <c r="H11" t="str">
        <f t="shared" ref="H11:H74" si="2">IF(G11&gt;F11,"Tăng",IF(G11&lt;F11,"giảm","OK"))</f>
        <v>OK</v>
      </c>
      <c r="I11">
        <f t="shared" ref="I11:I74" si="3">IF(G11&gt;F11,G11-F11,F11-G11)</f>
        <v>0</v>
      </c>
    </row>
    <row r="12" spans="1:14" x14ac:dyDescent="0.25">
      <c r="A12" s="10">
        <v>4</v>
      </c>
      <c r="B12" s="10">
        <v>4</v>
      </c>
      <c r="C12" s="10">
        <v>3</v>
      </c>
      <c r="D12" s="10">
        <v>4</v>
      </c>
      <c r="E12" s="10">
        <v>3</v>
      </c>
      <c r="F12" s="11">
        <f t="shared" si="1"/>
        <v>18</v>
      </c>
      <c r="G12" s="42">
        <v>18</v>
      </c>
      <c r="H12" t="str">
        <f t="shared" si="2"/>
        <v>OK</v>
      </c>
      <c r="I12">
        <f t="shared" si="3"/>
        <v>0</v>
      </c>
    </row>
    <row r="13" spans="1:14" x14ac:dyDescent="0.25">
      <c r="A13" s="10">
        <v>5</v>
      </c>
      <c r="B13" s="10">
        <v>5</v>
      </c>
      <c r="C13" s="10">
        <v>5</v>
      </c>
      <c r="D13" s="10">
        <v>3</v>
      </c>
      <c r="E13" s="10">
        <v>3</v>
      </c>
      <c r="F13" s="11">
        <f t="shared" si="1"/>
        <v>21</v>
      </c>
      <c r="G13" s="42">
        <v>21</v>
      </c>
      <c r="H13" t="str">
        <f t="shared" si="2"/>
        <v>OK</v>
      </c>
      <c r="I13">
        <f t="shared" si="3"/>
        <v>0</v>
      </c>
    </row>
    <row r="14" spans="1:14" x14ac:dyDescent="0.25">
      <c r="A14" s="10">
        <v>5</v>
      </c>
      <c r="B14" s="10">
        <v>3</v>
      </c>
      <c r="C14" s="10">
        <v>4</v>
      </c>
      <c r="D14" s="10">
        <v>3</v>
      </c>
      <c r="E14" s="10">
        <v>5</v>
      </c>
      <c r="F14" s="11">
        <f t="shared" si="1"/>
        <v>20</v>
      </c>
      <c r="G14" s="42">
        <v>20</v>
      </c>
      <c r="H14" t="str">
        <f t="shared" si="2"/>
        <v>OK</v>
      </c>
      <c r="I14">
        <f t="shared" si="3"/>
        <v>0</v>
      </c>
    </row>
    <row r="15" spans="1:14" x14ac:dyDescent="0.25">
      <c r="A15" s="10">
        <v>2</v>
      </c>
      <c r="B15" s="10">
        <v>3</v>
      </c>
      <c r="C15" s="10">
        <v>3</v>
      </c>
      <c r="D15" s="10">
        <v>3</v>
      </c>
      <c r="E15" s="10">
        <v>4</v>
      </c>
      <c r="F15" s="11">
        <f t="shared" si="1"/>
        <v>15</v>
      </c>
      <c r="G15" s="42">
        <v>15</v>
      </c>
      <c r="H15" t="str">
        <f t="shared" si="2"/>
        <v>OK</v>
      </c>
      <c r="I15">
        <f t="shared" si="3"/>
        <v>0</v>
      </c>
    </row>
    <row r="16" spans="1:14" x14ac:dyDescent="0.25">
      <c r="A16" s="10">
        <v>5</v>
      </c>
      <c r="B16" s="10">
        <v>4</v>
      </c>
      <c r="C16" s="10">
        <v>3</v>
      </c>
      <c r="D16" s="10">
        <v>4</v>
      </c>
      <c r="E16" s="10">
        <v>3</v>
      </c>
      <c r="F16" s="11">
        <f t="shared" si="1"/>
        <v>19</v>
      </c>
      <c r="G16" s="42">
        <v>19</v>
      </c>
      <c r="H16" t="str">
        <f t="shared" si="2"/>
        <v>OK</v>
      </c>
      <c r="I16">
        <f t="shared" si="3"/>
        <v>0</v>
      </c>
    </row>
    <row r="17" spans="1:9" x14ac:dyDescent="0.25">
      <c r="A17" s="10">
        <v>3</v>
      </c>
      <c r="B17" s="10">
        <v>4</v>
      </c>
      <c r="C17" s="10">
        <v>3</v>
      </c>
      <c r="D17" s="10">
        <v>3</v>
      </c>
      <c r="E17" s="10">
        <v>3</v>
      </c>
      <c r="F17" s="11">
        <f t="shared" si="1"/>
        <v>16</v>
      </c>
      <c r="G17" s="42">
        <v>16</v>
      </c>
      <c r="H17" t="str">
        <f t="shared" si="2"/>
        <v>OK</v>
      </c>
      <c r="I17">
        <f t="shared" si="3"/>
        <v>0</v>
      </c>
    </row>
    <row r="18" spans="1:9" x14ac:dyDescent="0.25">
      <c r="A18" s="10">
        <v>3</v>
      </c>
      <c r="B18" s="10">
        <v>3</v>
      </c>
      <c r="C18" s="10">
        <v>4</v>
      </c>
      <c r="D18" s="10">
        <v>4</v>
      </c>
      <c r="E18" s="10">
        <v>2</v>
      </c>
      <c r="F18" s="11">
        <f t="shared" si="1"/>
        <v>16</v>
      </c>
      <c r="G18" s="42">
        <v>16</v>
      </c>
      <c r="H18" t="str">
        <f t="shared" si="2"/>
        <v>OK</v>
      </c>
      <c r="I18">
        <f t="shared" si="3"/>
        <v>0</v>
      </c>
    </row>
    <row r="19" spans="1:9" x14ac:dyDescent="0.25">
      <c r="A19" s="10">
        <v>5</v>
      </c>
      <c r="B19" s="10">
        <v>4</v>
      </c>
      <c r="C19" s="10">
        <v>4</v>
      </c>
      <c r="D19" s="10">
        <v>4</v>
      </c>
      <c r="E19" s="10">
        <v>5</v>
      </c>
      <c r="F19" s="11">
        <f t="shared" si="1"/>
        <v>22</v>
      </c>
      <c r="G19" s="42">
        <v>22</v>
      </c>
      <c r="H19" t="str">
        <f t="shared" si="2"/>
        <v>OK</v>
      </c>
      <c r="I19">
        <f t="shared" si="3"/>
        <v>0</v>
      </c>
    </row>
    <row r="20" spans="1:9" x14ac:dyDescent="0.25">
      <c r="A20" s="10">
        <v>3</v>
      </c>
      <c r="B20" s="10">
        <v>3</v>
      </c>
      <c r="C20" s="10">
        <v>3</v>
      </c>
      <c r="D20" s="10">
        <v>3</v>
      </c>
      <c r="E20" s="10">
        <v>2</v>
      </c>
      <c r="F20" s="11">
        <f t="shared" si="1"/>
        <v>14</v>
      </c>
      <c r="G20" s="42">
        <v>14</v>
      </c>
      <c r="H20" t="str">
        <f t="shared" si="2"/>
        <v>OK</v>
      </c>
      <c r="I20">
        <f t="shared" si="3"/>
        <v>0</v>
      </c>
    </row>
    <row r="21" spans="1:9" x14ac:dyDescent="0.25">
      <c r="A21" s="10">
        <v>3</v>
      </c>
      <c r="B21" s="10">
        <v>3</v>
      </c>
      <c r="C21" s="10">
        <v>3</v>
      </c>
      <c r="D21" s="10">
        <v>3</v>
      </c>
      <c r="E21" s="10">
        <v>5</v>
      </c>
      <c r="F21" s="11">
        <f t="shared" si="1"/>
        <v>17</v>
      </c>
      <c r="G21" s="42">
        <v>17</v>
      </c>
      <c r="H21" t="str">
        <f t="shared" si="2"/>
        <v>OK</v>
      </c>
      <c r="I21">
        <f t="shared" si="3"/>
        <v>0</v>
      </c>
    </row>
    <row r="22" spans="1:9" x14ac:dyDescent="0.25">
      <c r="A22" s="10">
        <v>2</v>
      </c>
      <c r="B22" s="10">
        <v>3</v>
      </c>
      <c r="C22" s="10">
        <v>2</v>
      </c>
      <c r="D22" s="10">
        <v>2</v>
      </c>
      <c r="E22" s="10">
        <v>2</v>
      </c>
      <c r="F22" s="11">
        <f t="shared" si="1"/>
        <v>11</v>
      </c>
      <c r="G22" s="42">
        <v>11</v>
      </c>
      <c r="H22" t="str">
        <f t="shared" si="2"/>
        <v>OK</v>
      </c>
      <c r="I22">
        <f t="shared" si="3"/>
        <v>0</v>
      </c>
    </row>
    <row r="23" spans="1:9" x14ac:dyDescent="0.25">
      <c r="A23" s="10">
        <v>5</v>
      </c>
      <c r="B23" s="10">
        <v>4</v>
      </c>
      <c r="C23" s="10">
        <v>3</v>
      </c>
      <c r="D23" s="10">
        <v>4</v>
      </c>
      <c r="E23" s="10">
        <v>4</v>
      </c>
      <c r="F23" s="11">
        <f t="shared" si="1"/>
        <v>20</v>
      </c>
      <c r="G23" s="42">
        <v>20</v>
      </c>
      <c r="H23" t="str">
        <f t="shared" si="2"/>
        <v>OK</v>
      </c>
      <c r="I23">
        <f t="shared" si="3"/>
        <v>0</v>
      </c>
    </row>
    <row r="24" spans="1:9" x14ac:dyDescent="0.25">
      <c r="A24" s="10">
        <v>2</v>
      </c>
      <c r="B24" s="10">
        <v>3</v>
      </c>
      <c r="C24" s="10">
        <v>3</v>
      </c>
      <c r="D24" s="10">
        <v>3</v>
      </c>
      <c r="E24" s="10">
        <v>2</v>
      </c>
      <c r="F24" s="11">
        <f t="shared" si="1"/>
        <v>13</v>
      </c>
      <c r="G24" s="42">
        <v>13</v>
      </c>
      <c r="H24" t="str">
        <f t="shared" si="2"/>
        <v>OK</v>
      </c>
      <c r="I24">
        <f t="shared" si="3"/>
        <v>0</v>
      </c>
    </row>
    <row r="25" spans="1:9" x14ac:dyDescent="0.25">
      <c r="A25" s="10">
        <v>3</v>
      </c>
      <c r="B25" s="10">
        <v>2</v>
      </c>
      <c r="C25" s="10">
        <v>3</v>
      </c>
      <c r="D25" s="10">
        <v>4</v>
      </c>
      <c r="E25" s="10">
        <v>2</v>
      </c>
      <c r="F25" s="11">
        <f t="shared" si="1"/>
        <v>14</v>
      </c>
      <c r="G25" s="42">
        <v>14</v>
      </c>
      <c r="H25" t="str">
        <f t="shared" si="2"/>
        <v>OK</v>
      </c>
      <c r="I25">
        <f t="shared" si="3"/>
        <v>0</v>
      </c>
    </row>
    <row r="26" spans="1:9" x14ac:dyDescent="0.25">
      <c r="A26" s="10">
        <v>4</v>
      </c>
      <c r="B26" s="10">
        <v>3</v>
      </c>
      <c r="C26" s="10">
        <v>4</v>
      </c>
      <c r="D26" s="10">
        <v>4</v>
      </c>
      <c r="E26" s="10">
        <v>5</v>
      </c>
      <c r="F26" s="11">
        <f t="shared" si="1"/>
        <v>20</v>
      </c>
      <c r="G26" s="42">
        <v>20</v>
      </c>
      <c r="H26" t="str">
        <f t="shared" si="2"/>
        <v>OK</v>
      </c>
      <c r="I26">
        <f t="shared" si="3"/>
        <v>0</v>
      </c>
    </row>
    <row r="27" spans="1:9" x14ac:dyDescent="0.25">
      <c r="A27" s="10">
        <v>4</v>
      </c>
      <c r="B27" s="10">
        <v>5</v>
      </c>
      <c r="C27" s="10">
        <v>5</v>
      </c>
      <c r="D27" s="10">
        <v>4</v>
      </c>
      <c r="E27" s="10">
        <v>5</v>
      </c>
      <c r="F27" s="11">
        <f t="shared" si="1"/>
        <v>23</v>
      </c>
      <c r="G27" s="42">
        <v>23</v>
      </c>
      <c r="H27" t="str">
        <f t="shared" si="2"/>
        <v>OK</v>
      </c>
      <c r="I27">
        <f t="shared" si="3"/>
        <v>0</v>
      </c>
    </row>
    <row r="28" spans="1:9" x14ac:dyDescent="0.25">
      <c r="A28" s="10">
        <v>4</v>
      </c>
      <c r="B28" s="10">
        <v>3</v>
      </c>
      <c r="C28" s="10">
        <v>5</v>
      </c>
      <c r="D28" s="10">
        <v>3</v>
      </c>
      <c r="E28" s="10">
        <v>3</v>
      </c>
      <c r="F28" s="11">
        <f t="shared" si="1"/>
        <v>18</v>
      </c>
      <c r="G28" s="42">
        <v>18</v>
      </c>
      <c r="H28" t="str">
        <f t="shared" si="2"/>
        <v>OK</v>
      </c>
      <c r="I28">
        <f t="shared" si="3"/>
        <v>0</v>
      </c>
    </row>
    <row r="29" spans="1:9" x14ac:dyDescent="0.25">
      <c r="A29" s="10">
        <v>2</v>
      </c>
      <c r="B29" s="10">
        <v>3</v>
      </c>
      <c r="C29" s="10">
        <v>3</v>
      </c>
      <c r="D29" s="10">
        <v>3</v>
      </c>
      <c r="E29" s="10">
        <v>3</v>
      </c>
      <c r="F29" s="11">
        <f t="shared" si="1"/>
        <v>14</v>
      </c>
      <c r="G29" s="42">
        <v>14</v>
      </c>
      <c r="H29" t="str">
        <f t="shared" si="2"/>
        <v>OK</v>
      </c>
      <c r="I29">
        <f t="shared" si="3"/>
        <v>0</v>
      </c>
    </row>
    <row r="30" spans="1:9" x14ac:dyDescent="0.25">
      <c r="A30" s="10">
        <v>3</v>
      </c>
      <c r="B30" s="10">
        <v>2</v>
      </c>
      <c r="C30" s="10">
        <v>3</v>
      </c>
      <c r="D30" s="10">
        <v>4</v>
      </c>
      <c r="E30" s="10">
        <v>2</v>
      </c>
      <c r="F30" s="11">
        <f t="shared" si="1"/>
        <v>14</v>
      </c>
      <c r="G30" s="42">
        <v>14</v>
      </c>
      <c r="H30" t="str">
        <f t="shared" si="2"/>
        <v>OK</v>
      </c>
      <c r="I30">
        <f t="shared" si="3"/>
        <v>0</v>
      </c>
    </row>
    <row r="31" spans="1:9" x14ac:dyDescent="0.25">
      <c r="A31" s="10">
        <v>2</v>
      </c>
      <c r="B31" s="10">
        <v>3</v>
      </c>
      <c r="C31" s="10">
        <v>4</v>
      </c>
      <c r="D31" s="10">
        <v>2</v>
      </c>
      <c r="E31" s="10">
        <v>2</v>
      </c>
      <c r="F31" s="11">
        <f t="shared" si="1"/>
        <v>13</v>
      </c>
      <c r="G31" s="42">
        <v>13</v>
      </c>
      <c r="H31" t="str">
        <f t="shared" si="2"/>
        <v>OK</v>
      </c>
      <c r="I31">
        <f t="shared" si="3"/>
        <v>0</v>
      </c>
    </row>
    <row r="32" spans="1:9" x14ac:dyDescent="0.25">
      <c r="A32" s="10">
        <v>4</v>
      </c>
      <c r="B32" s="10">
        <v>3</v>
      </c>
      <c r="C32" s="10">
        <v>4</v>
      </c>
      <c r="D32" s="10">
        <v>4</v>
      </c>
      <c r="E32" s="10">
        <v>5</v>
      </c>
      <c r="F32" s="11">
        <f t="shared" si="1"/>
        <v>20</v>
      </c>
      <c r="G32" s="42">
        <v>20</v>
      </c>
      <c r="H32" t="str">
        <f t="shared" si="2"/>
        <v>OK</v>
      </c>
      <c r="I32">
        <f t="shared" si="3"/>
        <v>0</v>
      </c>
    </row>
    <row r="33" spans="1:9" x14ac:dyDescent="0.25">
      <c r="A33" s="10">
        <v>4</v>
      </c>
      <c r="B33" s="10">
        <v>3</v>
      </c>
      <c r="C33" s="10">
        <v>2</v>
      </c>
      <c r="D33" s="10">
        <v>4</v>
      </c>
      <c r="E33" s="10">
        <v>3</v>
      </c>
      <c r="F33" s="11">
        <f t="shared" si="1"/>
        <v>16</v>
      </c>
      <c r="G33" s="42">
        <v>16</v>
      </c>
      <c r="H33" t="str">
        <f t="shared" si="2"/>
        <v>OK</v>
      </c>
      <c r="I33">
        <f t="shared" si="3"/>
        <v>0</v>
      </c>
    </row>
    <row r="34" spans="1:9" x14ac:dyDescent="0.25">
      <c r="A34" s="10">
        <v>5</v>
      </c>
      <c r="B34" s="10">
        <v>5</v>
      </c>
      <c r="C34" s="10">
        <v>4</v>
      </c>
      <c r="D34" s="10">
        <v>3</v>
      </c>
      <c r="E34" s="10">
        <v>3</v>
      </c>
      <c r="F34" s="11">
        <f t="shared" si="1"/>
        <v>20</v>
      </c>
      <c r="G34" s="42">
        <v>20</v>
      </c>
      <c r="H34" t="str">
        <f t="shared" si="2"/>
        <v>OK</v>
      </c>
      <c r="I34">
        <f t="shared" si="3"/>
        <v>0</v>
      </c>
    </row>
    <row r="35" spans="1:9" x14ac:dyDescent="0.25">
      <c r="A35" s="10">
        <v>4</v>
      </c>
      <c r="B35" s="10">
        <v>2</v>
      </c>
      <c r="C35" s="10">
        <v>4</v>
      </c>
      <c r="D35" s="10">
        <v>3</v>
      </c>
      <c r="E35" s="10">
        <v>4</v>
      </c>
      <c r="F35" s="11">
        <f t="shared" si="1"/>
        <v>17</v>
      </c>
      <c r="G35" s="42">
        <v>17</v>
      </c>
      <c r="H35" t="str">
        <f t="shared" si="2"/>
        <v>OK</v>
      </c>
      <c r="I35">
        <f t="shared" si="3"/>
        <v>0</v>
      </c>
    </row>
    <row r="36" spans="1:9" x14ac:dyDescent="0.25">
      <c r="A36" s="10">
        <v>2</v>
      </c>
      <c r="B36" s="10">
        <v>3</v>
      </c>
      <c r="C36" s="10">
        <v>3</v>
      </c>
      <c r="D36" s="10">
        <v>2</v>
      </c>
      <c r="E36" s="10">
        <v>3</v>
      </c>
      <c r="F36" s="11">
        <f t="shared" si="1"/>
        <v>13</v>
      </c>
      <c r="G36" s="42">
        <v>13</v>
      </c>
      <c r="H36" t="str">
        <f t="shared" si="2"/>
        <v>OK</v>
      </c>
      <c r="I36">
        <f t="shared" si="3"/>
        <v>0</v>
      </c>
    </row>
    <row r="37" spans="1:9" x14ac:dyDescent="0.25">
      <c r="A37" s="10">
        <v>2</v>
      </c>
      <c r="B37" s="10">
        <v>2</v>
      </c>
      <c r="C37" s="10">
        <v>3</v>
      </c>
      <c r="D37" s="10">
        <v>3</v>
      </c>
      <c r="E37" s="10">
        <v>2</v>
      </c>
      <c r="F37" s="11">
        <f t="shared" si="1"/>
        <v>12</v>
      </c>
      <c r="G37" s="42">
        <v>12</v>
      </c>
      <c r="H37" t="str">
        <f t="shared" si="2"/>
        <v>OK</v>
      </c>
      <c r="I37">
        <f t="shared" si="3"/>
        <v>0</v>
      </c>
    </row>
    <row r="38" spans="1:9" x14ac:dyDescent="0.25">
      <c r="A38" s="10">
        <v>2</v>
      </c>
      <c r="B38" s="10">
        <v>2</v>
      </c>
      <c r="C38" s="10">
        <v>2</v>
      </c>
      <c r="D38" s="10">
        <v>1</v>
      </c>
      <c r="E38" s="10">
        <v>1</v>
      </c>
      <c r="F38" s="11">
        <f t="shared" si="1"/>
        <v>8</v>
      </c>
      <c r="G38" s="42">
        <v>8</v>
      </c>
      <c r="H38" t="str">
        <f t="shared" si="2"/>
        <v>OK</v>
      </c>
      <c r="I38">
        <f t="shared" si="3"/>
        <v>0</v>
      </c>
    </row>
    <row r="39" spans="1:9" x14ac:dyDescent="0.25">
      <c r="A39" s="10">
        <v>2</v>
      </c>
      <c r="B39" s="10">
        <v>2</v>
      </c>
      <c r="C39" s="10">
        <v>1</v>
      </c>
      <c r="D39" s="10">
        <v>1</v>
      </c>
      <c r="E39" s="10">
        <v>1</v>
      </c>
      <c r="F39" s="11">
        <f t="shared" si="1"/>
        <v>7</v>
      </c>
      <c r="G39" s="42">
        <v>7</v>
      </c>
      <c r="H39" t="str">
        <f t="shared" si="2"/>
        <v>OK</v>
      </c>
      <c r="I39">
        <f t="shared" si="3"/>
        <v>0</v>
      </c>
    </row>
    <row r="40" spans="1:9" x14ac:dyDescent="0.25">
      <c r="A40" s="10">
        <v>3</v>
      </c>
      <c r="B40" s="10">
        <v>3</v>
      </c>
      <c r="C40" s="10">
        <v>3</v>
      </c>
      <c r="D40" s="10">
        <v>3</v>
      </c>
      <c r="E40" s="10">
        <v>2</v>
      </c>
      <c r="F40" s="11">
        <f t="shared" si="1"/>
        <v>14</v>
      </c>
      <c r="G40" s="42">
        <v>14</v>
      </c>
      <c r="H40" t="str">
        <f t="shared" si="2"/>
        <v>OK</v>
      </c>
      <c r="I40">
        <f t="shared" si="3"/>
        <v>0</v>
      </c>
    </row>
    <row r="41" spans="1:9" x14ac:dyDescent="0.25">
      <c r="A41" s="10">
        <v>5</v>
      </c>
      <c r="B41" s="10">
        <v>3</v>
      </c>
      <c r="C41" s="10">
        <v>4</v>
      </c>
      <c r="D41" s="10">
        <v>3</v>
      </c>
      <c r="E41" s="10">
        <v>3</v>
      </c>
      <c r="F41" s="11">
        <f t="shared" si="1"/>
        <v>18</v>
      </c>
      <c r="G41" s="42">
        <v>18</v>
      </c>
      <c r="H41" t="str">
        <f t="shared" si="2"/>
        <v>OK</v>
      </c>
      <c r="I41">
        <f t="shared" si="3"/>
        <v>0</v>
      </c>
    </row>
    <row r="42" spans="1:9" x14ac:dyDescent="0.25">
      <c r="A42" s="10">
        <v>2</v>
      </c>
      <c r="B42" s="10">
        <v>3</v>
      </c>
      <c r="C42" s="10">
        <v>2</v>
      </c>
      <c r="D42" s="10">
        <v>2</v>
      </c>
      <c r="E42" s="10">
        <v>3</v>
      </c>
      <c r="F42" s="11">
        <f t="shared" si="1"/>
        <v>12</v>
      </c>
      <c r="G42" s="42">
        <v>12</v>
      </c>
      <c r="H42" t="str">
        <f t="shared" si="2"/>
        <v>OK</v>
      </c>
      <c r="I42">
        <f t="shared" si="3"/>
        <v>0</v>
      </c>
    </row>
    <row r="43" spans="1:9" x14ac:dyDescent="0.25">
      <c r="A43" s="10">
        <v>2</v>
      </c>
      <c r="B43" s="10">
        <v>4</v>
      </c>
      <c r="C43" s="10">
        <v>3</v>
      </c>
      <c r="D43" s="10">
        <v>3</v>
      </c>
      <c r="E43" s="10">
        <v>2</v>
      </c>
      <c r="F43" s="11">
        <f t="shared" si="1"/>
        <v>14</v>
      </c>
      <c r="G43" s="42">
        <v>14</v>
      </c>
      <c r="H43" t="str">
        <f t="shared" si="2"/>
        <v>OK</v>
      </c>
      <c r="I43">
        <f t="shared" si="3"/>
        <v>0</v>
      </c>
    </row>
    <row r="44" spans="1:9" x14ac:dyDescent="0.25">
      <c r="A44" s="10">
        <v>3</v>
      </c>
      <c r="B44" s="10">
        <v>2</v>
      </c>
      <c r="C44" s="10">
        <v>4</v>
      </c>
      <c r="D44" s="10">
        <v>3</v>
      </c>
      <c r="E44" s="10">
        <v>2</v>
      </c>
      <c r="F44" s="11">
        <f t="shared" si="1"/>
        <v>14</v>
      </c>
      <c r="G44" s="42">
        <v>14</v>
      </c>
      <c r="H44" t="str">
        <f t="shared" si="2"/>
        <v>OK</v>
      </c>
      <c r="I44">
        <f t="shared" si="3"/>
        <v>0</v>
      </c>
    </row>
    <row r="45" spans="1:9" x14ac:dyDescent="0.25">
      <c r="A45" s="10">
        <v>4</v>
      </c>
      <c r="B45" s="10">
        <v>5</v>
      </c>
      <c r="C45" s="10">
        <v>4</v>
      </c>
      <c r="D45" s="10">
        <v>5</v>
      </c>
      <c r="E45" s="10">
        <v>5</v>
      </c>
      <c r="F45" s="11">
        <f t="shared" si="1"/>
        <v>23</v>
      </c>
      <c r="G45" s="42">
        <v>23</v>
      </c>
      <c r="H45" t="str">
        <f t="shared" si="2"/>
        <v>OK</v>
      </c>
      <c r="I45">
        <f t="shared" si="3"/>
        <v>0</v>
      </c>
    </row>
    <row r="46" spans="1:9" x14ac:dyDescent="0.25">
      <c r="A46" s="10">
        <v>2</v>
      </c>
      <c r="B46" s="10">
        <v>2</v>
      </c>
      <c r="C46" s="10">
        <v>3</v>
      </c>
      <c r="D46" s="10">
        <v>2</v>
      </c>
      <c r="E46" s="10">
        <v>3</v>
      </c>
      <c r="F46" s="11">
        <f t="shared" si="1"/>
        <v>12</v>
      </c>
      <c r="G46" s="42">
        <v>12</v>
      </c>
      <c r="H46" t="str">
        <f t="shared" si="2"/>
        <v>OK</v>
      </c>
      <c r="I46">
        <f t="shared" si="3"/>
        <v>0</v>
      </c>
    </row>
    <row r="47" spans="1:9" x14ac:dyDescent="0.25">
      <c r="A47" s="10">
        <v>2</v>
      </c>
      <c r="B47" s="10">
        <v>2</v>
      </c>
      <c r="C47" s="10">
        <v>3</v>
      </c>
      <c r="D47" s="10">
        <v>2</v>
      </c>
      <c r="E47" s="10">
        <v>1</v>
      </c>
      <c r="F47" s="11">
        <f t="shared" si="1"/>
        <v>10</v>
      </c>
      <c r="G47" s="42">
        <v>10</v>
      </c>
      <c r="H47" t="str">
        <f t="shared" si="2"/>
        <v>OK</v>
      </c>
      <c r="I47">
        <f t="shared" si="3"/>
        <v>0</v>
      </c>
    </row>
    <row r="48" spans="1:9" x14ac:dyDescent="0.25">
      <c r="A48" s="10">
        <v>2</v>
      </c>
      <c r="B48" s="10">
        <v>3</v>
      </c>
      <c r="C48" s="10">
        <v>2</v>
      </c>
      <c r="D48" s="10">
        <v>2</v>
      </c>
      <c r="E48" s="10">
        <v>2</v>
      </c>
      <c r="F48" s="11">
        <f t="shared" si="1"/>
        <v>11</v>
      </c>
      <c r="G48" s="42">
        <v>11</v>
      </c>
      <c r="H48" t="str">
        <f t="shared" si="2"/>
        <v>OK</v>
      </c>
      <c r="I48">
        <f t="shared" si="3"/>
        <v>0</v>
      </c>
    </row>
    <row r="49" spans="1:9" x14ac:dyDescent="0.25">
      <c r="A49" s="10">
        <v>4</v>
      </c>
      <c r="B49" s="10">
        <v>2</v>
      </c>
      <c r="C49" s="10">
        <v>3</v>
      </c>
      <c r="D49" s="10">
        <v>3</v>
      </c>
      <c r="E49" s="10">
        <v>3</v>
      </c>
      <c r="F49" s="11">
        <f t="shared" si="1"/>
        <v>15</v>
      </c>
      <c r="G49" s="42">
        <v>15</v>
      </c>
      <c r="H49" t="str">
        <f t="shared" si="2"/>
        <v>OK</v>
      </c>
      <c r="I49">
        <f t="shared" si="3"/>
        <v>0</v>
      </c>
    </row>
    <row r="50" spans="1:9" x14ac:dyDescent="0.25">
      <c r="A50" s="10">
        <v>3</v>
      </c>
      <c r="B50" s="10">
        <v>3</v>
      </c>
      <c r="C50" s="10">
        <v>4</v>
      </c>
      <c r="D50" s="10">
        <v>3</v>
      </c>
      <c r="E50" s="10">
        <v>3</v>
      </c>
      <c r="F50" s="11">
        <f t="shared" si="1"/>
        <v>16</v>
      </c>
      <c r="G50" s="42">
        <v>16</v>
      </c>
      <c r="H50" t="str">
        <f t="shared" si="2"/>
        <v>OK</v>
      </c>
      <c r="I50">
        <f t="shared" si="3"/>
        <v>0</v>
      </c>
    </row>
    <row r="51" spans="1:9" x14ac:dyDescent="0.25">
      <c r="A51" s="10">
        <v>3</v>
      </c>
      <c r="B51" s="10">
        <v>4</v>
      </c>
      <c r="C51" s="10">
        <v>3</v>
      </c>
      <c r="D51" s="10">
        <v>3</v>
      </c>
      <c r="E51" s="10">
        <v>2</v>
      </c>
      <c r="F51" s="11">
        <f t="shared" si="1"/>
        <v>15</v>
      </c>
      <c r="G51" s="42">
        <v>15</v>
      </c>
      <c r="H51" t="str">
        <f t="shared" si="2"/>
        <v>OK</v>
      </c>
      <c r="I51">
        <f t="shared" si="3"/>
        <v>0</v>
      </c>
    </row>
    <row r="52" spans="1:9" x14ac:dyDescent="0.25">
      <c r="A52" s="10">
        <v>3</v>
      </c>
      <c r="B52" s="10">
        <v>4</v>
      </c>
      <c r="C52" s="10">
        <v>4</v>
      </c>
      <c r="D52" s="10">
        <v>4</v>
      </c>
      <c r="E52" s="10">
        <v>3</v>
      </c>
      <c r="F52" s="11">
        <f t="shared" si="1"/>
        <v>18</v>
      </c>
      <c r="G52" s="42">
        <v>18</v>
      </c>
      <c r="H52" t="str">
        <f t="shared" si="2"/>
        <v>OK</v>
      </c>
      <c r="I52">
        <f t="shared" si="3"/>
        <v>0</v>
      </c>
    </row>
    <row r="53" spans="1:9" x14ac:dyDescent="0.25">
      <c r="A53" s="10">
        <v>2</v>
      </c>
      <c r="B53" s="10">
        <v>2</v>
      </c>
      <c r="C53" s="10">
        <v>2</v>
      </c>
      <c r="D53" s="10">
        <v>3</v>
      </c>
      <c r="E53" s="10">
        <v>2</v>
      </c>
      <c r="F53" s="11">
        <f t="shared" si="1"/>
        <v>11</v>
      </c>
      <c r="G53" s="42">
        <v>11</v>
      </c>
      <c r="H53" t="str">
        <f t="shared" si="2"/>
        <v>OK</v>
      </c>
      <c r="I53">
        <f t="shared" si="3"/>
        <v>0</v>
      </c>
    </row>
    <row r="54" spans="1:9" x14ac:dyDescent="0.25">
      <c r="A54" s="10">
        <v>2</v>
      </c>
      <c r="B54" s="10">
        <v>3</v>
      </c>
      <c r="C54" s="10">
        <v>3</v>
      </c>
      <c r="D54" s="10">
        <v>3</v>
      </c>
      <c r="E54" s="10">
        <v>2</v>
      </c>
      <c r="F54" s="11">
        <f t="shared" si="1"/>
        <v>13</v>
      </c>
      <c r="G54" s="42">
        <v>13</v>
      </c>
      <c r="H54" t="str">
        <f t="shared" si="2"/>
        <v>OK</v>
      </c>
      <c r="I54">
        <f t="shared" si="3"/>
        <v>0</v>
      </c>
    </row>
    <row r="55" spans="1:9" x14ac:dyDescent="0.25">
      <c r="A55" s="10">
        <v>4</v>
      </c>
      <c r="B55" s="10">
        <v>4</v>
      </c>
      <c r="C55" s="10">
        <v>4</v>
      </c>
      <c r="D55" s="10">
        <v>3</v>
      </c>
      <c r="E55" s="10">
        <v>3</v>
      </c>
      <c r="F55" s="11">
        <f t="shared" si="1"/>
        <v>18</v>
      </c>
      <c r="G55" s="42">
        <v>18</v>
      </c>
      <c r="H55" t="str">
        <f t="shared" si="2"/>
        <v>OK</v>
      </c>
      <c r="I55">
        <f t="shared" si="3"/>
        <v>0</v>
      </c>
    </row>
    <row r="56" spans="1:9" x14ac:dyDescent="0.25">
      <c r="A56" s="10">
        <v>2</v>
      </c>
      <c r="B56" s="10">
        <v>2</v>
      </c>
      <c r="C56" s="10">
        <v>3</v>
      </c>
      <c r="D56" s="10">
        <v>3</v>
      </c>
      <c r="E56" s="10">
        <v>2</v>
      </c>
      <c r="F56" s="11">
        <f t="shared" si="1"/>
        <v>12</v>
      </c>
      <c r="G56" s="42">
        <v>12</v>
      </c>
      <c r="H56" t="str">
        <f t="shared" si="2"/>
        <v>OK</v>
      </c>
      <c r="I56">
        <f t="shared" si="3"/>
        <v>0</v>
      </c>
    </row>
    <row r="57" spans="1:9" x14ac:dyDescent="0.25">
      <c r="A57" s="10">
        <v>3</v>
      </c>
      <c r="B57" s="10">
        <v>2</v>
      </c>
      <c r="C57" s="10">
        <v>3</v>
      </c>
      <c r="D57" s="10">
        <v>4</v>
      </c>
      <c r="E57" s="10">
        <v>2</v>
      </c>
      <c r="F57" s="11">
        <f t="shared" si="1"/>
        <v>14</v>
      </c>
      <c r="G57" s="42">
        <v>14</v>
      </c>
      <c r="H57" t="str">
        <f t="shared" si="2"/>
        <v>OK</v>
      </c>
      <c r="I57">
        <f t="shared" si="3"/>
        <v>0</v>
      </c>
    </row>
    <row r="58" spans="1:9" x14ac:dyDescent="0.25">
      <c r="A58" s="10">
        <v>2</v>
      </c>
      <c r="B58" s="10">
        <v>2</v>
      </c>
      <c r="C58" s="10">
        <v>3</v>
      </c>
      <c r="D58" s="10">
        <v>4</v>
      </c>
      <c r="E58" s="10">
        <v>4</v>
      </c>
      <c r="F58" s="11">
        <f t="shared" si="1"/>
        <v>15</v>
      </c>
      <c r="G58" s="42">
        <v>15</v>
      </c>
      <c r="H58" t="str">
        <f t="shared" si="2"/>
        <v>OK</v>
      </c>
      <c r="I58">
        <f t="shared" si="3"/>
        <v>0</v>
      </c>
    </row>
    <row r="59" spans="1:9" x14ac:dyDescent="0.25">
      <c r="A59" s="10">
        <v>2</v>
      </c>
      <c r="B59" s="10">
        <v>3</v>
      </c>
      <c r="C59" s="10">
        <v>3</v>
      </c>
      <c r="D59" s="10">
        <v>2</v>
      </c>
      <c r="E59" s="10">
        <v>2</v>
      </c>
      <c r="F59" s="11">
        <f t="shared" si="1"/>
        <v>12</v>
      </c>
      <c r="G59" s="42">
        <v>12</v>
      </c>
      <c r="H59" t="str">
        <f t="shared" si="2"/>
        <v>OK</v>
      </c>
      <c r="I59">
        <f t="shared" si="3"/>
        <v>0</v>
      </c>
    </row>
    <row r="60" spans="1:9" x14ac:dyDescent="0.25">
      <c r="A60" s="10">
        <v>2</v>
      </c>
      <c r="B60" s="10">
        <v>3</v>
      </c>
      <c r="C60" s="10">
        <v>3</v>
      </c>
      <c r="D60" s="10">
        <v>2</v>
      </c>
      <c r="E60" s="10">
        <v>2</v>
      </c>
      <c r="F60" s="11">
        <f t="shared" si="1"/>
        <v>12</v>
      </c>
      <c r="G60" s="42">
        <v>12</v>
      </c>
      <c r="H60" t="str">
        <f t="shared" si="2"/>
        <v>OK</v>
      </c>
      <c r="I60">
        <f t="shared" si="3"/>
        <v>0</v>
      </c>
    </row>
    <row r="61" spans="1:9" x14ac:dyDescent="0.25">
      <c r="A61" s="10">
        <v>4</v>
      </c>
      <c r="B61" s="10">
        <v>4</v>
      </c>
      <c r="C61" s="10">
        <v>3</v>
      </c>
      <c r="D61" s="10">
        <v>3</v>
      </c>
      <c r="E61" s="10">
        <v>2</v>
      </c>
      <c r="F61" s="11">
        <f t="shared" si="1"/>
        <v>16</v>
      </c>
      <c r="G61" s="42">
        <v>16</v>
      </c>
      <c r="H61" t="str">
        <f t="shared" si="2"/>
        <v>OK</v>
      </c>
      <c r="I61">
        <f t="shared" si="3"/>
        <v>0</v>
      </c>
    </row>
    <row r="62" spans="1:9" x14ac:dyDescent="0.25">
      <c r="A62" s="10">
        <v>3</v>
      </c>
      <c r="B62" s="10">
        <v>3</v>
      </c>
      <c r="C62" s="10">
        <v>4</v>
      </c>
      <c r="D62" s="10">
        <v>3</v>
      </c>
      <c r="E62" s="10">
        <v>3</v>
      </c>
      <c r="F62" s="11">
        <f t="shared" si="1"/>
        <v>16</v>
      </c>
      <c r="G62" s="42">
        <v>16</v>
      </c>
      <c r="H62" t="str">
        <f t="shared" si="2"/>
        <v>OK</v>
      </c>
      <c r="I62">
        <f t="shared" si="3"/>
        <v>0</v>
      </c>
    </row>
    <row r="63" spans="1:9" x14ac:dyDescent="0.25">
      <c r="A63" s="10">
        <v>3</v>
      </c>
      <c r="B63" s="10">
        <v>2</v>
      </c>
      <c r="C63" s="10">
        <v>2</v>
      </c>
      <c r="D63" s="10">
        <v>4</v>
      </c>
      <c r="E63" s="10">
        <v>3</v>
      </c>
      <c r="F63" s="11">
        <f t="shared" si="1"/>
        <v>14</v>
      </c>
      <c r="G63" s="42">
        <v>14</v>
      </c>
      <c r="H63" t="str">
        <f t="shared" si="2"/>
        <v>OK</v>
      </c>
      <c r="I63">
        <f t="shared" si="3"/>
        <v>0</v>
      </c>
    </row>
    <row r="64" spans="1:9" x14ac:dyDescent="0.25">
      <c r="A64" s="10">
        <v>3</v>
      </c>
      <c r="B64" s="10">
        <v>4</v>
      </c>
      <c r="C64" s="10">
        <v>4</v>
      </c>
      <c r="D64" s="10">
        <v>4</v>
      </c>
      <c r="E64" s="10">
        <v>3</v>
      </c>
      <c r="F64" s="11">
        <f t="shared" si="1"/>
        <v>18</v>
      </c>
      <c r="G64" s="42">
        <v>18</v>
      </c>
      <c r="H64" t="str">
        <f t="shared" si="2"/>
        <v>OK</v>
      </c>
      <c r="I64">
        <f t="shared" si="3"/>
        <v>0</v>
      </c>
    </row>
    <row r="65" spans="1:9" x14ac:dyDescent="0.25">
      <c r="A65" s="10">
        <v>3</v>
      </c>
      <c r="B65" s="10">
        <v>4</v>
      </c>
      <c r="C65" s="10">
        <v>3</v>
      </c>
      <c r="D65" s="10">
        <v>4</v>
      </c>
      <c r="E65" s="10">
        <v>2</v>
      </c>
      <c r="F65" s="11">
        <f t="shared" si="1"/>
        <v>16</v>
      </c>
      <c r="G65" s="42">
        <v>16</v>
      </c>
      <c r="H65" t="str">
        <f t="shared" si="2"/>
        <v>OK</v>
      </c>
      <c r="I65">
        <f t="shared" si="3"/>
        <v>0</v>
      </c>
    </row>
    <row r="66" spans="1:9" x14ac:dyDescent="0.25">
      <c r="A66" s="10">
        <v>3</v>
      </c>
      <c r="B66" s="10">
        <v>3</v>
      </c>
      <c r="C66" s="10">
        <v>4</v>
      </c>
      <c r="D66" s="10">
        <v>3</v>
      </c>
      <c r="E66" s="10">
        <v>4</v>
      </c>
      <c r="F66" s="11">
        <f t="shared" si="1"/>
        <v>17</v>
      </c>
      <c r="G66" s="42">
        <v>17</v>
      </c>
      <c r="H66" t="str">
        <f t="shared" si="2"/>
        <v>OK</v>
      </c>
      <c r="I66">
        <f t="shared" si="3"/>
        <v>0</v>
      </c>
    </row>
    <row r="67" spans="1:9" x14ac:dyDescent="0.25">
      <c r="A67" s="10">
        <v>3</v>
      </c>
      <c r="B67" s="10">
        <v>4</v>
      </c>
      <c r="C67" s="10">
        <v>3</v>
      </c>
      <c r="D67" s="10">
        <v>4</v>
      </c>
      <c r="E67" s="10">
        <v>4</v>
      </c>
      <c r="F67" s="11">
        <f t="shared" si="1"/>
        <v>18</v>
      </c>
      <c r="G67" s="42">
        <v>18</v>
      </c>
      <c r="H67" t="str">
        <f t="shared" si="2"/>
        <v>OK</v>
      </c>
      <c r="I67">
        <f t="shared" si="3"/>
        <v>0</v>
      </c>
    </row>
    <row r="68" spans="1:9" x14ac:dyDescent="0.25">
      <c r="A68" s="10">
        <v>2</v>
      </c>
      <c r="B68" s="10">
        <v>3</v>
      </c>
      <c r="C68" s="10">
        <v>3</v>
      </c>
      <c r="D68" s="10">
        <v>4</v>
      </c>
      <c r="E68" s="10">
        <v>3</v>
      </c>
      <c r="F68" s="11">
        <f t="shared" si="1"/>
        <v>15</v>
      </c>
      <c r="G68" s="42">
        <v>15</v>
      </c>
      <c r="H68" t="str">
        <f t="shared" si="2"/>
        <v>OK</v>
      </c>
      <c r="I68">
        <f t="shared" si="3"/>
        <v>0</v>
      </c>
    </row>
    <row r="69" spans="1:9" x14ac:dyDescent="0.25">
      <c r="A69" s="10">
        <v>2</v>
      </c>
      <c r="B69" s="10">
        <v>2</v>
      </c>
      <c r="C69" s="10">
        <v>3</v>
      </c>
      <c r="D69" s="10">
        <v>3</v>
      </c>
      <c r="E69" s="10">
        <v>3</v>
      </c>
      <c r="F69" s="11">
        <f t="shared" si="1"/>
        <v>13</v>
      </c>
      <c r="G69" s="42">
        <v>13</v>
      </c>
      <c r="H69" t="str">
        <f t="shared" si="2"/>
        <v>OK</v>
      </c>
      <c r="I69">
        <f t="shared" si="3"/>
        <v>0</v>
      </c>
    </row>
    <row r="70" spans="1:9" x14ac:dyDescent="0.25">
      <c r="A70" s="10">
        <v>2</v>
      </c>
      <c r="B70" s="10">
        <v>4</v>
      </c>
      <c r="C70" s="10">
        <v>3</v>
      </c>
      <c r="D70" s="10">
        <v>4</v>
      </c>
      <c r="E70" s="10">
        <v>3</v>
      </c>
      <c r="F70" s="11">
        <f t="shared" si="1"/>
        <v>16</v>
      </c>
      <c r="G70" s="42">
        <v>16</v>
      </c>
      <c r="H70" t="str">
        <f t="shared" si="2"/>
        <v>OK</v>
      </c>
      <c r="I70">
        <f t="shared" si="3"/>
        <v>0</v>
      </c>
    </row>
    <row r="71" spans="1:9" x14ac:dyDescent="0.25">
      <c r="A71" s="10">
        <v>3</v>
      </c>
      <c r="B71" s="10">
        <v>4</v>
      </c>
      <c r="C71" s="10">
        <v>4</v>
      </c>
      <c r="D71" s="10">
        <v>3</v>
      </c>
      <c r="E71" s="10">
        <v>4</v>
      </c>
      <c r="F71" s="11">
        <f t="shared" si="1"/>
        <v>18</v>
      </c>
      <c r="G71" s="42">
        <v>18</v>
      </c>
      <c r="H71" t="str">
        <f t="shared" si="2"/>
        <v>OK</v>
      </c>
      <c r="I71">
        <f t="shared" si="3"/>
        <v>0</v>
      </c>
    </row>
    <row r="72" spans="1:9" x14ac:dyDescent="0.25">
      <c r="A72" s="10">
        <v>2</v>
      </c>
      <c r="B72" s="10">
        <v>2</v>
      </c>
      <c r="C72" s="10">
        <v>3</v>
      </c>
      <c r="D72" s="10">
        <v>3</v>
      </c>
      <c r="E72" s="10">
        <v>1</v>
      </c>
      <c r="F72" s="11">
        <f t="shared" si="1"/>
        <v>11</v>
      </c>
      <c r="G72" s="42">
        <v>11</v>
      </c>
      <c r="H72" t="str">
        <f t="shared" si="2"/>
        <v>OK</v>
      </c>
      <c r="I72">
        <f t="shared" si="3"/>
        <v>0</v>
      </c>
    </row>
    <row r="73" spans="1:9" x14ac:dyDescent="0.25">
      <c r="A73" s="10">
        <v>2</v>
      </c>
      <c r="B73" s="10">
        <v>4</v>
      </c>
      <c r="C73" s="10">
        <v>2</v>
      </c>
      <c r="D73" s="10">
        <v>4</v>
      </c>
      <c r="E73" s="10">
        <v>3</v>
      </c>
      <c r="F73" s="11">
        <f t="shared" si="1"/>
        <v>15</v>
      </c>
      <c r="G73" s="42">
        <v>15</v>
      </c>
      <c r="H73" t="str">
        <f t="shared" si="2"/>
        <v>OK</v>
      </c>
      <c r="I73">
        <f t="shared" si="3"/>
        <v>0</v>
      </c>
    </row>
    <row r="74" spans="1:9" x14ac:dyDescent="0.25">
      <c r="A74" s="10">
        <v>2</v>
      </c>
      <c r="B74" s="10">
        <v>3</v>
      </c>
      <c r="C74" s="10">
        <v>3</v>
      </c>
      <c r="D74" s="10">
        <v>4</v>
      </c>
      <c r="E74" s="10">
        <v>2</v>
      </c>
      <c r="F74" s="11">
        <f t="shared" si="1"/>
        <v>14</v>
      </c>
      <c r="G74" s="42">
        <v>14</v>
      </c>
      <c r="H74" t="str">
        <f t="shared" si="2"/>
        <v>OK</v>
      </c>
      <c r="I74">
        <f t="shared" si="3"/>
        <v>0</v>
      </c>
    </row>
    <row r="75" spans="1:9" x14ac:dyDescent="0.25">
      <c r="A75" s="10">
        <v>3</v>
      </c>
      <c r="B75" s="10">
        <v>3</v>
      </c>
      <c r="C75" s="10">
        <v>4</v>
      </c>
      <c r="D75" s="10">
        <v>3</v>
      </c>
      <c r="E75" s="10">
        <v>1</v>
      </c>
      <c r="F75" s="11">
        <f t="shared" ref="F75:F138" si="4">SUM(A75:E75)</f>
        <v>14</v>
      </c>
      <c r="G75" s="42">
        <v>14</v>
      </c>
      <c r="H75" t="str">
        <f t="shared" ref="H75:H138" si="5">IF(G75&gt;F75,"Tăng",IF(G75&lt;F75,"giảm","OK"))</f>
        <v>OK</v>
      </c>
      <c r="I75">
        <f t="shared" ref="I75:I138" si="6">IF(G75&gt;F75,G75-F75,F75-G75)</f>
        <v>0</v>
      </c>
    </row>
    <row r="76" spans="1:9" x14ac:dyDescent="0.25">
      <c r="A76" s="10">
        <v>4</v>
      </c>
      <c r="B76" s="10">
        <v>3</v>
      </c>
      <c r="C76" s="10">
        <v>4</v>
      </c>
      <c r="D76" s="10">
        <v>3</v>
      </c>
      <c r="E76" s="10">
        <v>4</v>
      </c>
      <c r="F76" s="11">
        <f t="shared" si="4"/>
        <v>18</v>
      </c>
      <c r="G76" s="42">
        <v>18</v>
      </c>
      <c r="H76" t="str">
        <f t="shared" si="5"/>
        <v>OK</v>
      </c>
      <c r="I76">
        <f t="shared" si="6"/>
        <v>0</v>
      </c>
    </row>
    <row r="77" spans="1:9" x14ac:dyDescent="0.25">
      <c r="A77" s="10">
        <v>2</v>
      </c>
      <c r="B77" s="10">
        <v>3</v>
      </c>
      <c r="C77" s="10">
        <v>3</v>
      </c>
      <c r="D77" s="10">
        <v>3</v>
      </c>
      <c r="E77" s="10">
        <v>3</v>
      </c>
      <c r="F77" s="11">
        <f t="shared" si="4"/>
        <v>14</v>
      </c>
      <c r="G77" s="42">
        <v>14</v>
      </c>
      <c r="H77" t="str">
        <f t="shared" si="5"/>
        <v>OK</v>
      </c>
      <c r="I77">
        <f t="shared" si="6"/>
        <v>0</v>
      </c>
    </row>
    <row r="78" spans="1:9" x14ac:dyDescent="0.25">
      <c r="A78" s="10">
        <v>1</v>
      </c>
      <c r="B78" s="10">
        <v>2</v>
      </c>
      <c r="C78" s="10">
        <v>2</v>
      </c>
      <c r="D78" s="10">
        <v>3</v>
      </c>
      <c r="E78" s="10">
        <v>2</v>
      </c>
      <c r="F78" s="11">
        <f t="shared" si="4"/>
        <v>10</v>
      </c>
      <c r="G78" s="42">
        <v>10</v>
      </c>
      <c r="H78" t="str">
        <f t="shared" si="5"/>
        <v>OK</v>
      </c>
      <c r="I78">
        <f t="shared" si="6"/>
        <v>0</v>
      </c>
    </row>
    <row r="79" spans="1:9" x14ac:dyDescent="0.25">
      <c r="A79" s="10">
        <v>2</v>
      </c>
      <c r="B79" s="10">
        <v>2</v>
      </c>
      <c r="C79" s="10">
        <v>3</v>
      </c>
      <c r="D79" s="10">
        <v>3</v>
      </c>
      <c r="E79" s="10">
        <v>3</v>
      </c>
      <c r="F79" s="11">
        <f t="shared" si="4"/>
        <v>13</v>
      </c>
      <c r="G79" s="42">
        <v>13</v>
      </c>
      <c r="H79" t="str">
        <f t="shared" si="5"/>
        <v>OK</v>
      </c>
      <c r="I79">
        <f t="shared" si="6"/>
        <v>0</v>
      </c>
    </row>
    <row r="80" spans="1:9" x14ac:dyDescent="0.25">
      <c r="A80" s="10">
        <v>4</v>
      </c>
      <c r="B80" s="10">
        <v>3</v>
      </c>
      <c r="C80" s="10">
        <v>4</v>
      </c>
      <c r="D80" s="10">
        <v>3</v>
      </c>
      <c r="E80" s="10">
        <v>3</v>
      </c>
      <c r="F80" s="11">
        <f t="shared" si="4"/>
        <v>17</v>
      </c>
      <c r="G80" s="42">
        <v>17</v>
      </c>
      <c r="H80" t="str">
        <f t="shared" si="5"/>
        <v>OK</v>
      </c>
      <c r="I80">
        <f t="shared" si="6"/>
        <v>0</v>
      </c>
    </row>
    <row r="81" spans="1:9" x14ac:dyDescent="0.25">
      <c r="A81" s="10">
        <v>3</v>
      </c>
      <c r="B81" s="10">
        <v>4</v>
      </c>
      <c r="C81" s="10">
        <v>3</v>
      </c>
      <c r="D81" s="10">
        <v>4</v>
      </c>
      <c r="E81" s="10">
        <v>3</v>
      </c>
      <c r="F81" s="11">
        <f t="shared" si="4"/>
        <v>17</v>
      </c>
      <c r="G81" s="42">
        <v>17</v>
      </c>
      <c r="H81" t="str">
        <f t="shared" si="5"/>
        <v>OK</v>
      </c>
      <c r="I81">
        <f t="shared" si="6"/>
        <v>0</v>
      </c>
    </row>
    <row r="82" spans="1:9" x14ac:dyDescent="0.25">
      <c r="A82" s="10">
        <v>2</v>
      </c>
      <c r="B82" s="10">
        <v>3</v>
      </c>
      <c r="C82" s="10">
        <v>4</v>
      </c>
      <c r="D82" s="10">
        <v>4</v>
      </c>
      <c r="E82" s="10">
        <v>5</v>
      </c>
      <c r="F82" s="11">
        <f t="shared" si="4"/>
        <v>18</v>
      </c>
      <c r="G82" s="42">
        <v>18</v>
      </c>
      <c r="H82" t="str">
        <f t="shared" si="5"/>
        <v>OK</v>
      </c>
      <c r="I82">
        <f t="shared" si="6"/>
        <v>0</v>
      </c>
    </row>
    <row r="83" spans="1:9" x14ac:dyDescent="0.25">
      <c r="A83" s="10">
        <v>4</v>
      </c>
      <c r="B83" s="10">
        <v>3</v>
      </c>
      <c r="C83" s="10">
        <v>4</v>
      </c>
      <c r="D83" s="10">
        <v>3</v>
      </c>
      <c r="E83" s="10">
        <v>4</v>
      </c>
      <c r="F83" s="11">
        <f t="shared" si="4"/>
        <v>18</v>
      </c>
      <c r="G83" s="42">
        <v>18</v>
      </c>
      <c r="H83" t="str">
        <f t="shared" si="5"/>
        <v>OK</v>
      </c>
      <c r="I83">
        <f t="shared" si="6"/>
        <v>0</v>
      </c>
    </row>
    <row r="84" spans="1:9" x14ac:dyDescent="0.25">
      <c r="A84" s="10">
        <v>3</v>
      </c>
      <c r="B84" s="10">
        <v>3</v>
      </c>
      <c r="C84" s="10">
        <v>3</v>
      </c>
      <c r="D84" s="10">
        <v>2</v>
      </c>
      <c r="E84" s="10">
        <v>2</v>
      </c>
      <c r="F84" s="11">
        <f t="shared" si="4"/>
        <v>13</v>
      </c>
      <c r="G84" s="42">
        <v>13</v>
      </c>
      <c r="H84" t="str">
        <f t="shared" si="5"/>
        <v>OK</v>
      </c>
      <c r="I84">
        <f t="shared" si="6"/>
        <v>0</v>
      </c>
    </row>
    <row r="85" spans="1:9" x14ac:dyDescent="0.25">
      <c r="A85" s="10">
        <v>3</v>
      </c>
      <c r="B85" s="10">
        <v>4</v>
      </c>
      <c r="C85" s="10">
        <v>4</v>
      </c>
      <c r="D85" s="10">
        <v>3</v>
      </c>
      <c r="E85" s="10">
        <v>4</v>
      </c>
      <c r="F85" s="11">
        <f t="shared" si="4"/>
        <v>18</v>
      </c>
      <c r="G85" s="42">
        <v>18</v>
      </c>
      <c r="H85" t="str">
        <f t="shared" si="5"/>
        <v>OK</v>
      </c>
      <c r="I85">
        <f t="shared" si="6"/>
        <v>0</v>
      </c>
    </row>
    <row r="86" spans="1:9" x14ac:dyDescent="0.25">
      <c r="A86" s="10">
        <v>1</v>
      </c>
      <c r="B86" s="10">
        <v>3</v>
      </c>
      <c r="C86" s="10">
        <v>2</v>
      </c>
      <c r="D86" s="10">
        <v>2</v>
      </c>
      <c r="E86" s="10">
        <v>2</v>
      </c>
      <c r="F86" s="11">
        <f t="shared" si="4"/>
        <v>10</v>
      </c>
      <c r="G86" s="42">
        <v>10</v>
      </c>
      <c r="H86" t="str">
        <f t="shared" si="5"/>
        <v>OK</v>
      </c>
      <c r="I86">
        <f t="shared" si="6"/>
        <v>0</v>
      </c>
    </row>
    <row r="87" spans="1:9" x14ac:dyDescent="0.25">
      <c r="A87" s="10">
        <v>5</v>
      </c>
      <c r="B87" s="10">
        <v>5</v>
      </c>
      <c r="C87" s="10">
        <v>5</v>
      </c>
      <c r="D87" s="10">
        <v>5</v>
      </c>
      <c r="E87" s="10">
        <v>5</v>
      </c>
      <c r="F87" s="11">
        <f t="shared" si="4"/>
        <v>25</v>
      </c>
      <c r="G87" s="42">
        <v>25</v>
      </c>
      <c r="H87" t="str">
        <f t="shared" si="5"/>
        <v>OK</v>
      </c>
      <c r="I87">
        <f t="shared" si="6"/>
        <v>0</v>
      </c>
    </row>
    <row r="88" spans="1:9" x14ac:dyDescent="0.25">
      <c r="A88" s="10">
        <v>4</v>
      </c>
      <c r="B88" s="10">
        <v>4</v>
      </c>
      <c r="C88" s="10">
        <v>3</v>
      </c>
      <c r="D88" s="10">
        <v>4</v>
      </c>
      <c r="E88" s="10">
        <v>4</v>
      </c>
      <c r="F88" s="11">
        <f t="shared" si="4"/>
        <v>19</v>
      </c>
      <c r="G88" s="42">
        <v>19</v>
      </c>
      <c r="H88" t="str">
        <f t="shared" si="5"/>
        <v>OK</v>
      </c>
      <c r="I88">
        <f t="shared" si="6"/>
        <v>0</v>
      </c>
    </row>
    <row r="89" spans="1:9" x14ac:dyDescent="0.25">
      <c r="A89" s="10">
        <v>2</v>
      </c>
      <c r="B89" s="10">
        <v>3</v>
      </c>
      <c r="C89" s="10">
        <v>3</v>
      </c>
      <c r="D89" s="10">
        <v>2</v>
      </c>
      <c r="E89" s="10">
        <v>3</v>
      </c>
      <c r="F89" s="11">
        <f t="shared" si="4"/>
        <v>13</v>
      </c>
      <c r="G89" s="42">
        <v>13</v>
      </c>
      <c r="H89" t="str">
        <f t="shared" si="5"/>
        <v>OK</v>
      </c>
      <c r="I89">
        <f t="shared" si="6"/>
        <v>0</v>
      </c>
    </row>
    <row r="90" spans="1:9" x14ac:dyDescent="0.25">
      <c r="A90" s="10">
        <v>3</v>
      </c>
      <c r="B90" s="10">
        <v>4</v>
      </c>
      <c r="C90" s="10">
        <v>3</v>
      </c>
      <c r="D90" s="10">
        <v>3</v>
      </c>
      <c r="E90" s="10">
        <v>5</v>
      </c>
      <c r="F90" s="11">
        <f t="shared" si="4"/>
        <v>18</v>
      </c>
      <c r="G90" s="42">
        <v>18</v>
      </c>
      <c r="H90" t="str">
        <f t="shared" si="5"/>
        <v>OK</v>
      </c>
      <c r="I90">
        <f t="shared" si="6"/>
        <v>0</v>
      </c>
    </row>
    <row r="91" spans="1:9" x14ac:dyDescent="0.25">
      <c r="A91" s="10">
        <v>4</v>
      </c>
      <c r="B91" s="10">
        <v>3</v>
      </c>
      <c r="C91" s="10">
        <v>4</v>
      </c>
      <c r="D91" s="10">
        <v>4</v>
      </c>
      <c r="E91" s="10">
        <v>5</v>
      </c>
      <c r="F91" s="11">
        <f t="shared" si="4"/>
        <v>20</v>
      </c>
      <c r="G91" s="42">
        <v>20</v>
      </c>
      <c r="H91" t="str">
        <f t="shared" si="5"/>
        <v>OK</v>
      </c>
      <c r="I91">
        <f t="shared" si="6"/>
        <v>0</v>
      </c>
    </row>
    <row r="92" spans="1:9" x14ac:dyDescent="0.25">
      <c r="A92" s="10">
        <v>3</v>
      </c>
      <c r="B92" s="10">
        <v>4</v>
      </c>
      <c r="C92" s="10">
        <v>3</v>
      </c>
      <c r="D92" s="10">
        <v>3</v>
      </c>
      <c r="E92" s="10">
        <v>2</v>
      </c>
      <c r="F92" s="11">
        <f t="shared" si="4"/>
        <v>15</v>
      </c>
      <c r="G92" s="42">
        <v>15</v>
      </c>
      <c r="H92" t="str">
        <f t="shared" si="5"/>
        <v>OK</v>
      </c>
      <c r="I92">
        <f t="shared" si="6"/>
        <v>0</v>
      </c>
    </row>
    <row r="93" spans="1:9" x14ac:dyDescent="0.25">
      <c r="A93" s="10">
        <v>3</v>
      </c>
      <c r="B93" s="10">
        <v>4</v>
      </c>
      <c r="C93" s="10">
        <v>3</v>
      </c>
      <c r="D93" s="10">
        <v>3</v>
      </c>
      <c r="E93" s="10">
        <v>4</v>
      </c>
      <c r="F93" s="11">
        <f t="shared" si="4"/>
        <v>17</v>
      </c>
      <c r="G93" s="42">
        <v>17</v>
      </c>
      <c r="H93" t="str">
        <f t="shared" si="5"/>
        <v>OK</v>
      </c>
      <c r="I93">
        <f t="shared" si="6"/>
        <v>0</v>
      </c>
    </row>
    <row r="94" spans="1:9" x14ac:dyDescent="0.25">
      <c r="A94" s="10">
        <v>3</v>
      </c>
      <c r="B94" s="10">
        <v>3</v>
      </c>
      <c r="C94" s="10">
        <v>3</v>
      </c>
      <c r="D94" s="10">
        <v>2</v>
      </c>
      <c r="E94" s="10">
        <v>3</v>
      </c>
      <c r="F94" s="11">
        <f t="shared" si="4"/>
        <v>14</v>
      </c>
      <c r="G94" s="42">
        <v>14</v>
      </c>
      <c r="H94" t="str">
        <f t="shared" si="5"/>
        <v>OK</v>
      </c>
      <c r="I94">
        <f t="shared" si="6"/>
        <v>0</v>
      </c>
    </row>
    <row r="95" spans="1:9" x14ac:dyDescent="0.25">
      <c r="A95" s="10">
        <v>2</v>
      </c>
      <c r="B95" s="10">
        <v>3</v>
      </c>
      <c r="C95" s="10">
        <v>2</v>
      </c>
      <c r="D95" s="10">
        <v>3</v>
      </c>
      <c r="E95" s="10">
        <v>4</v>
      </c>
      <c r="F95" s="11">
        <f t="shared" si="4"/>
        <v>14</v>
      </c>
      <c r="G95" s="42">
        <v>14</v>
      </c>
      <c r="H95" t="str">
        <f t="shared" si="5"/>
        <v>OK</v>
      </c>
      <c r="I95">
        <f t="shared" si="6"/>
        <v>0</v>
      </c>
    </row>
    <row r="96" spans="1:9" x14ac:dyDescent="0.25">
      <c r="A96" s="10">
        <v>2</v>
      </c>
      <c r="B96" s="10">
        <v>3</v>
      </c>
      <c r="C96" s="10">
        <v>4</v>
      </c>
      <c r="D96" s="10">
        <v>4</v>
      </c>
      <c r="E96" s="10">
        <v>2</v>
      </c>
      <c r="F96" s="11">
        <f t="shared" si="4"/>
        <v>15</v>
      </c>
      <c r="G96" s="42">
        <v>15</v>
      </c>
      <c r="H96" t="str">
        <f t="shared" si="5"/>
        <v>OK</v>
      </c>
      <c r="I96">
        <f t="shared" si="6"/>
        <v>0</v>
      </c>
    </row>
    <row r="97" spans="1:9" x14ac:dyDescent="0.25">
      <c r="A97" s="10">
        <v>2</v>
      </c>
      <c r="B97" s="10">
        <v>4</v>
      </c>
      <c r="C97" s="10">
        <v>4</v>
      </c>
      <c r="D97" s="10">
        <v>4</v>
      </c>
      <c r="E97" s="10">
        <v>4</v>
      </c>
      <c r="F97" s="11">
        <f t="shared" si="4"/>
        <v>18</v>
      </c>
      <c r="G97" s="42">
        <v>18</v>
      </c>
      <c r="H97" t="str">
        <f t="shared" si="5"/>
        <v>OK</v>
      </c>
      <c r="I97">
        <f t="shared" si="6"/>
        <v>0</v>
      </c>
    </row>
    <row r="98" spans="1:9" x14ac:dyDescent="0.25">
      <c r="A98" s="10">
        <v>3</v>
      </c>
      <c r="B98" s="10">
        <v>4</v>
      </c>
      <c r="C98" s="10">
        <v>4</v>
      </c>
      <c r="D98" s="10">
        <v>5</v>
      </c>
      <c r="E98" s="10">
        <v>3</v>
      </c>
      <c r="F98" s="11">
        <f t="shared" si="4"/>
        <v>19</v>
      </c>
      <c r="G98" s="42">
        <v>19</v>
      </c>
      <c r="H98" t="str">
        <f t="shared" si="5"/>
        <v>OK</v>
      </c>
      <c r="I98">
        <f t="shared" si="6"/>
        <v>0</v>
      </c>
    </row>
    <row r="99" spans="1:9" x14ac:dyDescent="0.25">
      <c r="A99" s="10">
        <v>2</v>
      </c>
      <c r="B99" s="10">
        <v>3</v>
      </c>
      <c r="C99" s="10">
        <v>4</v>
      </c>
      <c r="D99" s="10">
        <v>3</v>
      </c>
      <c r="E99" s="10">
        <v>2</v>
      </c>
      <c r="F99" s="11">
        <f t="shared" si="4"/>
        <v>14</v>
      </c>
      <c r="G99" s="42">
        <v>14</v>
      </c>
      <c r="H99" t="str">
        <f t="shared" si="5"/>
        <v>OK</v>
      </c>
      <c r="I99">
        <f t="shared" si="6"/>
        <v>0</v>
      </c>
    </row>
    <row r="100" spans="1:9" x14ac:dyDescent="0.25">
      <c r="A100" s="10">
        <v>3</v>
      </c>
      <c r="B100" s="10">
        <v>5</v>
      </c>
      <c r="C100" s="10">
        <v>4</v>
      </c>
      <c r="D100" s="10">
        <v>3</v>
      </c>
      <c r="E100" s="10">
        <v>5</v>
      </c>
      <c r="F100" s="11">
        <f t="shared" si="4"/>
        <v>20</v>
      </c>
      <c r="G100" s="42">
        <v>20</v>
      </c>
      <c r="H100" t="str">
        <f t="shared" si="5"/>
        <v>OK</v>
      </c>
      <c r="I100">
        <f t="shared" si="6"/>
        <v>0</v>
      </c>
    </row>
    <row r="101" spans="1:9" x14ac:dyDescent="0.25">
      <c r="A101" s="10">
        <v>2</v>
      </c>
      <c r="B101" s="10">
        <v>2</v>
      </c>
      <c r="C101" s="10">
        <v>3</v>
      </c>
      <c r="D101" s="10">
        <v>1</v>
      </c>
      <c r="E101" s="10">
        <v>2</v>
      </c>
      <c r="F101" s="11">
        <f t="shared" si="4"/>
        <v>10</v>
      </c>
      <c r="G101" s="42">
        <v>10</v>
      </c>
      <c r="H101" t="str">
        <f t="shared" si="5"/>
        <v>OK</v>
      </c>
      <c r="I101">
        <f t="shared" si="6"/>
        <v>0</v>
      </c>
    </row>
    <row r="102" spans="1:9" x14ac:dyDescent="0.25">
      <c r="A102" s="10">
        <v>2</v>
      </c>
      <c r="B102" s="10">
        <v>3</v>
      </c>
      <c r="C102" s="10">
        <v>3</v>
      </c>
      <c r="D102" s="10">
        <v>3</v>
      </c>
      <c r="E102" s="10">
        <v>2</v>
      </c>
      <c r="F102" s="11">
        <f t="shared" si="4"/>
        <v>13</v>
      </c>
      <c r="G102" s="42">
        <v>13</v>
      </c>
      <c r="H102" t="str">
        <f t="shared" si="5"/>
        <v>OK</v>
      </c>
      <c r="I102">
        <f t="shared" si="6"/>
        <v>0</v>
      </c>
    </row>
    <row r="103" spans="1:9" x14ac:dyDescent="0.25">
      <c r="A103" s="10">
        <v>2</v>
      </c>
      <c r="B103" s="10">
        <v>2</v>
      </c>
      <c r="C103" s="10">
        <v>3</v>
      </c>
      <c r="D103" s="10">
        <v>3</v>
      </c>
      <c r="E103" s="10">
        <v>4</v>
      </c>
      <c r="F103" s="11">
        <f t="shared" si="4"/>
        <v>14</v>
      </c>
      <c r="G103" s="42">
        <v>14</v>
      </c>
      <c r="H103" t="str">
        <f t="shared" si="5"/>
        <v>OK</v>
      </c>
      <c r="I103">
        <f t="shared" si="6"/>
        <v>0</v>
      </c>
    </row>
    <row r="104" spans="1:9" x14ac:dyDescent="0.25">
      <c r="A104" s="10">
        <v>2</v>
      </c>
      <c r="B104" s="10">
        <v>2</v>
      </c>
      <c r="C104" s="10">
        <v>1</v>
      </c>
      <c r="D104" s="10">
        <v>2</v>
      </c>
      <c r="E104" s="10">
        <v>1</v>
      </c>
      <c r="F104" s="11">
        <f t="shared" si="4"/>
        <v>8</v>
      </c>
      <c r="G104" s="42">
        <v>8</v>
      </c>
      <c r="H104" t="str">
        <f t="shared" si="5"/>
        <v>OK</v>
      </c>
      <c r="I104">
        <f t="shared" si="6"/>
        <v>0</v>
      </c>
    </row>
    <row r="105" spans="1:9" x14ac:dyDescent="0.25">
      <c r="A105" s="10">
        <v>3</v>
      </c>
      <c r="B105" s="10">
        <v>4</v>
      </c>
      <c r="C105" s="10">
        <v>4</v>
      </c>
      <c r="D105" s="10">
        <v>3</v>
      </c>
      <c r="E105" s="10">
        <v>4</v>
      </c>
      <c r="F105" s="11">
        <f t="shared" si="4"/>
        <v>18</v>
      </c>
      <c r="G105" s="42">
        <v>18</v>
      </c>
      <c r="H105" t="str">
        <f t="shared" si="5"/>
        <v>OK</v>
      </c>
      <c r="I105">
        <f t="shared" si="6"/>
        <v>0</v>
      </c>
    </row>
    <row r="106" spans="1:9" x14ac:dyDescent="0.25">
      <c r="A106" s="10">
        <v>4</v>
      </c>
      <c r="B106" s="10">
        <v>3</v>
      </c>
      <c r="C106" s="10">
        <v>3</v>
      </c>
      <c r="D106" s="10">
        <v>4</v>
      </c>
      <c r="E106" s="10">
        <v>4</v>
      </c>
      <c r="F106" s="11">
        <f t="shared" si="4"/>
        <v>18</v>
      </c>
      <c r="G106" s="42">
        <v>18</v>
      </c>
      <c r="H106" t="str">
        <f t="shared" si="5"/>
        <v>OK</v>
      </c>
      <c r="I106">
        <f t="shared" si="6"/>
        <v>0</v>
      </c>
    </row>
    <row r="107" spans="1:9" x14ac:dyDescent="0.25">
      <c r="A107" s="10">
        <v>2</v>
      </c>
      <c r="B107" s="10">
        <v>3</v>
      </c>
      <c r="C107" s="10">
        <v>2</v>
      </c>
      <c r="D107" s="10">
        <v>2</v>
      </c>
      <c r="E107" s="10">
        <v>3</v>
      </c>
      <c r="F107" s="11">
        <f t="shared" si="4"/>
        <v>12</v>
      </c>
      <c r="G107" s="42">
        <v>12</v>
      </c>
      <c r="H107" t="str">
        <f t="shared" si="5"/>
        <v>OK</v>
      </c>
      <c r="I107">
        <f t="shared" si="6"/>
        <v>0</v>
      </c>
    </row>
    <row r="108" spans="1:9" x14ac:dyDescent="0.25">
      <c r="A108" s="10">
        <v>4</v>
      </c>
      <c r="B108" s="10">
        <v>3</v>
      </c>
      <c r="C108" s="10">
        <v>4</v>
      </c>
      <c r="D108" s="10">
        <v>4</v>
      </c>
      <c r="E108" s="10">
        <v>3</v>
      </c>
      <c r="F108" s="11">
        <f t="shared" si="4"/>
        <v>18</v>
      </c>
      <c r="G108" s="42">
        <v>18</v>
      </c>
      <c r="H108" t="str">
        <f t="shared" si="5"/>
        <v>OK</v>
      </c>
      <c r="I108">
        <f t="shared" si="6"/>
        <v>0</v>
      </c>
    </row>
    <row r="109" spans="1:9" x14ac:dyDescent="0.25">
      <c r="A109" s="10">
        <v>3</v>
      </c>
      <c r="B109" s="10">
        <v>4</v>
      </c>
      <c r="C109" s="10">
        <v>3</v>
      </c>
      <c r="D109" s="10">
        <v>4</v>
      </c>
      <c r="E109" s="10">
        <v>5</v>
      </c>
      <c r="F109" s="11">
        <f t="shared" si="4"/>
        <v>19</v>
      </c>
      <c r="G109" s="42">
        <v>19</v>
      </c>
      <c r="H109" t="str">
        <f t="shared" si="5"/>
        <v>OK</v>
      </c>
      <c r="I109">
        <f t="shared" si="6"/>
        <v>0</v>
      </c>
    </row>
    <row r="110" spans="1:9" x14ac:dyDescent="0.25">
      <c r="A110" s="10">
        <v>2</v>
      </c>
      <c r="B110" s="10">
        <v>2</v>
      </c>
      <c r="C110" s="10">
        <v>4</v>
      </c>
      <c r="D110" s="10">
        <v>4</v>
      </c>
      <c r="E110" s="10">
        <v>3</v>
      </c>
      <c r="F110" s="11">
        <f t="shared" si="4"/>
        <v>15</v>
      </c>
      <c r="G110" s="42">
        <v>15</v>
      </c>
      <c r="H110" t="str">
        <f t="shared" si="5"/>
        <v>OK</v>
      </c>
      <c r="I110">
        <f t="shared" si="6"/>
        <v>0</v>
      </c>
    </row>
    <row r="111" spans="1:9" x14ac:dyDescent="0.25">
      <c r="A111" s="10">
        <v>2</v>
      </c>
      <c r="B111" s="10">
        <v>4</v>
      </c>
      <c r="C111" s="10">
        <v>4</v>
      </c>
      <c r="D111" s="10">
        <v>3</v>
      </c>
      <c r="E111" s="10">
        <v>5</v>
      </c>
      <c r="F111" s="11">
        <f t="shared" si="4"/>
        <v>18</v>
      </c>
      <c r="G111" s="42">
        <v>18</v>
      </c>
      <c r="H111" t="str">
        <f t="shared" si="5"/>
        <v>OK</v>
      </c>
      <c r="I111">
        <f t="shared" si="6"/>
        <v>0</v>
      </c>
    </row>
    <row r="112" spans="1:9" x14ac:dyDescent="0.25">
      <c r="A112" s="10">
        <v>2</v>
      </c>
      <c r="B112" s="10">
        <v>4</v>
      </c>
      <c r="C112" s="10">
        <v>4</v>
      </c>
      <c r="D112" s="10">
        <v>4</v>
      </c>
      <c r="E112" s="10">
        <v>3</v>
      </c>
      <c r="F112" s="11">
        <f t="shared" si="4"/>
        <v>17</v>
      </c>
      <c r="G112" s="42">
        <v>17</v>
      </c>
      <c r="H112" t="str">
        <f t="shared" si="5"/>
        <v>OK</v>
      </c>
      <c r="I112">
        <f t="shared" si="6"/>
        <v>0</v>
      </c>
    </row>
    <row r="113" spans="1:9" x14ac:dyDescent="0.25">
      <c r="A113" s="10">
        <v>4</v>
      </c>
      <c r="B113" s="10">
        <v>5</v>
      </c>
      <c r="C113" s="10">
        <v>4</v>
      </c>
      <c r="D113" s="10">
        <v>4</v>
      </c>
      <c r="E113" s="10">
        <v>5</v>
      </c>
      <c r="F113" s="11">
        <f t="shared" si="4"/>
        <v>22</v>
      </c>
      <c r="G113" s="42">
        <v>22</v>
      </c>
      <c r="H113" t="str">
        <f t="shared" si="5"/>
        <v>OK</v>
      </c>
      <c r="I113">
        <f t="shared" si="6"/>
        <v>0</v>
      </c>
    </row>
    <row r="114" spans="1:9" x14ac:dyDescent="0.25">
      <c r="A114" s="10">
        <v>4</v>
      </c>
      <c r="B114" s="10">
        <v>2</v>
      </c>
      <c r="C114" s="10">
        <v>3</v>
      </c>
      <c r="D114" s="10">
        <v>4</v>
      </c>
      <c r="E114" s="10">
        <v>3</v>
      </c>
      <c r="F114" s="11">
        <f t="shared" si="4"/>
        <v>16</v>
      </c>
      <c r="G114" s="42">
        <v>16</v>
      </c>
      <c r="H114" t="str">
        <f t="shared" si="5"/>
        <v>OK</v>
      </c>
      <c r="I114">
        <f t="shared" si="6"/>
        <v>0</v>
      </c>
    </row>
    <row r="115" spans="1:9" x14ac:dyDescent="0.25">
      <c r="A115" s="10">
        <v>3</v>
      </c>
      <c r="B115" s="10">
        <v>3</v>
      </c>
      <c r="C115" s="10">
        <v>1</v>
      </c>
      <c r="D115" s="10">
        <v>1</v>
      </c>
      <c r="E115" s="10">
        <v>1</v>
      </c>
      <c r="F115" s="11">
        <f t="shared" si="4"/>
        <v>9</v>
      </c>
      <c r="G115" s="42">
        <v>9</v>
      </c>
      <c r="H115" t="str">
        <f t="shared" si="5"/>
        <v>OK</v>
      </c>
      <c r="I115">
        <f t="shared" si="6"/>
        <v>0</v>
      </c>
    </row>
    <row r="116" spans="1:9" x14ac:dyDescent="0.25">
      <c r="A116" s="10">
        <v>3</v>
      </c>
      <c r="B116" s="10">
        <v>4</v>
      </c>
      <c r="C116" s="10">
        <v>2</v>
      </c>
      <c r="D116" s="10">
        <v>2</v>
      </c>
      <c r="E116" s="10">
        <v>3</v>
      </c>
      <c r="F116" s="11">
        <f t="shared" si="4"/>
        <v>14</v>
      </c>
      <c r="G116" s="42">
        <v>14</v>
      </c>
      <c r="H116" t="str">
        <f t="shared" si="5"/>
        <v>OK</v>
      </c>
      <c r="I116">
        <f t="shared" si="6"/>
        <v>0</v>
      </c>
    </row>
    <row r="117" spans="1:9" x14ac:dyDescent="0.25">
      <c r="A117" s="10">
        <v>3</v>
      </c>
      <c r="B117" s="10">
        <v>2</v>
      </c>
      <c r="C117" s="10">
        <v>3</v>
      </c>
      <c r="D117" s="10">
        <v>3</v>
      </c>
      <c r="E117" s="10">
        <v>3</v>
      </c>
      <c r="F117" s="11">
        <f t="shared" si="4"/>
        <v>14</v>
      </c>
      <c r="G117" s="42">
        <v>14</v>
      </c>
      <c r="H117" t="str">
        <f t="shared" si="5"/>
        <v>OK</v>
      </c>
      <c r="I117">
        <f t="shared" si="6"/>
        <v>0</v>
      </c>
    </row>
    <row r="118" spans="1:9" x14ac:dyDescent="0.25">
      <c r="A118" s="10">
        <v>3</v>
      </c>
      <c r="B118" s="10">
        <v>3</v>
      </c>
      <c r="C118" s="10">
        <v>3</v>
      </c>
      <c r="D118" s="10">
        <v>4</v>
      </c>
      <c r="E118" s="10">
        <v>3</v>
      </c>
      <c r="F118" s="11">
        <f t="shared" si="4"/>
        <v>16</v>
      </c>
      <c r="G118" s="42">
        <v>16</v>
      </c>
      <c r="H118" t="str">
        <f t="shared" si="5"/>
        <v>OK</v>
      </c>
      <c r="I118">
        <f t="shared" si="6"/>
        <v>0</v>
      </c>
    </row>
    <row r="119" spans="1:9" x14ac:dyDescent="0.25">
      <c r="A119" s="10">
        <v>2</v>
      </c>
      <c r="B119" s="10">
        <v>2</v>
      </c>
      <c r="C119" s="10">
        <v>3</v>
      </c>
      <c r="D119" s="10">
        <v>3</v>
      </c>
      <c r="E119" s="10">
        <v>4</v>
      </c>
      <c r="F119" s="11">
        <f t="shared" si="4"/>
        <v>14</v>
      </c>
      <c r="G119" s="42">
        <v>14</v>
      </c>
      <c r="H119" t="str">
        <f t="shared" si="5"/>
        <v>OK</v>
      </c>
      <c r="I119">
        <f t="shared" si="6"/>
        <v>0</v>
      </c>
    </row>
    <row r="120" spans="1:9" x14ac:dyDescent="0.25">
      <c r="A120" s="10">
        <v>3</v>
      </c>
      <c r="B120" s="10">
        <v>4</v>
      </c>
      <c r="C120" s="10">
        <v>2</v>
      </c>
      <c r="D120" s="10">
        <v>2</v>
      </c>
      <c r="E120" s="10">
        <v>1</v>
      </c>
      <c r="F120" s="11">
        <f t="shared" si="4"/>
        <v>12</v>
      </c>
      <c r="G120" s="42">
        <v>12</v>
      </c>
      <c r="H120" t="str">
        <f t="shared" si="5"/>
        <v>OK</v>
      </c>
      <c r="I120">
        <f t="shared" si="6"/>
        <v>0</v>
      </c>
    </row>
    <row r="121" spans="1:9" x14ac:dyDescent="0.25">
      <c r="A121" s="10">
        <v>2</v>
      </c>
      <c r="B121" s="10">
        <v>1</v>
      </c>
      <c r="C121" s="10">
        <v>2</v>
      </c>
      <c r="D121" s="10">
        <v>2</v>
      </c>
      <c r="E121" s="10">
        <v>2</v>
      </c>
      <c r="F121" s="11">
        <f t="shared" si="4"/>
        <v>9</v>
      </c>
      <c r="G121" s="42">
        <v>9</v>
      </c>
      <c r="H121" t="str">
        <f t="shared" si="5"/>
        <v>OK</v>
      </c>
      <c r="I121">
        <f t="shared" si="6"/>
        <v>0</v>
      </c>
    </row>
    <row r="122" spans="1:9" x14ac:dyDescent="0.25">
      <c r="A122" s="10">
        <v>2</v>
      </c>
      <c r="B122" s="10">
        <v>1</v>
      </c>
      <c r="C122" s="10">
        <v>3</v>
      </c>
      <c r="D122" s="10">
        <v>3</v>
      </c>
      <c r="E122" s="10">
        <v>4</v>
      </c>
      <c r="F122" s="11">
        <f t="shared" si="4"/>
        <v>13</v>
      </c>
      <c r="G122" s="42">
        <v>13</v>
      </c>
      <c r="H122" t="str">
        <f t="shared" si="5"/>
        <v>OK</v>
      </c>
      <c r="I122">
        <f t="shared" si="6"/>
        <v>0</v>
      </c>
    </row>
    <row r="123" spans="1:9" x14ac:dyDescent="0.25">
      <c r="A123" s="10">
        <v>3</v>
      </c>
      <c r="B123" s="10">
        <v>4</v>
      </c>
      <c r="C123" s="10">
        <v>3</v>
      </c>
      <c r="D123" s="10">
        <v>3</v>
      </c>
      <c r="E123" s="10">
        <v>4</v>
      </c>
      <c r="F123" s="11">
        <f t="shared" si="4"/>
        <v>17</v>
      </c>
      <c r="G123" s="42">
        <v>17</v>
      </c>
      <c r="H123" t="str">
        <f t="shared" si="5"/>
        <v>OK</v>
      </c>
      <c r="I123">
        <f t="shared" si="6"/>
        <v>0</v>
      </c>
    </row>
    <row r="124" spans="1:9" x14ac:dyDescent="0.25">
      <c r="A124" s="10">
        <v>2</v>
      </c>
      <c r="B124" s="10">
        <v>1</v>
      </c>
      <c r="C124" s="10">
        <v>2</v>
      </c>
      <c r="D124" s="10">
        <v>3</v>
      </c>
      <c r="E124" s="10">
        <v>2</v>
      </c>
      <c r="F124" s="11">
        <f t="shared" si="4"/>
        <v>10</v>
      </c>
      <c r="G124" s="42">
        <v>10</v>
      </c>
      <c r="H124" t="str">
        <f t="shared" si="5"/>
        <v>OK</v>
      </c>
      <c r="I124">
        <f t="shared" si="6"/>
        <v>0</v>
      </c>
    </row>
    <row r="125" spans="1:9" x14ac:dyDescent="0.25">
      <c r="A125" s="10">
        <v>2</v>
      </c>
      <c r="B125" s="10">
        <v>3</v>
      </c>
      <c r="C125" s="10">
        <v>2</v>
      </c>
      <c r="D125" s="10">
        <v>1</v>
      </c>
      <c r="E125" s="10">
        <v>2</v>
      </c>
      <c r="F125" s="11">
        <f t="shared" si="4"/>
        <v>10</v>
      </c>
      <c r="G125" s="42">
        <v>10</v>
      </c>
      <c r="H125" t="str">
        <f t="shared" si="5"/>
        <v>OK</v>
      </c>
      <c r="I125">
        <f t="shared" si="6"/>
        <v>0</v>
      </c>
    </row>
    <row r="126" spans="1:9" x14ac:dyDescent="0.25">
      <c r="A126" s="10">
        <v>3</v>
      </c>
      <c r="B126" s="10">
        <v>3</v>
      </c>
      <c r="C126" s="10">
        <v>4</v>
      </c>
      <c r="D126" s="10">
        <v>4</v>
      </c>
      <c r="E126" s="10">
        <v>5</v>
      </c>
      <c r="F126" s="11">
        <f t="shared" si="4"/>
        <v>19</v>
      </c>
      <c r="G126" s="42">
        <v>19</v>
      </c>
      <c r="H126" t="str">
        <f t="shared" si="5"/>
        <v>OK</v>
      </c>
      <c r="I126">
        <f t="shared" si="6"/>
        <v>0</v>
      </c>
    </row>
    <row r="127" spans="1:9" x14ac:dyDescent="0.25">
      <c r="A127" s="10">
        <v>1</v>
      </c>
      <c r="B127" s="10">
        <v>2</v>
      </c>
      <c r="C127" s="10">
        <v>2</v>
      </c>
      <c r="D127" s="10">
        <v>1</v>
      </c>
      <c r="E127" s="10">
        <v>2</v>
      </c>
      <c r="F127" s="11">
        <f t="shared" si="4"/>
        <v>8</v>
      </c>
      <c r="G127" s="42">
        <v>8</v>
      </c>
      <c r="H127" t="str">
        <f t="shared" si="5"/>
        <v>OK</v>
      </c>
      <c r="I127">
        <f t="shared" si="6"/>
        <v>0</v>
      </c>
    </row>
    <row r="128" spans="1:9" x14ac:dyDescent="0.25">
      <c r="A128" s="10">
        <v>4</v>
      </c>
      <c r="B128" s="10">
        <v>5</v>
      </c>
      <c r="C128" s="10">
        <v>5</v>
      </c>
      <c r="D128" s="10">
        <v>4</v>
      </c>
      <c r="E128" s="10">
        <v>5</v>
      </c>
      <c r="F128" s="11">
        <f t="shared" si="4"/>
        <v>23</v>
      </c>
      <c r="G128" s="42">
        <v>23</v>
      </c>
      <c r="H128" t="str">
        <f t="shared" si="5"/>
        <v>OK</v>
      </c>
      <c r="I128">
        <f t="shared" si="6"/>
        <v>0</v>
      </c>
    </row>
    <row r="129" spans="1:9" x14ac:dyDescent="0.25">
      <c r="A129" s="10">
        <v>3</v>
      </c>
      <c r="B129" s="10">
        <v>2</v>
      </c>
      <c r="C129" s="10">
        <v>3</v>
      </c>
      <c r="D129" s="10">
        <v>3</v>
      </c>
      <c r="E129" s="10">
        <v>4</v>
      </c>
      <c r="F129" s="11">
        <f t="shared" si="4"/>
        <v>15</v>
      </c>
      <c r="G129" s="42">
        <v>15</v>
      </c>
      <c r="H129" t="str">
        <f t="shared" si="5"/>
        <v>OK</v>
      </c>
      <c r="I129">
        <f t="shared" si="6"/>
        <v>0</v>
      </c>
    </row>
    <row r="130" spans="1:9" x14ac:dyDescent="0.25">
      <c r="A130" s="10">
        <v>3</v>
      </c>
      <c r="B130" s="10">
        <v>4</v>
      </c>
      <c r="C130" s="10">
        <v>4</v>
      </c>
      <c r="D130" s="10">
        <v>5</v>
      </c>
      <c r="E130" s="10">
        <v>4</v>
      </c>
      <c r="F130" s="11">
        <f t="shared" si="4"/>
        <v>20</v>
      </c>
      <c r="G130" s="42">
        <v>20</v>
      </c>
      <c r="H130" t="str">
        <f t="shared" si="5"/>
        <v>OK</v>
      </c>
      <c r="I130">
        <f t="shared" si="6"/>
        <v>0</v>
      </c>
    </row>
    <row r="131" spans="1:9" x14ac:dyDescent="0.25">
      <c r="A131" s="10">
        <v>3</v>
      </c>
      <c r="B131" s="10">
        <v>3</v>
      </c>
      <c r="C131" s="10">
        <v>3</v>
      </c>
      <c r="D131" s="10">
        <v>4</v>
      </c>
      <c r="E131" s="10">
        <v>4</v>
      </c>
      <c r="F131" s="11">
        <f t="shared" si="4"/>
        <v>17</v>
      </c>
      <c r="G131" s="42">
        <v>17</v>
      </c>
      <c r="H131" t="str">
        <f t="shared" si="5"/>
        <v>OK</v>
      </c>
      <c r="I131">
        <f t="shared" si="6"/>
        <v>0</v>
      </c>
    </row>
    <row r="132" spans="1:9" x14ac:dyDescent="0.25">
      <c r="A132" s="10">
        <v>4</v>
      </c>
      <c r="B132" s="10">
        <v>4</v>
      </c>
      <c r="C132" s="10">
        <v>5</v>
      </c>
      <c r="D132" s="10">
        <v>5</v>
      </c>
      <c r="E132" s="10">
        <v>5</v>
      </c>
      <c r="F132" s="11">
        <f t="shared" si="4"/>
        <v>23</v>
      </c>
      <c r="G132" s="42">
        <v>23</v>
      </c>
      <c r="H132" t="str">
        <f t="shared" si="5"/>
        <v>OK</v>
      </c>
      <c r="I132">
        <f t="shared" si="6"/>
        <v>0</v>
      </c>
    </row>
    <row r="133" spans="1:9" x14ac:dyDescent="0.25">
      <c r="A133" s="10">
        <v>2</v>
      </c>
      <c r="B133" s="10">
        <v>4</v>
      </c>
      <c r="C133" s="10">
        <v>3</v>
      </c>
      <c r="D133" s="10">
        <v>4</v>
      </c>
      <c r="E133" s="10">
        <v>4</v>
      </c>
      <c r="F133" s="11">
        <f t="shared" si="4"/>
        <v>17</v>
      </c>
      <c r="G133" s="42">
        <v>17</v>
      </c>
      <c r="H133" t="str">
        <f t="shared" si="5"/>
        <v>OK</v>
      </c>
      <c r="I133">
        <f t="shared" si="6"/>
        <v>0</v>
      </c>
    </row>
    <row r="134" spans="1:9" x14ac:dyDescent="0.25">
      <c r="A134" s="10">
        <v>4</v>
      </c>
      <c r="B134" s="10">
        <v>3</v>
      </c>
      <c r="C134" s="10">
        <v>3</v>
      </c>
      <c r="D134" s="10">
        <v>5</v>
      </c>
      <c r="E134" s="10">
        <v>5</v>
      </c>
      <c r="F134" s="11">
        <f t="shared" si="4"/>
        <v>20</v>
      </c>
      <c r="G134" s="42">
        <v>20</v>
      </c>
      <c r="H134" t="str">
        <f t="shared" si="5"/>
        <v>OK</v>
      </c>
      <c r="I134">
        <f t="shared" si="6"/>
        <v>0</v>
      </c>
    </row>
    <row r="135" spans="1:9" x14ac:dyDescent="0.25">
      <c r="A135" s="10">
        <v>2</v>
      </c>
      <c r="B135" s="10">
        <v>3</v>
      </c>
      <c r="C135" s="10">
        <v>4</v>
      </c>
      <c r="D135" s="10">
        <v>3</v>
      </c>
      <c r="E135" s="10">
        <v>4</v>
      </c>
      <c r="F135" s="11">
        <f t="shared" si="4"/>
        <v>16</v>
      </c>
      <c r="G135" s="42">
        <v>16</v>
      </c>
      <c r="H135" t="str">
        <f t="shared" si="5"/>
        <v>OK</v>
      </c>
      <c r="I135">
        <f t="shared" si="6"/>
        <v>0</v>
      </c>
    </row>
    <row r="136" spans="1:9" x14ac:dyDescent="0.25">
      <c r="A136" s="10">
        <v>2</v>
      </c>
      <c r="B136" s="10">
        <v>4</v>
      </c>
      <c r="C136" s="10">
        <v>4</v>
      </c>
      <c r="D136" s="10">
        <v>4</v>
      </c>
      <c r="E136" s="10">
        <v>3</v>
      </c>
      <c r="F136" s="11">
        <f t="shared" si="4"/>
        <v>17</v>
      </c>
      <c r="G136" s="42">
        <v>17</v>
      </c>
      <c r="H136" t="str">
        <f t="shared" si="5"/>
        <v>OK</v>
      </c>
      <c r="I136">
        <f t="shared" si="6"/>
        <v>0</v>
      </c>
    </row>
    <row r="137" spans="1:9" x14ac:dyDescent="0.25">
      <c r="A137" s="10">
        <v>3</v>
      </c>
      <c r="B137" s="10">
        <v>2</v>
      </c>
      <c r="C137" s="10">
        <v>3</v>
      </c>
      <c r="D137" s="10">
        <v>4</v>
      </c>
      <c r="E137" s="10">
        <v>2</v>
      </c>
      <c r="F137" s="11">
        <f t="shared" si="4"/>
        <v>14</v>
      </c>
      <c r="G137" s="42">
        <v>14</v>
      </c>
      <c r="H137" t="str">
        <f t="shared" si="5"/>
        <v>OK</v>
      </c>
      <c r="I137">
        <f t="shared" si="6"/>
        <v>0</v>
      </c>
    </row>
    <row r="138" spans="1:9" x14ac:dyDescent="0.25">
      <c r="A138" s="10">
        <v>4</v>
      </c>
      <c r="B138" s="10">
        <v>3</v>
      </c>
      <c r="C138" s="10">
        <v>3</v>
      </c>
      <c r="D138" s="10">
        <v>3</v>
      </c>
      <c r="E138" s="10">
        <v>4</v>
      </c>
      <c r="F138" s="11">
        <f t="shared" si="4"/>
        <v>17</v>
      </c>
      <c r="G138" s="42">
        <v>17</v>
      </c>
      <c r="H138" t="str">
        <f t="shared" si="5"/>
        <v>OK</v>
      </c>
      <c r="I138">
        <f t="shared" si="6"/>
        <v>0</v>
      </c>
    </row>
    <row r="139" spans="1:9" x14ac:dyDescent="0.25">
      <c r="A139" s="10">
        <v>1</v>
      </c>
      <c r="B139" s="10">
        <v>2</v>
      </c>
      <c r="C139" s="10">
        <v>2</v>
      </c>
      <c r="D139" s="10">
        <v>2</v>
      </c>
      <c r="E139" s="10">
        <v>3</v>
      </c>
      <c r="F139" s="11">
        <f t="shared" ref="F139:F202" si="7">SUM(A139:E139)</f>
        <v>10</v>
      </c>
      <c r="G139" s="42">
        <v>10</v>
      </c>
      <c r="H139" t="str">
        <f t="shared" ref="H139:H202" si="8">IF(G139&gt;F139,"Tăng",IF(G139&lt;F139,"giảm","OK"))</f>
        <v>OK</v>
      </c>
      <c r="I139">
        <f t="shared" ref="I139:I202" si="9">IF(G139&gt;F139,G139-F139,F139-G139)</f>
        <v>0</v>
      </c>
    </row>
    <row r="140" spans="1:9" x14ac:dyDescent="0.25">
      <c r="A140" s="10">
        <v>2</v>
      </c>
      <c r="B140" s="10">
        <v>2</v>
      </c>
      <c r="C140" s="10">
        <v>3</v>
      </c>
      <c r="D140" s="10">
        <v>3</v>
      </c>
      <c r="E140" s="10">
        <v>5</v>
      </c>
      <c r="F140" s="11">
        <f t="shared" si="7"/>
        <v>15</v>
      </c>
      <c r="G140" s="42">
        <v>15</v>
      </c>
      <c r="H140" t="str">
        <f t="shared" si="8"/>
        <v>OK</v>
      </c>
      <c r="I140">
        <f t="shared" si="9"/>
        <v>0</v>
      </c>
    </row>
    <row r="141" spans="1:9" x14ac:dyDescent="0.25">
      <c r="A141" s="10">
        <v>2</v>
      </c>
      <c r="B141" s="10">
        <v>2</v>
      </c>
      <c r="C141" s="10">
        <v>3</v>
      </c>
      <c r="D141" s="10">
        <v>3</v>
      </c>
      <c r="E141" s="10">
        <v>3</v>
      </c>
      <c r="F141" s="11">
        <f t="shared" si="7"/>
        <v>13</v>
      </c>
      <c r="G141" s="42">
        <v>13</v>
      </c>
      <c r="H141" t="str">
        <f t="shared" si="8"/>
        <v>OK</v>
      </c>
      <c r="I141">
        <f t="shared" si="9"/>
        <v>0</v>
      </c>
    </row>
    <row r="142" spans="1:9" x14ac:dyDescent="0.25">
      <c r="A142" s="10">
        <v>2</v>
      </c>
      <c r="B142" s="10">
        <v>2</v>
      </c>
      <c r="C142" s="10">
        <v>3</v>
      </c>
      <c r="D142" s="10">
        <v>2</v>
      </c>
      <c r="E142" s="10">
        <v>3</v>
      </c>
      <c r="F142" s="11">
        <f t="shared" si="7"/>
        <v>12</v>
      </c>
      <c r="G142" s="42">
        <v>12</v>
      </c>
      <c r="H142" t="str">
        <f t="shared" si="8"/>
        <v>OK</v>
      </c>
      <c r="I142">
        <f t="shared" si="9"/>
        <v>0</v>
      </c>
    </row>
    <row r="143" spans="1:9" x14ac:dyDescent="0.25">
      <c r="A143" s="10">
        <v>4</v>
      </c>
      <c r="B143" s="10">
        <v>4</v>
      </c>
      <c r="C143" s="10">
        <v>3</v>
      </c>
      <c r="D143" s="10">
        <v>3</v>
      </c>
      <c r="E143" s="10">
        <v>4</v>
      </c>
      <c r="F143" s="11">
        <f t="shared" si="7"/>
        <v>18</v>
      </c>
      <c r="G143" s="42">
        <v>18</v>
      </c>
      <c r="H143" t="str">
        <f t="shared" si="8"/>
        <v>OK</v>
      </c>
      <c r="I143">
        <f t="shared" si="9"/>
        <v>0</v>
      </c>
    </row>
    <row r="144" spans="1:9" x14ac:dyDescent="0.25">
      <c r="A144" s="10">
        <v>2</v>
      </c>
      <c r="B144" s="10">
        <v>4</v>
      </c>
      <c r="C144" s="10">
        <v>2</v>
      </c>
      <c r="D144" s="10">
        <v>3</v>
      </c>
      <c r="E144" s="10">
        <v>4</v>
      </c>
      <c r="F144" s="11">
        <f t="shared" si="7"/>
        <v>15</v>
      </c>
      <c r="G144" s="42">
        <v>15</v>
      </c>
      <c r="H144" t="str">
        <f t="shared" si="8"/>
        <v>OK</v>
      </c>
      <c r="I144">
        <f t="shared" si="9"/>
        <v>0</v>
      </c>
    </row>
    <row r="145" spans="1:9" x14ac:dyDescent="0.25">
      <c r="A145" s="10">
        <v>3</v>
      </c>
      <c r="B145" s="10">
        <v>3</v>
      </c>
      <c r="C145" s="10">
        <v>4</v>
      </c>
      <c r="D145" s="10">
        <v>4</v>
      </c>
      <c r="E145" s="10">
        <v>5</v>
      </c>
      <c r="F145" s="11">
        <f t="shared" si="7"/>
        <v>19</v>
      </c>
      <c r="G145" s="42">
        <v>19</v>
      </c>
      <c r="H145" t="str">
        <f t="shared" si="8"/>
        <v>OK</v>
      </c>
      <c r="I145">
        <f t="shared" si="9"/>
        <v>0</v>
      </c>
    </row>
    <row r="146" spans="1:9" x14ac:dyDescent="0.25">
      <c r="A146" s="10">
        <v>2</v>
      </c>
      <c r="B146" s="10">
        <v>1</v>
      </c>
      <c r="C146" s="10">
        <v>2</v>
      </c>
      <c r="D146" s="10">
        <v>2</v>
      </c>
      <c r="E146" s="10">
        <v>3</v>
      </c>
      <c r="F146" s="11">
        <f t="shared" si="7"/>
        <v>10</v>
      </c>
      <c r="G146" s="42">
        <v>10</v>
      </c>
      <c r="H146" t="str">
        <f t="shared" si="8"/>
        <v>OK</v>
      </c>
      <c r="I146">
        <f t="shared" si="9"/>
        <v>0</v>
      </c>
    </row>
    <row r="147" spans="1:9" x14ac:dyDescent="0.25">
      <c r="A147" s="10">
        <v>3</v>
      </c>
      <c r="B147" s="10">
        <v>4</v>
      </c>
      <c r="C147" s="10">
        <v>4</v>
      </c>
      <c r="D147" s="10">
        <v>4</v>
      </c>
      <c r="E147" s="10">
        <v>4</v>
      </c>
      <c r="F147" s="11">
        <f t="shared" si="7"/>
        <v>19</v>
      </c>
      <c r="G147" s="42">
        <v>19</v>
      </c>
      <c r="H147" t="str">
        <f t="shared" si="8"/>
        <v>OK</v>
      </c>
      <c r="I147">
        <f t="shared" si="9"/>
        <v>0</v>
      </c>
    </row>
    <row r="148" spans="1:9" x14ac:dyDescent="0.25">
      <c r="A148" s="10">
        <v>4</v>
      </c>
      <c r="B148" s="10">
        <v>3</v>
      </c>
      <c r="C148" s="10">
        <v>4</v>
      </c>
      <c r="D148" s="10">
        <v>4</v>
      </c>
      <c r="E148" s="10">
        <v>5</v>
      </c>
      <c r="F148" s="11">
        <f t="shared" si="7"/>
        <v>20</v>
      </c>
      <c r="G148" s="42">
        <v>20</v>
      </c>
      <c r="H148" t="str">
        <f t="shared" si="8"/>
        <v>OK</v>
      </c>
      <c r="I148">
        <f t="shared" si="9"/>
        <v>0</v>
      </c>
    </row>
    <row r="149" spans="1:9" x14ac:dyDescent="0.25">
      <c r="A149" s="10">
        <v>3</v>
      </c>
      <c r="B149" s="10">
        <v>3</v>
      </c>
      <c r="C149" s="10">
        <v>4</v>
      </c>
      <c r="D149" s="10">
        <v>2</v>
      </c>
      <c r="E149" s="10">
        <v>3</v>
      </c>
      <c r="F149" s="11">
        <f t="shared" si="7"/>
        <v>15</v>
      </c>
      <c r="G149" s="42">
        <v>15</v>
      </c>
      <c r="H149" t="str">
        <f t="shared" si="8"/>
        <v>OK</v>
      </c>
      <c r="I149">
        <f t="shared" si="9"/>
        <v>0</v>
      </c>
    </row>
    <row r="150" spans="1:9" x14ac:dyDescent="0.25">
      <c r="A150" s="10">
        <v>3</v>
      </c>
      <c r="B150" s="10">
        <v>3</v>
      </c>
      <c r="C150" s="10">
        <v>4</v>
      </c>
      <c r="D150" s="10">
        <v>5</v>
      </c>
      <c r="E150" s="10">
        <v>3</v>
      </c>
      <c r="F150" s="11">
        <f t="shared" si="7"/>
        <v>18</v>
      </c>
      <c r="G150" s="42">
        <v>18</v>
      </c>
      <c r="H150" t="str">
        <f t="shared" si="8"/>
        <v>OK</v>
      </c>
      <c r="I150">
        <f t="shared" si="9"/>
        <v>0</v>
      </c>
    </row>
    <row r="151" spans="1:9" x14ac:dyDescent="0.25">
      <c r="A151" s="10">
        <v>4</v>
      </c>
      <c r="B151" s="10">
        <v>4</v>
      </c>
      <c r="C151" s="10">
        <v>3</v>
      </c>
      <c r="D151" s="10">
        <v>5</v>
      </c>
      <c r="E151" s="10">
        <v>3</v>
      </c>
      <c r="F151" s="11">
        <f t="shared" si="7"/>
        <v>19</v>
      </c>
      <c r="G151" s="42">
        <v>19</v>
      </c>
      <c r="H151" t="str">
        <f t="shared" si="8"/>
        <v>OK</v>
      </c>
      <c r="I151">
        <f t="shared" si="9"/>
        <v>0</v>
      </c>
    </row>
    <row r="152" spans="1:9" x14ac:dyDescent="0.25">
      <c r="A152" s="10">
        <v>4</v>
      </c>
      <c r="B152" s="10">
        <v>3</v>
      </c>
      <c r="C152" s="10">
        <v>4</v>
      </c>
      <c r="D152" s="10">
        <v>5</v>
      </c>
      <c r="E152" s="10">
        <v>4</v>
      </c>
      <c r="F152" s="11">
        <f t="shared" si="7"/>
        <v>20</v>
      </c>
      <c r="G152" s="42">
        <v>20</v>
      </c>
      <c r="H152" t="str">
        <f t="shared" si="8"/>
        <v>OK</v>
      </c>
      <c r="I152">
        <f t="shared" si="9"/>
        <v>0</v>
      </c>
    </row>
    <row r="153" spans="1:9" x14ac:dyDescent="0.25">
      <c r="A153" s="10">
        <v>2</v>
      </c>
      <c r="B153" s="10">
        <v>1</v>
      </c>
      <c r="C153" s="10">
        <v>1</v>
      </c>
      <c r="D153" s="10">
        <v>1</v>
      </c>
      <c r="E153" s="10">
        <v>2</v>
      </c>
      <c r="F153" s="11">
        <f t="shared" si="7"/>
        <v>7</v>
      </c>
      <c r="G153" s="42">
        <v>7</v>
      </c>
      <c r="H153" t="str">
        <f t="shared" si="8"/>
        <v>OK</v>
      </c>
      <c r="I153">
        <f t="shared" si="9"/>
        <v>0</v>
      </c>
    </row>
    <row r="154" spans="1:9" x14ac:dyDescent="0.25">
      <c r="A154" s="10">
        <v>2</v>
      </c>
      <c r="B154" s="10">
        <v>1</v>
      </c>
      <c r="C154" s="10">
        <v>2</v>
      </c>
      <c r="D154" s="10">
        <v>2</v>
      </c>
      <c r="E154" s="10">
        <v>1</v>
      </c>
      <c r="F154" s="11">
        <f t="shared" si="7"/>
        <v>8</v>
      </c>
      <c r="G154" s="42">
        <v>8</v>
      </c>
      <c r="H154" t="str">
        <f t="shared" si="8"/>
        <v>OK</v>
      </c>
      <c r="I154">
        <f t="shared" si="9"/>
        <v>0</v>
      </c>
    </row>
    <row r="155" spans="1:9" x14ac:dyDescent="0.25">
      <c r="A155" s="10">
        <v>3</v>
      </c>
      <c r="B155" s="10">
        <v>2</v>
      </c>
      <c r="C155" s="10">
        <v>4</v>
      </c>
      <c r="D155" s="10">
        <v>3</v>
      </c>
      <c r="E155" s="10">
        <v>2</v>
      </c>
      <c r="F155" s="11">
        <f t="shared" si="7"/>
        <v>14</v>
      </c>
      <c r="G155" s="42">
        <v>14</v>
      </c>
      <c r="H155" t="str">
        <f t="shared" si="8"/>
        <v>OK</v>
      </c>
      <c r="I155">
        <f t="shared" si="9"/>
        <v>0</v>
      </c>
    </row>
    <row r="156" spans="1:9" x14ac:dyDescent="0.25">
      <c r="A156" s="10">
        <v>2</v>
      </c>
      <c r="B156" s="10">
        <v>3</v>
      </c>
      <c r="C156" s="10">
        <v>4</v>
      </c>
      <c r="D156" s="10">
        <v>2</v>
      </c>
      <c r="E156" s="10">
        <v>3</v>
      </c>
      <c r="F156" s="11">
        <f t="shared" si="7"/>
        <v>14</v>
      </c>
      <c r="G156" s="42">
        <v>14</v>
      </c>
      <c r="H156" t="str">
        <f t="shared" si="8"/>
        <v>OK</v>
      </c>
      <c r="I156">
        <f t="shared" si="9"/>
        <v>0</v>
      </c>
    </row>
    <row r="157" spans="1:9" x14ac:dyDescent="0.25">
      <c r="A157" s="10">
        <v>3</v>
      </c>
      <c r="B157" s="10">
        <v>4</v>
      </c>
      <c r="C157" s="10">
        <v>2</v>
      </c>
      <c r="D157" s="10">
        <v>4</v>
      </c>
      <c r="E157" s="10">
        <v>4</v>
      </c>
      <c r="F157" s="11">
        <f t="shared" si="7"/>
        <v>17</v>
      </c>
      <c r="G157" s="42">
        <v>17</v>
      </c>
      <c r="H157" t="str">
        <f t="shared" si="8"/>
        <v>OK</v>
      </c>
      <c r="I157">
        <f t="shared" si="9"/>
        <v>0</v>
      </c>
    </row>
    <row r="158" spans="1:9" x14ac:dyDescent="0.25">
      <c r="A158" s="10">
        <v>3</v>
      </c>
      <c r="B158" s="10">
        <v>4</v>
      </c>
      <c r="C158" s="10">
        <v>3</v>
      </c>
      <c r="D158" s="10">
        <v>3</v>
      </c>
      <c r="E158" s="10">
        <v>3</v>
      </c>
      <c r="F158" s="11">
        <f t="shared" si="7"/>
        <v>16</v>
      </c>
      <c r="G158" s="42">
        <v>16</v>
      </c>
      <c r="H158" t="str">
        <f t="shared" si="8"/>
        <v>OK</v>
      </c>
      <c r="I158">
        <f t="shared" si="9"/>
        <v>0</v>
      </c>
    </row>
    <row r="159" spans="1:9" x14ac:dyDescent="0.25">
      <c r="A159" s="10">
        <v>2</v>
      </c>
      <c r="B159" s="10">
        <v>2</v>
      </c>
      <c r="C159" s="10">
        <v>4</v>
      </c>
      <c r="D159" s="10">
        <v>3</v>
      </c>
      <c r="E159" s="10">
        <v>3</v>
      </c>
      <c r="F159" s="11">
        <f t="shared" si="7"/>
        <v>14</v>
      </c>
      <c r="G159" s="42">
        <v>14</v>
      </c>
      <c r="H159" t="str">
        <f t="shared" si="8"/>
        <v>OK</v>
      </c>
      <c r="I159">
        <f t="shared" si="9"/>
        <v>0</v>
      </c>
    </row>
    <row r="160" spans="1:9" x14ac:dyDescent="0.25">
      <c r="A160" s="10">
        <v>2</v>
      </c>
      <c r="B160" s="10">
        <v>2</v>
      </c>
      <c r="C160" s="10">
        <v>3</v>
      </c>
      <c r="D160" s="10">
        <v>3</v>
      </c>
      <c r="E160" s="10">
        <v>2</v>
      </c>
      <c r="F160" s="11">
        <f t="shared" si="7"/>
        <v>12</v>
      </c>
      <c r="G160" s="42">
        <v>12</v>
      </c>
      <c r="H160" t="str">
        <f t="shared" si="8"/>
        <v>OK</v>
      </c>
      <c r="I160">
        <f t="shared" si="9"/>
        <v>0</v>
      </c>
    </row>
    <row r="161" spans="1:9" x14ac:dyDescent="0.25">
      <c r="A161" s="10">
        <v>2</v>
      </c>
      <c r="B161" s="10">
        <v>2</v>
      </c>
      <c r="C161" s="10">
        <v>3</v>
      </c>
      <c r="D161" s="10">
        <v>3</v>
      </c>
      <c r="E161" s="10">
        <v>3</v>
      </c>
      <c r="F161" s="11">
        <f t="shared" si="7"/>
        <v>13</v>
      </c>
      <c r="G161" s="42">
        <v>13</v>
      </c>
      <c r="H161" t="str">
        <f t="shared" si="8"/>
        <v>OK</v>
      </c>
      <c r="I161">
        <f t="shared" si="9"/>
        <v>0</v>
      </c>
    </row>
    <row r="162" spans="1:9" x14ac:dyDescent="0.25">
      <c r="A162" s="10">
        <v>3</v>
      </c>
      <c r="B162" s="10">
        <v>2</v>
      </c>
      <c r="C162" s="10">
        <v>4</v>
      </c>
      <c r="D162" s="10">
        <v>4</v>
      </c>
      <c r="E162" s="10">
        <v>5</v>
      </c>
      <c r="F162" s="11">
        <f t="shared" si="7"/>
        <v>18</v>
      </c>
      <c r="G162" s="42">
        <v>18</v>
      </c>
      <c r="H162" t="str">
        <f t="shared" si="8"/>
        <v>OK</v>
      </c>
      <c r="I162">
        <f t="shared" si="9"/>
        <v>0</v>
      </c>
    </row>
    <row r="163" spans="1:9" x14ac:dyDescent="0.25">
      <c r="A163" s="10">
        <v>4</v>
      </c>
      <c r="B163" s="10">
        <v>3</v>
      </c>
      <c r="C163" s="10">
        <v>3</v>
      </c>
      <c r="D163" s="10">
        <v>3</v>
      </c>
      <c r="E163" s="10">
        <v>3</v>
      </c>
      <c r="F163" s="11">
        <f t="shared" si="7"/>
        <v>16</v>
      </c>
      <c r="G163" s="42">
        <v>16</v>
      </c>
      <c r="H163" t="str">
        <f t="shared" si="8"/>
        <v>OK</v>
      </c>
      <c r="I163">
        <f t="shared" si="9"/>
        <v>0</v>
      </c>
    </row>
    <row r="164" spans="1:9" x14ac:dyDescent="0.25">
      <c r="A164" s="10">
        <v>5</v>
      </c>
      <c r="B164" s="10">
        <v>5</v>
      </c>
      <c r="C164" s="10">
        <v>4</v>
      </c>
      <c r="D164" s="10">
        <v>5</v>
      </c>
      <c r="E164" s="10">
        <v>4</v>
      </c>
      <c r="F164" s="11">
        <f t="shared" si="7"/>
        <v>23</v>
      </c>
      <c r="G164" s="42">
        <v>23</v>
      </c>
      <c r="H164" t="str">
        <f t="shared" si="8"/>
        <v>OK</v>
      </c>
      <c r="I164">
        <f t="shared" si="9"/>
        <v>0</v>
      </c>
    </row>
    <row r="165" spans="1:9" x14ac:dyDescent="0.25">
      <c r="A165" s="10">
        <v>2</v>
      </c>
      <c r="B165" s="10">
        <v>3</v>
      </c>
      <c r="C165" s="10">
        <v>2</v>
      </c>
      <c r="D165" s="10">
        <v>1</v>
      </c>
      <c r="E165" s="10">
        <v>2</v>
      </c>
      <c r="F165" s="11">
        <f t="shared" si="7"/>
        <v>10</v>
      </c>
      <c r="G165" s="42">
        <v>10</v>
      </c>
      <c r="H165" t="str">
        <f t="shared" si="8"/>
        <v>OK</v>
      </c>
      <c r="I165">
        <f t="shared" si="9"/>
        <v>0</v>
      </c>
    </row>
    <row r="166" spans="1:9" x14ac:dyDescent="0.25">
      <c r="A166" s="10">
        <v>2</v>
      </c>
      <c r="B166" s="10">
        <v>3</v>
      </c>
      <c r="C166" s="10">
        <v>3</v>
      </c>
      <c r="D166" s="10">
        <v>2</v>
      </c>
      <c r="E166" s="10">
        <v>2</v>
      </c>
      <c r="F166" s="11">
        <f t="shared" si="7"/>
        <v>12</v>
      </c>
      <c r="G166" s="42">
        <v>12</v>
      </c>
      <c r="H166" t="str">
        <f t="shared" si="8"/>
        <v>OK</v>
      </c>
      <c r="I166">
        <f t="shared" si="9"/>
        <v>0</v>
      </c>
    </row>
    <row r="167" spans="1:9" x14ac:dyDescent="0.25">
      <c r="A167" s="10">
        <v>4</v>
      </c>
      <c r="B167" s="10">
        <v>2</v>
      </c>
      <c r="C167" s="10">
        <v>3</v>
      </c>
      <c r="D167" s="10">
        <v>4</v>
      </c>
      <c r="E167" s="10">
        <v>2</v>
      </c>
      <c r="F167" s="11">
        <f t="shared" si="7"/>
        <v>15</v>
      </c>
      <c r="G167" s="42">
        <v>15</v>
      </c>
      <c r="H167" t="str">
        <f t="shared" si="8"/>
        <v>OK</v>
      </c>
      <c r="I167">
        <f t="shared" si="9"/>
        <v>0</v>
      </c>
    </row>
    <row r="168" spans="1:9" x14ac:dyDescent="0.25">
      <c r="A168" s="10">
        <v>2</v>
      </c>
      <c r="B168" s="10">
        <v>3</v>
      </c>
      <c r="C168" s="10">
        <v>3</v>
      </c>
      <c r="D168" s="10">
        <v>3</v>
      </c>
      <c r="E168" s="10">
        <v>4</v>
      </c>
      <c r="F168" s="11">
        <f t="shared" si="7"/>
        <v>15</v>
      </c>
      <c r="G168" s="42">
        <v>15</v>
      </c>
      <c r="H168" t="str">
        <f t="shared" si="8"/>
        <v>OK</v>
      </c>
      <c r="I168">
        <f t="shared" si="9"/>
        <v>0</v>
      </c>
    </row>
    <row r="169" spans="1:9" x14ac:dyDescent="0.25">
      <c r="A169" s="10">
        <v>3</v>
      </c>
      <c r="B169" s="10">
        <v>4</v>
      </c>
      <c r="C169" s="10">
        <v>4</v>
      </c>
      <c r="D169" s="10">
        <v>4</v>
      </c>
      <c r="E169" s="10">
        <v>4</v>
      </c>
      <c r="F169" s="11">
        <f t="shared" si="7"/>
        <v>19</v>
      </c>
      <c r="G169" s="42">
        <v>19</v>
      </c>
      <c r="H169" t="str">
        <f t="shared" si="8"/>
        <v>OK</v>
      </c>
      <c r="I169">
        <f t="shared" si="9"/>
        <v>0</v>
      </c>
    </row>
    <row r="170" spans="1:9" x14ac:dyDescent="0.25">
      <c r="A170" s="10">
        <v>2</v>
      </c>
      <c r="B170" s="10">
        <v>3</v>
      </c>
      <c r="C170" s="10">
        <v>3</v>
      </c>
      <c r="D170" s="10">
        <v>5</v>
      </c>
      <c r="E170" s="10">
        <v>4</v>
      </c>
      <c r="F170" s="11">
        <f t="shared" si="7"/>
        <v>17</v>
      </c>
      <c r="G170" s="42">
        <v>17</v>
      </c>
      <c r="H170" t="str">
        <f t="shared" si="8"/>
        <v>OK</v>
      </c>
      <c r="I170">
        <f t="shared" si="9"/>
        <v>0</v>
      </c>
    </row>
    <row r="171" spans="1:9" x14ac:dyDescent="0.25">
      <c r="A171" s="10">
        <v>4</v>
      </c>
      <c r="B171" s="10">
        <v>5</v>
      </c>
      <c r="C171" s="10">
        <v>4</v>
      </c>
      <c r="D171" s="10">
        <v>4</v>
      </c>
      <c r="E171" s="10">
        <v>5</v>
      </c>
      <c r="F171" s="11">
        <f t="shared" si="7"/>
        <v>22</v>
      </c>
      <c r="G171" s="42">
        <v>22</v>
      </c>
      <c r="H171" t="str">
        <f t="shared" si="8"/>
        <v>OK</v>
      </c>
      <c r="I171">
        <f t="shared" si="9"/>
        <v>0</v>
      </c>
    </row>
    <row r="172" spans="1:9" x14ac:dyDescent="0.25">
      <c r="A172" s="10">
        <v>3</v>
      </c>
      <c r="B172" s="10">
        <v>2</v>
      </c>
      <c r="C172" s="10">
        <v>2</v>
      </c>
      <c r="D172" s="10">
        <v>2</v>
      </c>
      <c r="E172" s="10">
        <v>1</v>
      </c>
      <c r="F172" s="11">
        <f t="shared" si="7"/>
        <v>10</v>
      </c>
      <c r="G172" s="42">
        <v>10</v>
      </c>
      <c r="H172" t="str">
        <f t="shared" si="8"/>
        <v>OK</v>
      </c>
      <c r="I172">
        <f t="shared" si="9"/>
        <v>0</v>
      </c>
    </row>
    <row r="173" spans="1:9" x14ac:dyDescent="0.25">
      <c r="A173" s="10">
        <v>4</v>
      </c>
      <c r="B173" s="10">
        <v>3</v>
      </c>
      <c r="C173" s="10">
        <v>4</v>
      </c>
      <c r="D173" s="10">
        <v>3</v>
      </c>
      <c r="E173" s="10">
        <v>4</v>
      </c>
      <c r="F173" s="11">
        <f t="shared" si="7"/>
        <v>18</v>
      </c>
      <c r="G173" s="42">
        <v>18</v>
      </c>
      <c r="H173" t="str">
        <f t="shared" si="8"/>
        <v>OK</v>
      </c>
      <c r="I173">
        <f t="shared" si="9"/>
        <v>0</v>
      </c>
    </row>
    <row r="174" spans="1:9" x14ac:dyDescent="0.25">
      <c r="A174" s="10">
        <v>4</v>
      </c>
      <c r="B174" s="10">
        <v>5</v>
      </c>
      <c r="C174" s="10">
        <v>4</v>
      </c>
      <c r="D174" s="10">
        <v>4</v>
      </c>
      <c r="E174" s="10">
        <v>5</v>
      </c>
      <c r="F174" s="11">
        <f t="shared" si="7"/>
        <v>22</v>
      </c>
      <c r="G174" s="42">
        <v>22</v>
      </c>
      <c r="H174" t="str">
        <f t="shared" si="8"/>
        <v>OK</v>
      </c>
      <c r="I174">
        <f t="shared" si="9"/>
        <v>0</v>
      </c>
    </row>
    <row r="175" spans="1:9" x14ac:dyDescent="0.25">
      <c r="A175" s="10">
        <v>2</v>
      </c>
      <c r="B175" s="10">
        <v>3</v>
      </c>
      <c r="C175" s="10">
        <v>3</v>
      </c>
      <c r="D175" s="10">
        <v>2</v>
      </c>
      <c r="E175" s="10">
        <v>2</v>
      </c>
      <c r="F175" s="11">
        <f t="shared" si="7"/>
        <v>12</v>
      </c>
      <c r="G175" s="42">
        <v>12</v>
      </c>
      <c r="H175" t="str">
        <f t="shared" si="8"/>
        <v>OK</v>
      </c>
      <c r="I175">
        <f t="shared" si="9"/>
        <v>0</v>
      </c>
    </row>
    <row r="176" spans="1:9" x14ac:dyDescent="0.25">
      <c r="A176" s="10">
        <v>3</v>
      </c>
      <c r="B176" s="10">
        <v>3</v>
      </c>
      <c r="C176" s="10">
        <v>2</v>
      </c>
      <c r="D176" s="10">
        <v>4</v>
      </c>
      <c r="E176" s="10">
        <v>3</v>
      </c>
      <c r="F176" s="11">
        <f t="shared" si="7"/>
        <v>15</v>
      </c>
      <c r="G176" s="42">
        <v>15</v>
      </c>
      <c r="H176" t="str">
        <f t="shared" si="8"/>
        <v>OK</v>
      </c>
      <c r="I176">
        <f t="shared" si="9"/>
        <v>0</v>
      </c>
    </row>
    <row r="177" spans="1:9" x14ac:dyDescent="0.25">
      <c r="A177" s="10">
        <v>2</v>
      </c>
      <c r="B177" s="10">
        <v>3</v>
      </c>
      <c r="C177" s="10">
        <v>2</v>
      </c>
      <c r="D177" s="10">
        <v>3</v>
      </c>
      <c r="E177" s="10">
        <v>4</v>
      </c>
      <c r="F177" s="11">
        <f t="shared" si="7"/>
        <v>14</v>
      </c>
      <c r="G177" s="42">
        <v>14</v>
      </c>
      <c r="H177" t="str">
        <f t="shared" si="8"/>
        <v>OK</v>
      </c>
      <c r="I177">
        <f t="shared" si="9"/>
        <v>0</v>
      </c>
    </row>
    <row r="178" spans="1:9" x14ac:dyDescent="0.25">
      <c r="A178" s="10">
        <v>2</v>
      </c>
      <c r="B178" s="10">
        <v>3</v>
      </c>
      <c r="C178" s="10">
        <v>3</v>
      </c>
      <c r="D178" s="10">
        <v>1</v>
      </c>
      <c r="E178" s="10">
        <v>2</v>
      </c>
      <c r="F178" s="11">
        <f t="shared" si="7"/>
        <v>11</v>
      </c>
      <c r="G178" s="42">
        <v>11</v>
      </c>
      <c r="H178" t="str">
        <f t="shared" si="8"/>
        <v>OK</v>
      </c>
      <c r="I178">
        <f t="shared" si="9"/>
        <v>0</v>
      </c>
    </row>
    <row r="179" spans="1:9" x14ac:dyDescent="0.25">
      <c r="A179" s="10">
        <v>2</v>
      </c>
      <c r="B179" s="10">
        <v>3</v>
      </c>
      <c r="C179" s="10">
        <v>3</v>
      </c>
      <c r="D179" s="10">
        <v>3</v>
      </c>
      <c r="E179" s="10">
        <v>4</v>
      </c>
      <c r="F179" s="11">
        <f t="shared" si="7"/>
        <v>15</v>
      </c>
      <c r="G179" s="42">
        <v>15</v>
      </c>
      <c r="H179" t="str">
        <f t="shared" si="8"/>
        <v>OK</v>
      </c>
      <c r="I179">
        <f t="shared" si="9"/>
        <v>0</v>
      </c>
    </row>
    <row r="180" spans="1:9" x14ac:dyDescent="0.25">
      <c r="A180" s="10">
        <v>4</v>
      </c>
      <c r="B180" s="10">
        <v>5</v>
      </c>
      <c r="C180" s="10">
        <v>4</v>
      </c>
      <c r="D180" s="10">
        <v>3</v>
      </c>
      <c r="E180" s="10">
        <v>4</v>
      </c>
      <c r="F180" s="11">
        <f t="shared" si="7"/>
        <v>20</v>
      </c>
      <c r="G180" s="42">
        <v>20</v>
      </c>
      <c r="H180" t="str">
        <f t="shared" si="8"/>
        <v>OK</v>
      </c>
      <c r="I180">
        <f t="shared" si="9"/>
        <v>0</v>
      </c>
    </row>
    <row r="181" spans="1:9" x14ac:dyDescent="0.25">
      <c r="A181" s="10">
        <v>4</v>
      </c>
      <c r="B181" s="10">
        <v>3</v>
      </c>
      <c r="C181" s="10">
        <v>3</v>
      </c>
      <c r="D181" s="10">
        <v>4</v>
      </c>
      <c r="E181" s="10">
        <v>3</v>
      </c>
      <c r="F181" s="11">
        <f t="shared" si="7"/>
        <v>17</v>
      </c>
      <c r="G181" s="42">
        <v>17</v>
      </c>
      <c r="H181" t="str">
        <f t="shared" si="8"/>
        <v>OK</v>
      </c>
      <c r="I181">
        <f t="shared" si="9"/>
        <v>0</v>
      </c>
    </row>
    <row r="182" spans="1:9" x14ac:dyDescent="0.25">
      <c r="A182" s="10">
        <v>4</v>
      </c>
      <c r="B182" s="10">
        <v>3</v>
      </c>
      <c r="C182" s="10">
        <v>3</v>
      </c>
      <c r="D182" s="10">
        <v>3</v>
      </c>
      <c r="E182" s="10">
        <v>3</v>
      </c>
      <c r="F182" s="11">
        <f t="shared" si="7"/>
        <v>16</v>
      </c>
      <c r="G182" s="42">
        <v>16</v>
      </c>
      <c r="H182" t="str">
        <f t="shared" si="8"/>
        <v>OK</v>
      </c>
      <c r="I182">
        <f t="shared" si="9"/>
        <v>0</v>
      </c>
    </row>
    <row r="183" spans="1:9" x14ac:dyDescent="0.25">
      <c r="A183" s="10">
        <v>2</v>
      </c>
      <c r="B183" s="10">
        <v>3</v>
      </c>
      <c r="C183" s="10">
        <v>4</v>
      </c>
      <c r="D183" s="10">
        <v>4</v>
      </c>
      <c r="E183" s="10">
        <v>4</v>
      </c>
      <c r="F183" s="11">
        <f t="shared" si="7"/>
        <v>17</v>
      </c>
      <c r="G183" s="42">
        <v>17</v>
      </c>
      <c r="H183" t="str">
        <f t="shared" si="8"/>
        <v>OK</v>
      </c>
      <c r="I183">
        <f t="shared" si="9"/>
        <v>0</v>
      </c>
    </row>
    <row r="184" spans="1:9" x14ac:dyDescent="0.25">
      <c r="A184" s="10">
        <v>4</v>
      </c>
      <c r="B184" s="10">
        <v>4</v>
      </c>
      <c r="C184" s="10">
        <v>3</v>
      </c>
      <c r="D184" s="10">
        <v>4</v>
      </c>
      <c r="E184" s="10">
        <v>3</v>
      </c>
      <c r="F184" s="11">
        <f t="shared" si="7"/>
        <v>18</v>
      </c>
      <c r="G184" s="42">
        <v>18</v>
      </c>
      <c r="H184" t="str">
        <f t="shared" si="8"/>
        <v>OK</v>
      </c>
      <c r="I184">
        <f t="shared" si="9"/>
        <v>0</v>
      </c>
    </row>
    <row r="185" spans="1:9" x14ac:dyDescent="0.25">
      <c r="A185" s="10">
        <v>3</v>
      </c>
      <c r="B185" s="10">
        <v>3</v>
      </c>
      <c r="C185" s="10">
        <v>3</v>
      </c>
      <c r="D185" s="10">
        <v>3</v>
      </c>
      <c r="E185" s="10">
        <v>4</v>
      </c>
      <c r="F185" s="11">
        <f t="shared" si="7"/>
        <v>16</v>
      </c>
      <c r="G185" s="42">
        <v>16</v>
      </c>
      <c r="H185" t="str">
        <f t="shared" si="8"/>
        <v>OK</v>
      </c>
      <c r="I185">
        <f t="shared" si="9"/>
        <v>0</v>
      </c>
    </row>
    <row r="186" spans="1:9" x14ac:dyDescent="0.25">
      <c r="A186" s="10">
        <v>2</v>
      </c>
      <c r="B186" s="10">
        <v>4</v>
      </c>
      <c r="C186" s="10">
        <v>5</v>
      </c>
      <c r="D186" s="10">
        <v>4</v>
      </c>
      <c r="E186" s="10">
        <v>3</v>
      </c>
      <c r="F186" s="11">
        <f t="shared" si="7"/>
        <v>18</v>
      </c>
      <c r="G186" s="42">
        <v>18</v>
      </c>
      <c r="H186" t="str">
        <f t="shared" si="8"/>
        <v>OK</v>
      </c>
      <c r="I186">
        <f t="shared" si="9"/>
        <v>0</v>
      </c>
    </row>
    <row r="187" spans="1:9" x14ac:dyDescent="0.25">
      <c r="A187" s="10">
        <v>2</v>
      </c>
      <c r="B187" s="10">
        <v>3</v>
      </c>
      <c r="C187" s="10">
        <v>2</v>
      </c>
      <c r="D187" s="10">
        <v>1</v>
      </c>
      <c r="E187" s="10">
        <v>3</v>
      </c>
      <c r="F187" s="11">
        <f t="shared" si="7"/>
        <v>11</v>
      </c>
      <c r="G187" s="42">
        <v>11</v>
      </c>
      <c r="H187" t="str">
        <f t="shared" si="8"/>
        <v>OK</v>
      </c>
      <c r="I187">
        <f t="shared" si="9"/>
        <v>0</v>
      </c>
    </row>
    <row r="188" spans="1:9" x14ac:dyDescent="0.25">
      <c r="A188" s="10">
        <v>3</v>
      </c>
      <c r="B188" s="10">
        <v>4</v>
      </c>
      <c r="C188" s="10">
        <v>2</v>
      </c>
      <c r="D188" s="10">
        <v>1</v>
      </c>
      <c r="E188" s="10">
        <v>4</v>
      </c>
      <c r="F188" s="11">
        <f t="shared" si="7"/>
        <v>14</v>
      </c>
      <c r="G188" s="42">
        <v>14</v>
      </c>
      <c r="H188" t="str">
        <f t="shared" si="8"/>
        <v>OK</v>
      </c>
      <c r="I188">
        <f t="shared" si="9"/>
        <v>0</v>
      </c>
    </row>
    <row r="189" spans="1:9" x14ac:dyDescent="0.25">
      <c r="A189" s="10">
        <v>2</v>
      </c>
      <c r="B189" s="10">
        <v>2</v>
      </c>
      <c r="C189" s="10">
        <v>3</v>
      </c>
      <c r="D189" s="10">
        <v>5</v>
      </c>
      <c r="E189" s="10">
        <v>4</v>
      </c>
      <c r="F189" s="11">
        <f t="shared" si="7"/>
        <v>16</v>
      </c>
      <c r="G189" s="42">
        <v>16</v>
      </c>
      <c r="H189" t="str">
        <f t="shared" si="8"/>
        <v>OK</v>
      </c>
      <c r="I189">
        <f t="shared" si="9"/>
        <v>0</v>
      </c>
    </row>
    <row r="190" spans="1:9" x14ac:dyDescent="0.25">
      <c r="A190" s="10">
        <v>3</v>
      </c>
      <c r="B190" s="10">
        <v>3</v>
      </c>
      <c r="C190" s="10">
        <v>5</v>
      </c>
      <c r="D190" s="10">
        <v>4</v>
      </c>
      <c r="E190" s="10">
        <v>3</v>
      </c>
      <c r="F190" s="11">
        <f t="shared" si="7"/>
        <v>18</v>
      </c>
      <c r="G190" s="42">
        <v>18</v>
      </c>
      <c r="H190" t="str">
        <f t="shared" si="8"/>
        <v>OK</v>
      </c>
      <c r="I190">
        <f t="shared" si="9"/>
        <v>0</v>
      </c>
    </row>
    <row r="191" spans="1:9" x14ac:dyDescent="0.25">
      <c r="A191" s="10">
        <v>3</v>
      </c>
      <c r="B191" s="10">
        <v>2</v>
      </c>
      <c r="C191" s="10">
        <v>3</v>
      </c>
      <c r="D191" s="10">
        <v>5</v>
      </c>
      <c r="E191" s="10">
        <v>3</v>
      </c>
      <c r="F191" s="11">
        <f t="shared" si="7"/>
        <v>16</v>
      </c>
      <c r="G191" s="42">
        <v>16</v>
      </c>
      <c r="H191" t="str">
        <f t="shared" si="8"/>
        <v>OK</v>
      </c>
      <c r="I191">
        <f t="shared" si="9"/>
        <v>0</v>
      </c>
    </row>
    <row r="192" spans="1:9" x14ac:dyDescent="0.25">
      <c r="A192" s="10">
        <v>2</v>
      </c>
      <c r="B192" s="10">
        <v>3</v>
      </c>
      <c r="C192" s="10">
        <v>2</v>
      </c>
      <c r="D192" s="10">
        <v>3</v>
      </c>
      <c r="E192" s="10">
        <v>2</v>
      </c>
      <c r="F192" s="11">
        <f t="shared" si="7"/>
        <v>12</v>
      </c>
      <c r="G192" s="42">
        <v>12</v>
      </c>
      <c r="H192" t="str">
        <f t="shared" si="8"/>
        <v>OK</v>
      </c>
      <c r="I192">
        <f t="shared" si="9"/>
        <v>0</v>
      </c>
    </row>
    <row r="193" spans="1:9" x14ac:dyDescent="0.25">
      <c r="A193" s="10">
        <v>2</v>
      </c>
      <c r="B193" s="10">
        <v>3</v>
      </c>
      <c r="C193" s="10">
        <v>3</v>
      </c>
      <c r="D193" s="10">
        <v>2</v>
      </c>
      <c r="E193" s="10">
        <v>4</v>
      </c>
      <c r="F193" s="11">
        <f t="shared" si="7"/>
        <v>14</v>
      </c>
      <c r="G193" s="42">
        <v>14</v>
      </c>
      <c r="H193" t="str">
        <f t="shared" si="8"/>
        <v>OK</v>
      </c>
      <c r="I193">
        <f t="shared" si="9"/>
        <v>0</v>
      </c>
    </row>
    <row r="194" spans="1:9" x14ac:dyDescent="0.25">
      <c r="A194" s="10">
        <v>3</v>
      </c>
      <c r="B194" s="10">
        <v>2</v>
      </c>
      <c r="C194" s="10">
        <v>2</v>
      </c>
      <c r="D194" s="10">
        <v>4</v>
      </c>
      <c r="E194" s="10">
        <v>3</v>
      </c>
      <c r="F194" s="11">
        <f t="shared" si="7"/>
        <v>14</v>
      </c>
      <c r="G194" s="42">
        <v>14</v>
      </c>
      <c r="H194" t="str">
        <f t="shared" si="8"/>
        <v>OK</v>
      </c>
      <c r="I194">
        <f t="shared" si="9"/>
        <v>0</v>
      </c>
    </row>
    <row r="195" spans="1:9" x14ac:dyDescent="0.25">
      <c r="A195" s="10">
        <v>2</v>
      </c>
      <c r="B195" s="10">
        <v>1</v>
      </c>
      <c r="C195" s="10">
        <v>2</v>
      </c>
      <c r="D195" s="10">
        <v>2</v>
      </c>
      <c r="E195" s="10">
        <v>2</v>
      </c>
      <c r="F195" s="11">
        <f t="shared" si="7"/>
        <v>9</v>
      </c>
      <c r="G195" s="42">
        <v>9</v>
      </c>
      <c r="H195" t="str">
        <f t="shared" si="8"/>
        <v>OK</v>
      </c>
      <c r="I195">
        <f t="shared" si="9"/>
        <v>0</v>
      </c>
    </row>
    <row r="196" spans="1:9" x14ac:dyDescent="0.25">
      <c r="A196" s="10">
        <v>1</v>
      </c>
      <c r="B196" s="10">
        <v>2</v>
      </c>
      <c r="C196" s="10">
        <v>2</v>
      </c>
      <c r="D196" s="10">
        <v>2</v>
      </c>
      <c r="E196" s="10">
        <v>3</v>
      </c>
      <c r="F196" s="11">
        <f t="shared" si="7"/>
        <v>10</v>
      </c>
      <c r="G196" s="42">
        <v>10</v>
      </c>
      <c r="H196" t="str">
        <f t="shared" si="8"/>
        <v>OK</v>
      </c>
      <c r="I196">
        <f t="shared" si="9"/>
        <v>0</v>
      </c>
    </row>
    <row r="197" spans="1:9" x14ac:dyDescent="0.25">
      <c r="A197" s="10">
        <v>2</v>
      </c>
      <c r="B197" s="10">
        <v>1</v>
      </c>
      <c r="C197" s="10">
        <v>3</v>
      </c>
      <c r="D197" s="10">
        <v>2</v>
      </c>
      <c r="E197" s="10">
        <v>2</v>
      </c>
      <c r="F197" s="11">
        <f t="shared" si="7"/>
        <v>10</v>
      </c>
      <c r="G197" s="42">
        <v>10</v>
      </c>
      <c r="H197" t="str">
        <f t="shared" si="8"/>
        <v>OK</v>
      </c>
      <c r="I197">
        <f t="shared" si="9"/>
        <v>0</v>
      </c>
    </row>
    <row r="198" spans="1:9" x14ac:dyDescent="0.25">
      <c r="A198" s="10">
        <v>3</v>
      </c>
      <c r="B198" s="10">
        <v>3</v>
      </c>
      <c r="C198" s="10">
        <v>2</v>
      </c>
      <c r="D198" s="10">
        <v>4</v>
      </c>
      <c r="E198" s="10">
        <v>3</v>
      </c>
      <c r="F198" s="11">
        <f t="shared" si="7"/>
        <v>15</v>
      </c>
      <c r="G198" s="42">
        <v>15</v>
      </c>
      <c r="H198" t="str">
        <f t="shared" si="8"/>
        <v>OK</v>
      </c>
      <c r="I198">
        <f t="shared" si="9"/>
        <v>0</v>
      </c>
    </row>
    <row r="199" spans="1:9" x14ac:dyDescent="0.25">
      <c r="A199" s="10">
        <v>2</v>
      </c>
      <c r="B199" s="10">
        <v>4</v>
      </c>
      <c r="C199" s="10">
        <v>4</v>
      </c>
      <c r="D199" s="10">
        <v>3</v>
      </c>
      <c r="E199" s="10">
        <v>3</v>
      </c>
      <c r="F199" s="11">
        <f t="shared" si="7"/>
        <v>16</v>
      </c>
      <c r="G199" s="42">
        <v>16</v>
      </c>
      <c r="H199" t="str">
        <f t="shared" si="8"/>
        <v>OK</v>
      </c>
      <c r="I199">
        <f t="shared" si="9"/>
        <v>0</v>
      </c>
    </row>
    <row r="200" spans="1:9" x14ac:dyDescent="0.25">
      <c r="A200" s="10">
        <v>3</v>
      </c>
      <c r="B200" s="10">
        <v>4</v>
      </c>
      <c r="C200" s="10">
        <v>4</v>
      </c>
      <c r="D200" s="10">
        <v>4</v>
      </c>
      <c r="E200" s="10">
        <v>3</v>
      </c>
      <c r="F200" s="11">
        <f t="shared" si="7"/>
        <v>18</v>
      </c>
      <c r="G200" s="42">
        <v>18</v>
      </c>
      <c r="H200" t="str">
        <f t="shared" si="8"/>
        <v>OK</v>
      </c>
      <c r="I200">
        <f t="shared" si="9"/>
        <v>0</v>
      </c>
    </row>
    <row r="201" spans="1:9" x14ac:dyDescent="0.25">
      <c r="A201" s="10">
        <v>4</v>
      </c>
      <c r="B201" s="10">
        <v>3</v>
      </c>
      <c r="C201" s="10">
        <v>4</v>
      </c>
      <c r="D201" s="10">
        <v>4</v>
      </c>
      <c r="E201" s="10">
        <v>4</v>
      </c>
      <c r="F201" s="11">
        <f t="shared" si="7"/>
        <v>19</v>
      </c>
      <c r="G201" s="42">
        <v>19</v>
      </c>
      <c r="H201" t="str">
        <f t="shared" si="8"/>
        <v>OK</v>
      </c>
      <c r="I201">
        <f t="shared" si="9"/>
        <v>0</v>
      </c>
    </row>
    <row r="202" spans="1:9" x14ac:dyDescent="0.25">
      <c r="A202" s="10">
        <v>3</v>
      </c>
      <c r="B202" s="10">
        <v>4</v>
      </c>
      <c r="C202" s="10">
        <v>3</v>
      </c>
      <c r="D202" s="10">
        <v>4</v>
      </c>
      <c r="E202" s="10">
        <v>4</v>
      </c>
      <c r="F202" s="11">
        <f t="shared" si="7"/>
        <v>18</v>
      </c>
      <c r="G202" s="42">
        <v>18</v>
      </c>
      <c r="H202" t="str">
        <f t="shared" si="8"/>
        <v>OK</v>
      </c>
      <c r="I202">
        <f t="shared" si="9"/>
        <v>0</v>
      </c>
    </row>
    <row r="203" spans="1:9" x14ac:dyDescent="0.25">
      <c r="A203" s="10">
        <v>4</v>
      </c>
      <c r="B203" s="10">
        <v>3</v>
      </c>
      <c r="C203" s="10">
        <v>2</v>
      </c>
      <c r="D203" s="10">
        <v>3</v>
      </c>
      <c r="E203" s="10">
        <v>3</v>
      </c>
      <c r="F203" s="11">
        <f t="shared" ref="F203:F209" si="10">SUM(A203:E203)</f>
        <v>15</v>
      </c>
      <c r="G203" s="42">
        <v>15</v>
      </c>
      <c r="H203" t="str">
        <f t="shared" ref="H203:H209" si="11">IF(G203&gt;F203,"Tăng",IF(G203&lt;F203,"giảm","OK"))</f>
        <v>OK</v>
      </c>
      <c r="I203">
        <f t="shared" ref="I203:I209" si="12">IF(G203&gt;F203,G203-F203,F203-G203)</f>
        <v>0</v>
      </c>
    </row>
    <row r="204" spans="1:9" x14ac:dyDescent="0.25">
      <c r="A204" s="10">
        <v>3</v>
      </c>
      <c r="B204" s="10">
        <v>5</v>
      </c>
      <c r="C204" s="10">
        <v>4</v>
      </c>
      <c r="D204" s="10">
        <v>3</v>
      </c>
      <c r="E204" s="10">
        <v>4</v>
      </c>
      <c r="F204" s="11">
        <f t="shared" si="10"/>
        <v>19</v>
      </c>
      <c r="G204" s="42">
        <v>19</v>
      </c>
      <c r="H204" t="str">
        <f t="shared" si="11"/>
        <v>OK</v>
      </c>
      <c r="I204">
        <f t="shared" si="12"/>
        <v>0</v>
      </c>
    </row>
    <row r="205" spans="1:9" x14ac:dyDescent="0.25">
      <c r="A205" s="10">
        <v>3</v>
      </c>
      <c r="B205" s="10">
        <v>2</v>
      </c>
      <c r="C205" s="10">
        <v>2</v>
      </c>
      <c r="D205" s="10">
        <v>3</v>
      </c>
      <c r="E205" s="10">
        <v>2</v>
      </c>
      <c r="F205" s="11">
        <f t="shared" si="10"/>
        <v>12</v>
      </c>
      <c r="G205" s="42">
        <v>12</v>
      </c>
      <c r="H205" t="str">
        <f t="shared" si="11"/>
        <v>OK</v>
      </c>
      <c r="I205">
        <f t="shared" si="12"/>
        <v>0</v>
      </c>
    </row>
    <row r="206" spans="1:9" x14ac:dyDescent="0.25">
      <c r="A206" s="10">
        <v>3</v>
      </c>
      <c r="B206" s="10">
        <v>3</v>
      </c>
      <c r="C206" s="10">
        <v>3</v>
      </c>
      <c r="D206" s="10">
        <v>2</v>
      </c>
      <c r="E206" s="10">
        <v>3</v>
      </c>
      <c r="F206" s="11">
        <f t="shared" si="10"/>
        <v>14</v>
      </c>
      <c r="G206" s="42">
        <v>14</v>
      </c>
      <c r="H206" t="str">
        <f t="shared" si="11"/>
        <v>OK</v>
      </c>
      <c r="I206">
        <f t="shared" si="12"/>
        <v>0</v>
      </c>
    </row>
    <row r="207" spans="1:9" x14ac:dyDescent="0.25">
      <c r="A207" s="10">
        <v>2</v>
      </c>
      <c r="B207" s="10">
        <v>2</v>
      </c>
      <c r="C207" s="10">
        <v>3</v>
      </c>
      <c r="D207" s="10">
        <v>2</v>
      </c>
      <c r="E207" s="10">
        <v>2</v>
      </c>
      <c r="F207" s="11">
        <f t="shared" si="10"/>
        <v>11</v>
      </c>
      <c r="G207" s="42">
        <v>11</v>
      </c>
      <c r="H207" t="str">
        <f t="shared" si="11"/>
        <v>OK</v>
      </c>
      <c r="I207">
        <f t="shared" si="12"/>
        <v>0</v>
      </c>
    </row>
    <row r="208" spans="1:9" x14ac:dyDescent="0.25">
      <c r="A208" s="10">
        <v>2</v>
      </c>
      <c r="B208" s="10">
        <v>3</v>
      </c>
      <c r="C208" s="10">
        <v>4</v>
      </c>
      <c r="D208" s="10">
        <v>3</v>
      </c>
      <c r="E208" s="10">
        <v>2</v>
      </c>
      <c r="F208" s="11">
        <f t="shared" si="10"/>
        <v>14</v>
      </c>
      <c r="G208" s="42">
        <v>14</v>
      </c>
      <c r="H208" t="str">
        <f t="shared" si="11"/>
        <v>OK</v>
      </c>
      <c r="I208">
        <f t="shared" si="12"/>
        <v>0</v>
      </c>
    </row>
    <row r="209" spans="1:9" x14ac:dyDescent="0.25">
      <c r="A209" s="10">
        <v>3</v>
      </c>
      <c r="B209" s="10">
        <v>4</v>
      </c>
      <c r="C209" s="10">
        <v>4</v>
      </c>
      <c r="D209" s="10">
        <v>4</v>
      </c>
      <c r="E209" s="10">
        <v>4</v>
      </c>
      <c r="F209" s="11">
        <f t="shared" si="10"/>
        <v>19</v>
      </c>
      <c r="G209" s="42">
        <v>19</v>
      </c>
      <c r="H209" t="str">
        <f t="shared" si="11"/>
        <v>OK</v>
      </c>
      <c r="I209">
        <f t="shared" si="12"/>
        <v>0</v>
      </c>
    </row>
  </sheetData>
  <autoFilter ref="A9:F209" xr:uid="{DE7049A5-85D7-40BE-A076-946EEA1DC17F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4F5F-992E-4D68-A238-FB274AF9590D}">
  <dimension ref="A1:N208"/>
  <sheetViews>
    <sheetView showGridLines="0" zoomScale="130" zoomScaleNormal="130" workbookViewId="0">
      <pane ySplit="8" topLeftCell="A9" activePane="bottomLeft" state="frozen"/>
      <selection pane="bottomLeft" activeCell="D159" sqref="D159"/>
    </sheetView>
  </sheetViews>
  <sheetFormatPr defaultRowHeight="12.5" x14ac:dyDescent="0.25"/>
  <cols>
    <col min="1" max="6" width="7.7265625" customWidth="1"/>
    <col min="8" max="8" width="8.7265625" style="41"/>
  </cols>
  <sheetData>
    <row r="1" spans="1:14" ht="60.5" customHeight="1" x14ac:dyDescent="0.25"/>
    <row r="2" spans="1:14" ht="17.5" customHeight="1" x14ac:dyDescent="0.25"/>
    <row r="3" spans="1:14" ht="13" x14ac:dyDescent="0.25">
      <c r="I3" s="16">
        <v>1</v>
      </c>
      <c r="J3" s="16">
        <v>2</v>
      </c>
      <c r="K3" s="16">
        <v>3</v>
      </c>
      <c r="L3" s="16">
        <v>4</v>
      </c>
      <c r="M3" s="16">
        <v>5</v>
      </c>
    </row>
    <row r="4" spans="1:14" x14ac:dyDescent="0.25">
      <c r="I4" s="15">
        <f>COUNTIF(b_GIANGVIEN,I3)</f>
        <v>62</v>
      </c>
      <c r="J4" s="15">
        <f>COUNTIF(b_GIANGVIEN,J3)</f>
        <v>395</v>
      </c>
      <c r="K4" s="15">
        <f>COUNTIF(b_GIANGVIEN,K3)</f>
        <v>439</v>
      </c>
      <c r="L4" s="15">
        <f>COUNTIF(b_GIANGVIEN,L3)</f>
        <v>267</v>
      </c>
      <c r="M4" s="15">
        <f>COUNTIF(b_GIANGVIEN,M3)</f>
        <v>37</v>
      </c>
      <c r="N4" s="32">
        <f>SUM(I4:M4)</f>
        <v>1200</v>
      </c>
    </row>
    <row r="5" spans="1:14" x14ac:dyDescent="0.25">
      <c r="I5" s="31">
        <f>I4/$N$4*100%</f>
        <v>5.1666666666666666E-2</v>
      </c>
      <c r="J5" s="31">
        <f t="shared" ref="J5:M5" si="0">J4/$N$4*100%</f>
        <v>0.32916666666666666</v>
      </c>
      <c r="K5" s="31">
        <f t="shared" si="0"/>
        <v>0.36583333333333334</v>
      </c>
      <c r="L5" s="31">
        <f t="shared" si="0"/>
        <v>0.2225</v>
      </c>
      <c r="M5" s="31">
        <f t="shared" si="0"/>
        <v>3.0833333333333334E-2</v>
      </c>
    </row>
    <row r="8" spans="1:14" x14ac:dyDescent="0.25">
      <c r="A8" s="9" t="s">
        <v>24</v>
      </c>
      <c r="B8" s="9" t="s">
        <v>25</v>
      </c>
      <c r="C8" s="9" t="s">
        <v>26</v>
      </c>
      <c r="D8" s="9" t="s">
        <v>27</v>
      </c>
      <c r="E8" s="9" t="s">
        <v>28</v>
      </c>
      <c r="F8" s="9" t="s">
        <v>29</v>
      </c>
      <c r="G8" s="9" t="s">
        <v>51</v>
      </c>
    </row>
    <row r="9" spans="1:14" x14ac:dyDescent="0.25">
      <c r="A9" s="10">
        <v>2</v>
      </c>
      <c r="B9" s="10">
        <v>3</v>
      </c>
      <c r="C9" s="10">
        <v>3</v>
      </c>
      <c r="D9" s="10">
        <v>2</v>
      </c>
      <c r="E9" s="10">
        <v>5</v>
      </c>
      <c r="F9" s="10">
        <v>3</v>
      </c>
      <c r="G9" s="11">
        <f t="shared" ref="G9:G40" si="1">SUM(A9:F9)</f>
        <v>18</v>
      </c>
      <c r="H9" s="42">
        <v>18</v>
      </c>
      <c r="I9" t="str">
        <f>IF(H9&gt;G9,"Tăng",IF(H9&lt;G9,"giảm","OK"))</f>
        <v>OK</v>
      </c>
      <c r="J9">
        <f>IF(G9&gt;H9,G9-H9,H9-G9)</f>
        <v>0</v>
      </c>
    </row>
    <row r="10" spans="1:14" x14ac:dyDescent="0.25">
      <c r="A10" s="10">
        <v>2</v>
      </c>
      <c r="B10" s="10">
        <v>3</v>
      </c>
      <c r="C10" s="10">
        <v>3</v>
      </c>
      <c r="D10" s="10">
        <v>3</v>
      </c>
      <c r="E10" s="10">
        <v>2</v>
      </c>
      <c r="F10" s="10">
        <v>1</v>
      </c>
      <c r="G10" s="11">
        <f t="shared" si="1"/>
        <v>14</v>
      </c>
      <c r="H10" s="42">
        <v>14</v>
      </c>
      <c r="I10" t="str">
        <f t="shared" ref="I10:I73" si="2">IF(H10&gt;G10,"Tăng",IF(H10&lt;G10,"giảm","OK"))</f>
        <v>OK</v>
      </c>
      <c r="J10">
        <f t="shared" ref="J10:J73" si="3">IF(G10&gt;H10,G10-H10,H10-G10)</f>
        <v>0</v>
      </c>
    </row>
    <row r="11" spans="1:14" x14ac:dyDescent="0.25">
      <c r="A11" s="10">
        <v>3</v>
      </c>
      <c r="B11" s="10">
        <v>3</v>
      </c>
      <c r="C11" s="10">
        <v>2</v>
      </c>
      <c r="D11" s="10">
        <v>2</v>
      </c>
      <c r="E11" s="10">
        <v>2</v>
      </c>
      <c r="F11" s="10">
        <v>2</v>
      </c>
      <c r="G11" s="11">
        <f t="shared" si="1"/>
        <v>14</v>
      </c>
      <c r="H11" s="42">
        <v>14</v>
      </c>
      <c r="I11" t="str">
        <f t="shared" si="2"/>
        <v>OK</v>
      </c>
      <c r="J11">
        <f t="shared" si="3"/>
        <v>0</v>
      </c>
    </row>
    <row r="12" spans="1:14" x14ac:dyDescent="0.25">
      <c r="A12" s="10">
        <v>3</v>
      </c>
      <c r="B12" s="10">
        <v>3</v>
      </c>
      <c r="C12" s="10">
        <v>4</v>
      </c>
      <c r="D12" s="10">
        <v>2</v>
      </c>
      <c r="E12" s="10">
        <v>2</v>
      </c>
      <c r="F12" s="10">
        <v>2</v>
      </c>
      <c r="G12" s="11">
        <f t="shared" si="1"/>
        <v>16</v>
      </c>
      <c r="H12" s="42">
        <v>16</v>
      </c>
      <c r="I12" t="str">
        <f t="shared" si="2"/>
        <v>OK</v>
      </c>
      <c r="J12">
        <f t="shared" si="3"/>
        <v>0</v>
      </c>
    </row>
    <row r="13" spans="1:14" x14ac:dyDescent="0.25">
      <c r="A13" s="10">
        <v>3</v>
      </c>
      <c r="B13" s="10">
        <v>3</v>
      </c>
      <c r="C13" s="10">
        <v>2</v>
      </c>
      <c r="D13" s="10">
        <v>3</v>
      </c>
      <c r="E13" s="10">
        <v>3</v>
      </c>
      <c r="F13" s="10">
        <v>2</v>
      </c>
      <c r="G13" s="11">
        <f t="shared" si="1"/>
        <v>16</v>
      </c>
      <c r="H13" s="42">
        <v>16</v>
      </c>
      <c r="I13" t="str">
        <f t="shared" si="2"/>
        <v>OK</v>
      </c>
      <c r="J13">
        <f t="shared" si="3"/>
        <v>0</v>
      </c>
    </row>
    <row r="14" spans="1:14" x14ac:dyDescent="0.25">
      <c r="A14" s="10">
        <v>2</v>
      </c>
      <c r="B14" s="10">
        <v>3</v>
      </c>
      <c r="C14" s="10">
        <v>2</v>
      </c>
      <c r="D14" s="10">
        <v>3</v>
      </c>
      <c r="E14" s="10">
        <v>2</v>
      </c>
      <c r="F14" s="10">
        <v>2</v>
      </c>
      <c r="G14" s="11">
        <f t="shared" si="1"/>
        <v>14</v>
      </c>
      <c r="H14" s="42">
        <v>14</v>
      </c>
      <c r="I14" t="str">
        <f t="shared" si="2"/>
        <v>OK</v>
      </c>
      <c r="J14">
        <f t="shared" si="3"/>
        <v>0</v>
      </c>
    </row>
    <row r="15" spans="1:14" x14ac:dyDescent="0.25">
      <c r="A15" s="10">
        <v>2</v>
      </c>
      <c r="B15" s="10">
        <v>3</v>
      </c>
      <c r="C15" s="10">
        <v>2</v>
      </c>
      <c r="D15" s="10">
        <v>2</v>
      </c>
      <c r="E15" s="10">
        <v>2</v>
      </c>
      <c r="F15" s="10">
        <v>3</v>
      </c>
      <c r="G15" s="11">
        <f t="shared" si="1"/>
        <v>14</v>
      </c>
      <c r="H15" s="42">
        <v>14</v>
      </c>
      <c r="I15" t="str">
        <f t="shared" si="2"/>
        <v>OK</v>
      </c>
      <c r="J15">
        <f t="shared" si="3"/>
        <v>0</v>
      </c>
    </row>
    <row r="16" spans="1:14" x14ac:dyDescent="0.25">
      <c r="A16" s="10">
        <v>2</v>
      </c>
      <c r="B16" s="10">
        <v>2</v>
      </c>
      <c r="C16" s="10">
        <v>3</v>
      </c>
      <c r="D16" s="10">
        <v>2</v>
      </c>
      <c r="E16" s="10">
        <v>2</v>
      </c>
      <c r="F16" s="10">
        <v>1</v>
      </c>
      <c r="G16" s="11">
        <f t="shared" si="1"/>
        <v>12</v>
      </c>
      <c r="H16" s="42">
        <v>12</v>
      </c>
      <c r="I16" t="str">
        <f t="shared" si="2"/>
        <v>OK</v>
      </c>
      <c r="J16">
        <f t="shared" si="3"/>
        <v>0</v>
      </c>
    </row>
    <row r="17" spans="1:10" x14ac:dyDescent="0.25">
      <c r="A17" s="10">
        <v>3</v>
      </c>
      <c r="B17" s="10">
        <v>2</v>
      </c>
      <c r="C17" s="10">
        <v>4</v>
      </c>
      <c r="D17" s="10">
        <v>4</v>
      </c>
      <c r="E17" s="10">
        <v>3</v>
      </c>
      <c r="F17" s="10">
        <v>4</v>
      </c>
      <c r="G17" s="11">
        <f t="shared" si="1"/>
        <v>20</v>
      </c>
      <c r="H17" s="42">
        <v>20</v>
      </c>
      <c r="I17" t="str">
        <f t="shared" si="2"/>
        <v>OK</v>
      </c>
      <c r="J17">
        <f t="shared" si="3"/>
        <v>0</v>
      </c>
    </row>
    <row r="18" spans="1:10" x14ac:dyDescent="0.25">
      <c r="A18" s="10">
        <v>1</v>
      </c>
      <c r="B18" s="10">
        <v>2</v>
      </c>
      <c r="C18" s="10">
        <v>3</v>
      </c>
      <c r="D18" s="10">
        <v>2</v>
      </c>
      <c r="E18" s="10">
        <v>3</v>
      </c>
      <c r="F18" s="10">
        <v>3</v>
      </c>
      <c r="G18" s="11">
        <f t="shared" si="1"/>
        <v>14</v>
      </c>
      <c r="H18" s="42">
        <v>14</v>
      </c>
      <c r="I18" t="str">
        <f t="shared" si="2"/>
        <v>OK</v>
      </c>
      <c r="J18">
        <f t="shared" si="3"/>
        <v>0</v>
      </c>
    </row>
    <row r="19" spans="1:10" x14ac:dyDescent="0.25">
      <c r="A19" s="10">
        <v>3</v>
      </c>
      <c r="B19" s="10">
        <v>2</v>
      </c>
      <c r="C19" s="10">
        <v>2</v>
      </c>
      <c r="D19" s="10">
        <v>4</v>
      </c>
      <c r="E19" s="10">
        <v>3</v>
      </c>
      <c r="F19" s="10">
        <v>3</v>
      </c>
      <c r="G19" s="11">
        <f t="shared" si="1"/>
        <v>17</v>
      </c>
      <c r="H19" s="42">
        <v>17</v>
      </c>
      <c r="I19" t="str">
        <f t="shared" si="2"/>
        <v>OK</v>
      </c>
      <c r="J19">
        <f t="shared" si="3"/>
        <v>0</v>
      </c>
    </row>
    <row r="20" spans="1:10" x14ac:dyDescent="0.25">
      <c r="A20" s="10">
        <v>3</v>
      </c>
      <c r="B20" s="10">
        <v>2</v>
      </c>
      <c r="C20" s="10">
        <v>3</v>
      </c>
      <c r="D20" s="10">
        <v>2</v>
      </c>
      <c r="E20" s="10">
        <v>2</v>
      </c>
      <c r="F20" s="10">
        <v>4</v>
      </c>
      <c r="G20" s="11">
        <f t="shared" si="1"/>
        <v>16</v>
      </c>
      <c r="H20" s="42">
        <v>16</v>
      </c>
      <c r="I20" t="str">
        <f t="shared" si="2"/>
        <v>OK</v>
      </c>
      <c r="J20">
        <f t="shared" si="3"/>
        <v>0</v>
      </c>
    </row>
    <row r="21" spans="1:10" x14ac:dyDescent="0.25">
      <c r="A21" s="10">
        <v>2</v>
      </c>
      <c r="B21" s="10">
        <v>3</v>
      </c>
      <c r="C21" s="10">
        <v>3</v>
      </c>
      <c r="D21" s="10">
        <v>2</v>
      </c>
      <c r="E21" s="10">
        <v>2</v>
      </c>
      <c r="F21" s="10">
        <v>2</v>
      </c>
      <c r="G21" s="11">
        <f t="shared" si="1"/>
        <v>14</v>
      </c>
      <c r="H21" s="42">
        <v>14</v>
      </c>
      <c r="I21" t="str">
        <f t="shared" si="2"/>
        <v>OK</v>
      </c>
      <c r="J21">
        <f t="shared" si="3"/>
        <v>0</v>
      </c>
    </row>
    <row r="22" spans="1:10" x14ac:dyDescent="0.25">
      <c r="A22" s="10">
        <v>2</v>
      </c>
      <c r="B22" s="10">
        <v>2</v>
      </c>
      <c r="C22" s="10">
        <v>3</v>
      </c>
      <c r="D22" s="10">
        <v>2</v>
      </c>
      <c r="E22" s="10">
        <v>3</v>
      </c>
      <c r="F22" s="10">
        <v>2</v>
      </c>
      <c r="G22" s="11">
        <f t="shared" si="1"/>
        <v>14</v>
      </c>
      <c r="H22" s="42">
        <v>14</v>
      </c>
      <c r="I22" t="str">
        <f t="shared" si="2"/>
        <v>OK</v>
      </c>
      <c r="J22">
        <f t="shared" si="3"/>
        <v>0</v>
      </c>
    </row>
    <row r="23" spans="1:10" x14ac:dyDescent="0.25">
      <c r="A23" s="10">
        <v>4</v>
      </c>
      <c r="B23" s="10">
        <v>3</v>
      </c>
      <c r="C23" s="10">
        <v>3</v>
      </c>
      <c r="D23" s="10">
        <v>3</v>
      </c>
      <c r="E23" s="10">
        <v>3</v>
      </c>
      <c r="F23" s="10">
        <v>4</v>
      </c>
      <c r="G23" s="11">
        <f t="shared" si="1"/>
        <v>20</v>
      </c>
      <c r="H23" s="42">
        <v>20</v>
      </c>
      <c r="I23" t="str">
        <f t="shared" si="2"/>
        <v>OK</v>
      </c>
      <c r="J23">
        <f t="shared" si="3"/>
        <v>0</v>
      </c>
    </row>
    <row r="24" spans="1:10" x14ac:dyDescent="0.25">
      <c r="A24" s="10">
        <v>2</v>
      </c>
      <c r="B24" s="10">
        <v>2</v>
      </c>
      <c r="C24" s="10">
        <v>1</v>
      </c>
      <c r="D24" s="10">
        <v>2</v>
      </c>
      <c r="E24" s="10">
        <v>3</v>
      </c>
      <c r="F24" s="10">
        <v>2</v>
      </c>
      <c r="G24" s="11">
        <f t="shared" si="1"/>
        <v>12</v>
      </c>
      <c r="H24" s="42">
        <v>12</v>
      </c>
      <c r="I24" t="str">
        <f t="shared" si="2"/>
        <v>OK</v>
      </c>
      <c r="J24">
        <f t="shared" si="3"/>
        <v>0</v>
      </c>
    </row>
    <row r="25" spans="1:10" x14ac:dyDescent="0.25">
      <c r="A25" s="10">
        <v>3</v>
      </c>
      <c r="B25" s="10">
        <v>2</v>
      </c>
      <c r="C25" s="10">
        <v>3</v>
      </c>
      <c r="D25" s="10">
        <v>2</v>
      </c>
      <c r="E25" s="10">
        <v>3</v>
      </c>
      <c r="F25" s="10">
        <v>2</v>
      </c>
      <c r="G25" s="11">
        <f t="shared" si="1"/>
        <v>15</v>
      </c>
      <c r="H25" s="42">
        <v>15</v>
      </c>
      <c r="I25" t="str">
        <f t="shared" si="2"/>
        <v>OK</v>
      </c>
      <c r="J25">
        <f t="shared" si="3"/>
        <v>0</v>
      </c>
    </row>
    <row r="26" spans="1:10" x14ac:dyDescent="0.25">
      <c r="A26" s="10">
        <v>4</v>
      </c>
      <c r="B26" s="10">
        <v>3</v>
      </c>
      <c r="C26" s="10">
        <v>3</v>
      </c>
      <c r="D26" s="10">
        <v>3</v>
      </c>
      <c r="E26" s="10">
        <v>3</v>
      </c>
      <c r="F26" s="10">
        <v>4</v>
      </c>
      <c r="G26" s="11">
        <f t="shared" si="1"/>
        <v>20</v>
      </c>
      <c r="H26" s="42">
        <v>20</v>
      </c>
      <c r="I26" t="str">
        <f t="shared" si="2"/>
        <v>OK</v>
      </c>
      <c r="J26">
        <f t="shared" si="3"/>
        <v>0</v>
      </c>
    </row>
    <row r="27" spans="1:10" x14ac:dyDescent="0.25">
      <c r="A27" s="10">
        <v>2</v>
      </c>
      <c r="B27" s="10">
        <v>3</v>
      </c>
      <c r="C27" s="10">
        <v>3</v>
      </c>
      <c r="D27" s="10">
        <v>2</v>
      </c>
      <c r="E27" s="10">
        <v>2</v>
      </c>
      <c r="F27" s="10">
        <v>2</v>
      </c>
      <c r="G27" s="11">
        <f t="shared" si="1"/>
        <v>14</v>
      </c>
      <c r="H27" s="42">
        <v>14</v>
      </c>
      <c r="I27" t="str">
        <f t="shared" si="2"/>
        <v>OK</v>
      </c>
      <c r="J27">
        <f t="shared" si="3"/>
        <v>0</v>
      </c>
    </row>
    <row r="28" spans="1:10" x14ac:dyDescent="0.25">
      <c r="A28" s="10">
        <v>2</v>
      </c>
      <c r="B28" s="10">
        <v>4</v>
      </c>
      <c r="C28" s="10">
        <v>3</v>
      </c>
      <c r="D28" s="10">
        <v>3</v>
      </c>
      <c r="E28" s="10">
        <v>2</v>
      </c>
      <c r="F28" s="10">
        <v>4</v>
      </c>
      <c r="G28" s="11">
        <f t="shared" si="1"/>
        <v>18</v>
      </c>
      <c r="H28" s="42">
        <v>18</v>
      </c>
      <c r="I28" t="str">
        <f t="shared" si="2"/>
        <v>OK</v>
      </c>
      <c r="J28">
        <f t="shared" si="3"/>
        <v>0</v>
      </c>
    </row>
    <row r="29" spans="1:10" x14ac:dyDescent="0.25">
      <c r="A29" s="10">
        <v>4</v>
      </c>
      <c r="B29" s="10">
        <v>3</v>
      </c>
      <c r="C29" s="10">
        <v>2</v>
      </c>
      <c r="D29" s="10">
        <v>3</v>
      </c>
      <c r="E29" s="10">
        <v>2</v>
      </c>
      <c r="F29" s="10">
        <v>3</v>
      </c>
      <c r="G29" s="11">
        <f t="shared" si="1"/>
        <v>17</v>
      </c>
      <c r="H29" s="42">
        <v>17</v>
      </c>
      <c r="I29" t="str">
        <f t="shared" si="2"/>
        <v>OK</v>
      </c>
      <c r="J29">
        <f t="shared" si="3"/>
        <v>0</v>
      </c>
    </row>
    <row r="30" spans="1:10" x14ac:dyDescent="0.25">
      <c r="A30" s="10">
        <v>4</v>
      </c>
      <c r="B30" s="10">
        <v>3</v>
      </c>
      <c r="C30" s="10">
        <v>4</v>
      </c>
      <c r="D30" s="10">
        <v>3</v>
      </c>
      <c r="E30" s="10">
        <v>4</v>
      </c>
      <c r="F30" s="10">
        <v>2</v>
      </c>
      <c r="G30" s="11">
        <f t="shared" si="1"/>
        <v>20</v>
      </c>
      <c r="H30" s="42">
        <v>20</v>
      </c>
      <c r="I30" t="str">
        <f t="shared" si="2"/>
        <v>OK</v>
      </c>
      <c r="J30">
        <f t="shared" si="3"/>
        <v>0</v>
      </c>
    </row>
    <row r="31" spans="1:10" x14ac:dyDescent="0.25">
      <c r="A31" s="10">
        <v>3</v>
      </c>
      <c r="B31" s="10">
        <v>3</v>
      </c>
      <c r="C31" s="10">
        <v>3</v>
      </c>
      <c r="D31" s="10">
        <v>4</v>
      </c>
      <c r="E31" s="10">
        <v>3</v>
      </c>
      <c r="F31" s="10">
        <v>4</v>
      </c>
      <c r="G31" s="11">
        <f t="shared" si="1"/>
        <v>20</v>
      </c>
      <c r="H31" s="42">
        <v>20</v>
      </c>
      <c r="I31" t="str">
        <f t="shared" si="2"/>
        <v>OK</v>
      </c>
      <c r="J31">
        <f t="shared" si="3"/>
        <v>0</v>
      </c>
    </row>
    <row r="32" spans="1:10" x14ac:dyDescent="0.25">
      <c r="A32" s="10">
        <v>4</v>
      </c>
      <c r="B32" s="10">
        <v>3</v>
      </c>
      <c r="C32" s="10">
        <v>4</v>
      </c>
      <c r="D32" s="10">
        <v>4</v>
      </c>
      <c r="E32" s="10">
        <v>4</v>
      </c>
      <c r="F32" s="10">
        <v>4</v>
      </c>
      <c r="G32" s="11">
        <f t="shared" si="1"/>
        <v>23</v>
      </c>
      <c r="H32" s="42">
        <v>23</v>
      </c>
      <c r="I32" t="str">
        <f t="shared" si="2"/>
        <v>OK</v>
      </c>
      <c r="J32">
        <f t="shared" si="3"/>
        <v>0</v>
      </c>
    </row>
    <row r="33" spans="1:10" x14ac:dyDescent="0.25">
      <c r="A33" s="10">
        <v>3</v>
      </c>
      <c r="B33" s="10">
        <v>2</v>
      </c>
      <c r="C33" s="10">
        <v>3</v>
      </c>
      <c r="D33" s="10">
        <v>4</v>
      </c>
      <c r="E33" s="10">
        <v>2</v>
      </c>
      <c r="F33" s="10">
        <v>4</v>
      </c>
      <c r="G33" s="11">
        <f t="shared" si="1"/>
        <v>18</v>
      </c>
      <c r="H33" s="42">
        <v>18</v>
      </c>
      <c r="I33" t="str">
        <f t="shared" si="2"/>
        <v>OK</v>
      </c>
      <c r="J33">
        <f t="shared" si="3"/>
        <v>0</v>
      </c>
    </row>
    <row r="34" spans="1:10" x14ac:dyDescent="0.25">
      <c r="A34" s="10">
        <v>3</v>
      </c>
      <c r="B34" s="10">
        <v>4</v>
      </c>
      <c r="C34" s="10">
        <v>4</v>
      </c>
      <c r="D34" s="10">
        <v>3</v>
      </c>
      <c r="E34" s="10">
        <v>4</v>
      </c>
      <c r="F34" s="10">
        <v>4</v>
      </c>
      <c r="G34" s="11">
        <f t="shared" si="1"/>
        <v>22</v>
      </c>
      <c r="H34" s="42">
        <v>22</v>
      </c>
      <c r="I34" t="str">
        <f t="shared" si="2"/>
        <v>OK</v>
      </c>
      <c r="J34">
        <f t="shared" si="3"/>
        <v>0</v>
      </c>
    </row>
    <row r="35" spans="1:10" x14ac:dyDescent="0.25">
      <c r="A35" s="10">
        <v>4</v>
      </c>
      <c r="B35" s="10">
        <v>4</v>
      </c>
      <c r="C35" s="10">
        <v>4</v>
      </c>
      <c r="D35" s="10">
        <v>3</v>
      </c>
      <c r="E35" s="10">
        <v>4</v>
      </c>
      <c r="F35" s="10">
        <v>4</v>
      </c>
      <c r="G35" s="11">
        <f t="shared" si="1"/>
        <v>23</v>
      </c>
      <c r="H35" s="42">
        <v>23</v>
      </c>
      <c r="I35" t="str">
        <f t="shared" si="2"/>
        <v>OK</v>
      </c>
      <c r="J35">
        <f t="shared" si="3"/>
        <v>0</v>
      </c>
    </row>
    <row r="36" spans="1:10" x14ac:dyDescent="0.25">
      <c r="A36" s="10">
        <v>4</v>
      </c>
      <c r="B36" s="10">
        <v>3</v>
      </c>
      <c r="C36" s="10">
        <v>4</v>
      </c>
      <c r="D36" s="10">
        <v>3</v>
      </c>
      <c r="E36" s="10">
        <v>4</v>
      </c>
      <c r="F36" s="10">
        <v>4</v>
      </c>
      <c r="G36" s="11">
        <f t="shared" si="1"/>
        <v>22</v>
      </c>
      <c r="H36" s="42">
        <v>22</v>
      </c>
      <c r="I36" t="str">
        <f t="shared" si="2"/>
        <v>OK</v>
      </c>
      <c r="J36">
        <f t="shared" si="3"/>
        <v>0</v>
      </c>
    </row>
    <row r="37" spans="1:10" x14ac:dyDescent="0.25">
      <c r="A37" s="10">
        <v>3</v>
      </c>
      <c r="B37" s="10">
        <v>4</v>
      </c>
      <c r="C37" s="10">
        <v>5</v>
      </c>
      <c r="D37" s="10">
        <v>3</v>
      </c>
      <c r="E37" s="10">
        <v>3</v>
      </c>
      <c r="F37" s="10">
        <v>4</v>
      </c>
      <c r="G37" s="11">
        <f t="shared" si="1"/>
        <v>22</v>
      </c>
      <c r="H37" s="42">
        <v>22</v>
      </c>
      <c r="I37" t="str">
        <f t="shared" si="2"/>
        <v>OK</v>
      </c>
      <c r="J37">
        <f t="shared" si="3"/>
        <v>0</v>
      </c>
    </row>
    <row r="38" spans="1:10" x14ac:dyDescent="0.25">
      <c r="A38" s="10">
        <v>4</v>
      </c>
      <c r="B38" s="10">
        <v>3</v>
      </c>
      <c r="C38" s="10">
        <v>3</v>
      </c>
      <c r="D38" s="10">
        <v>2</v>
      </c>
      <c r="E38" s="10">
        <v>4</v>
      </c>
      <c r="F38" s="10">
        <v>3</v>
      </c>
      <c r="G38" s="11">
        <f t="shared" si="1"/>
        <v>19</v>
      </c>
      <c r="H38" s="42">
        <v>19</v>
      </c>
      <c r="I38" t="str">
        <f t="shared" si="2"/>
        <v>OK</v>
      </c>
      <c r="J38">
        <f t="shared" si="3"/>
        <v>0</v>
      </c>
    </row>
    <row r="39" spans="1:10" x14ac:dyDescent="0.25">
      <c r="A39" s="10">
        <v>3</v>
      </c>
      <c r="B39" s="10">
        <v>3</v>
      </c>
      <c r="C39" s="10">
        <v>3</v>
      </c>
      <c r="D39" s="10">
        <v>3</v>
      </c>
      <c r="E39" s="10">
        <v>3</v>
      </c>
      <c r="F39" s="10">
        <v>2</v>
      </c>
      <c r="G39" s="11">
        <f t="shared" si="1"/>
        <v>17</v>
      </c>
      <c r="H39" s="42">
        <v>17</v>
      </c>
      <c r="I39" t="str">
        <f t="shared" si="2"/>
        <v>OK</v>
      </c>
      <c r="J39">
        <f t="shared" si="3"/>
        <v>0</v>
      </c>
    </row>
    <row r="40" spans="1:10" x14ac:dyDescent="0.25">
      <c r="A40" s="10">
        <v>3</v>
      </c>
      <c r="B40" s="10">
        <v>3</v>
      </c>
      <c r="C40" s="10">
        <v>4</v>
      </c>
      <c r="D40" s="10">
        <v>4</v>
      </c>
      <c r="E40" s="10">
        <v>3</v>
      </c>
      <c r="F40" s="10">
        <v>2</v>
      </c>
      <c r="G40" s="11">
        <f t="shared" si="1"/>
        <v>19</v>
      </c>
      <c r="H40" s="42">
        <v>19</v>
      </c>
      <c r="I40" t="str">
        <f t="shared" si="2"/>
        <v>OK</v>
      </c>
      <c r="J40">
        <f t="shared" si="3"/>
        <v>0</v>
      </c>
    </row>
    <row r="41" spans="1:10" x14ac:dyDescent="0.25">
      <c r="A41" s="10">
        <v>3</v>
      </c>
      <c r="B41" s="10">
        <v>3</v>
      </c>
      <c r="C41" s="10">
        <v>4</v>
      </c>
      <c r="D41" s="10">
        <v>4</v>
      </c>
      <c r="E41" s="10">
        <v>4</v>
      </c>
      <c r="F41" s="10">
        <v>4</v>
      </c>
      <c r="G41" s="11">
        <f t="shared" ref="G41:G72" si="4">SUM(A41:F41)</f>
        <v>22</v>
      </c>
      <c r="H41" s="42">
        <v>22</v>
      </c>
      <c r="I41" t="str">
        <f t="shared" si="2"/>
        <v>OK</v>
      </c>
      <c r="J41">
        <f t="shared" si="3"/>
        <v>0</v>
      </c>
    </row>
    <row r="42" spans="1:10" x14ac:dyDescent="0.25">
      <c r="A42" s="10">
        <v>4</v>
      </c>
      <c r="B42" s="10">
        <v>3</v>
      </c>
      <c r="C42" s="10">
        <v>4</v>
      </c>
      <c r="D42" s="10">
        <v>3</v>
      </c>
      <c r="E42" s="10">
        <v>4</v>
      </c>
      <c r="F42" s="10">
        <v>5</v>
      </c>
      <c r="G42" s="11">
        <f t="shared" si="4"/>
        <v>23</v>
      </c>
      <c r="H42" s="42">
        <v>23</v>
      </c>
      <c r="I42" t="str">
        <f t="shared" si="2"/>
        <v>OK</v>
      </c>
      <c r="J42">
        <f t="shared" si="3"/>
        <v>0</v>
      </c>
    </row>
    <row r="43" spans="1:10" x14ac:dyDescent="0.25">
      <c r="A43" s="10">
        <v>4</v>
      </c>
      <c r="B43" s="10">
        <v>3</v>
      </c>
      <c r="C43" s="10">
        <v>5</v>
      </c>
      <c r="D43" s="10">
        <v>4</v>
      </c>
      <c r="E43" s="10">
        <v>5</v>
      </c>
      <c r="F43" s="10">
        <v>3</v>
      </c>
      <c r="G43" s="11">
        <f t="shared" si="4"/>
        <v>24</v>
      </c>
      <c r="H43" s="42">
        <v>24</v>
      </c>
      <c r="I43" t="str">
        <f t="shared" si="2"/>
        <v>OK</v>
      </c>
      <c r="J43">
        <f t="shared" si="3"/>
        <v>0</v>
      </c>
    </row>
    <row r="44" spans="1:10" x14ac:dyDescent="0.25">
      <c r="A44" s="10">
        <v>4</v>
      </c>
      <c r="B44" s="10">
        <v>3</v>
      </c>
      <c r="C44" s="10">
        <v>3</v>
      </c>
      <c r="D44" s="10">
        <v>3</v>
      </c>
      <c r="E44" s="10">
        <v>4</v>
      </c>
      <c r="F44" s="10">
        <v>3</v>
      </c>
      <c r="G44" s="11">
        <f t="shared" si="4"/>
        <v>20</v>
      </c>
      <c r="H44" s="42">
        <v>20</v>
      </c>
      <c r="I44" t="str">
        <f t="shared" si="2"/>
        <v>OK</v>
      </c>
      <c r="J44">
        <f t="shared" si="3"/>
        <v>0</v>
      </c>
    </row>
    <row r="45" spans="1:10" x14ac:dyDescent="0.25">
      <c r="A45" s="10">
        <v>4</v>
      </c>
      <c r="B45" s="10">
        <v>3</v>
      </c>
      <c r="C45" s="10">
        <v>3</v>
      </c>
      <c r="D45" s="10">
        <v>5</v>
      </c>
      <c r="E45" s="10">
        <v>4</v>
      </c>
      <c r="F45" s="10">
        <v>4</v>
      </c>
      <c r="G45" s="11">
        <f t="shared" si="4"/>
        <v>23</v>
      </c>
      <c r="H45" s="42">
        <v>23</v>
      </c>
      <c r="I45" t="str">
        <f t="shared" si="2"/>
        <v>OK</v>
      </c>
      <c r="J45">
        <f t="shared" si="3"/>
        <v>0</v>
      </c>
    </row>
    <row r="46" spans="1:10" x14ac:dyDescent="0.25">
      <c r="A46" s="10">
        <v>2</v>
      </c>
      <c r="B46" s="10">
        <v>3</v>
      </c>
      <c r="C46" s="10">
        <v>2</v>
      </c>
      <c r="D46" s="10">
        <v>4</v>
      </c>
      <c r="E46" s="10">
        <v>2</v>
      </c>
      <c r="F46" s="10">
        <v>3</v>
      </c>
      <c r="G46" s="11">
        <f t="shared" si="4"/>
        <v>16</v>
      </c>
      <c r="H46" s="42">
        <v>16</v>
      </c>
      <c r="I46" t="str">
        <f t="shared" si="2"/>
        <v>OK</v>
      </c>
      <c r="J46">
        <f t="shared" si="3"/>
        <v>0</v>
      </c>
    </row>
    <row r="47" spans="1:10" x14ac:dyDescent="0.25">
      <c r="A47" s="10">
        <v>1</v>
      </c>
      <c r="B47" s="10">
        <v>3</v>
      </c>
      <c r="C47" s="10">
        <v>3</v>
      </c>
      <c r="D47" s="10">
        <v>2</v>
      </c>
      <c r="E47" s="10">
        <v>2</v>
      </c>
      <c r="F47" s="10">
        <v>2</v>
      </c>
      <c r="G47" s="11">
        <f t="shared" si="4"/>
        <v>13</v>
      </c>
      <c r="H47" s="42">
        <v>13</v>
      </c>
      <c r="I47" t="str">
        <f t="shared" si="2"/>
        <v>OK</v>
      </c>
      <c r="J47">
        <f t="shared" si="3"/>
        <v>0</v>
      </c>
    </row>
    <row r="48" spans="1:10" x14ac:dyDescent="0.25">
      <c r="A48" s="10">
        <v>4</v>
      </c>
      <c r="B48" s="10">
        <v>2</v>
      </c>
      <c r="C48" s="10">
        <v>4</v>
      </c>
      <c r="D48" s="10">
        <v>3</v>
      </c>
      <c r="E48" s="10">
        <v>4</v>
      </c>
      <c r="F48" s="10">
        <v>4</v>
      </c>
      <c r="G48" s="11">
        <f t="shared" si="4"/>
        <v>21</v>
      </c>
      <c r="H48" s="42">
        <v>21</v>
      </c>
      <c r="I48" t="str">
        <f t="shared" si="2"/>
        <v>OK</v>
      </c>
      <c r="J48">
        <f t="shared" si="3"/>
        <v>0</v>
      </c>
    </row>
    <row r="49" spans="1:10" x14ac:dyDescent="0.25">
      <c r="A49" s="10">
        <v>5</v>
      </c>
      <c r="B49" s="10">
        <v>4</v>
      </c>
      <c r="C49" s="10">
        <v>4</v>
      </c>
      <c r="D49" s="10">
        <v>4</v>
      </c>
      <c r="E49" s="10">
        <v>4</v>
      </c>
      <c r="F49" s="10">
        <v>4</v>
      </c>
      <c r="G49" s="11">
        <f t="shared" si="4"/>
        <v>25</v>
      </c>
      <c r="H49" s="42">
        <v>25</v>
      </c>
      <c r="I49" t="str">
        <f t="shared" si="2"/>
        <v>OK</v>
      </c>
      <c r="J49">
        <f t="shared" si="3"/>
        <v>0</v>
      </c>
    </row>
    <row r="50" spans="1:10" x14ac:dyDescent="0.25">
      <c r="A50" s="10">
        <v>3</v>
      </c>
      <c r="B50" s="10">
        <v>5</v>
      </c>
      <c r="C50" s="10">
        <v>2</v>
      </c>
      <c r="D50" s="10">
        <v>4</v>
      </c>
      <c r="E50" s="10">
        <v>3</v>
      </c>
      <c r="F50" s="10">
        <v>4</v>
      </c>
      <c r="G50" s="11">
        <f t="shared" si="4"/>
        <v>21</v>
      </c>
      <c r="H50" s="42">
        <v>21</v>
      </c>
      <c r="I50" t="str">
        <f t="shared" si="2"/>
        <v>OK</v>
      </c>
      <c r="J50">
        <f t="shared" si="3"/>
        <v>0</v>
      </c>
    </row>
    <row r="51" spans="1:10" x14ac:dyDescent="0.25">
      <c r="A51" s="10">
        <v>4</v>
      </c>
      <c r="B51" s="10">
        <v>4</v>
      </c>
      <c r="C51" s="10">
        <v>5</v>
      </c>
      <c r="D51" s="10">
        <v>4</v>
      </c>
      <c r="E51" s="10">
        <v>4</v>
      </c>
      <c r="F51" s="10">
        <v>3</v>
      </c>
      <c r="G51" s="11">
        <f t="shared" si="4"/>
        <v>24</v>
      </c>
      <c r="H51" s="42">
        <v>24</v>
      </c>
      <c r="I51" t="str">
        <f t="shared" si="2"/>
        <v>OK</v>
      </c>
      <c r="J51">
        <f t="shared" si="3"/>
        <v>0</v>
      </c>
    </row>
    <row r="52" spans="1:10" x14ac:dyDescent="0.25">
      <c r="A52" s="10">
        <v>4</v>
      </c>
      <c r="B52" s="10">
        <v>3</v>
      </c>
      <c r="C52" s="10">
        <v>4</v>
      </c>
      <c r="D52" s="10">
        <v>4</v>
      </c>
      <c r="E52" s="10">
        <v>5</v>
      </c>
      <c r="F52" s="10">
        <v>4</v>
      </c>
      <c r="G52" s="11">
        <f t="shared" si="4"/>
        <v>24</v>
      </c>
      <c r="H52" s="42">
        <v>24</v>
      </c>
      <c r="I52" t="str">
        <f t="shared" si="2"/>
        <v>OK</v>
      </c>
      <c r="J52">
        <f t="shared" si="3"/>
        <v>0</v>
      </c>
    </row>
    <row r="53" spans="1:10" x14ac:dyDescent="0.25">
      <c r="A53" s="10">
        <v>3</v>
      </c>
      <c r="B53" s="10">
        <v>3</v>
      </c>
      <c r="C53" s="10">
        <v>4</v>
      </c>
      <c r="D53" s="10">
        <v>4</v>
      </c>
      <c r="E53" s="10">
        <v>3</v>
      </c>
      <c r="F53" s="10">
        <v>3</v>
      </c>
      <c r="G53" s="11">
        <f t="shared" si="4"/>
        <v>20</v>
      </c>
      <c r="H53" s="42">
        <v>20</v>
      </c>
      <c r="I53" t="str">
        <f t="shared" si="2"/>
        <v>OK</v>
      </c>
      <c r="J53">
        <f t="shared" si="3"/>
        <v>0</v>
      </c>
    </row>
    <row r="54" spans="1:10" x14ac:dyDescent="0.25">
      <c r="A54" s="10">
        <v>3</v>
      </c>
      <c r="B54" s="10">
        <v>4</v>
      </c>
      <c r="C54" s="10">
        <v>4</v>
      </c>
      <c r="D54" s="10">
        <v>3</v>
      </c>
      <c r="E54" s="10">
        <v>3</v>
      </c>
      <c r="F54" s="10">
        <v>3</v>
      </c>
      <c r="G54" s="11">
        <f t="shared" si="4"/>
        <v>20</v>
      </c>
      <c r="H54" s="42">
        <v>20</v>
      </c>
      <c r="I54" t="str">
        <f t="shared" si="2"/>
        <v>OK</v>
      </c>
      <c r="J54">
        <f t="shared" si="3"/>
        <v>0</v>
      </c>
    </row>
    <row r="55" spans="1:10" x14ac:dyDescent="0.25">
      <c r="A55" s="10">
        <v>4</v>
      </c>
      <c r="B55" s="10">
        <v>3</v>
      </c>
      <c r="C55" s="10">
        <v>2</v>
      </c>
      <c r="D55" s="10">
        <v>2</v>
      </c>
      <c r="E55" s="10">
        <v>2</v>
      </c>
      <c r="F55" s="10">
        <v>3</v>
      </c>
      <c r="G55" s="11">
        <f t="shared" si="4"/>
        <v>16</v>
      </c>
      <c r="H55" s="42">
        <v>16</v>
      </c>
      <c r="I55" t="str">
        <f t="shared" si="2"/>
        <v>OK</v>
      </c>
      <c r="J55">
        <f t="shared" si="3"/>
        <v>0</v>
      </c>
    </row>
    <row r="56" spans="1:10" x14ac:dyDescent="0.25">
      <c r="A56" s="10">
        <v>3</v>
      </c>
      <c r="B56" s="10">
        <v>3</v>
      </c>
      <c r="C56" s="10">
        <v>2</v>
      </c>
      <c r="D56" s="10">
        <v>3</v>
      </c>
      <c r="E56" s="10">
        <v>4</v>
      </c>
      <c r="F56" s="10">
        <v>3</v>
      </c>
      <c r="G56" s="11">
        <f t="shared" si="4"/>
        <v>18</v>
      </c>
      <c r="H56" s="42">
        <v>18</v>
      </c>
      <c r="I56" t="str">
        <f t="shared" si="2"/>
        <v>OK</v>
      </c>
      <c r="J56">
        <f t="shared" si="3"/>
        <v>0</v>
      </c>
    </row>
    <row r="57" spans="1:10" x14ac:dyDescent="0.25">
      <c r="A57" s="10">
        <v>4</v>
      </c>
      <c r="B57" s="10">
        <v>5</v>
      </c>
      <c r="C57" s="10">
        <v>3</v>
      </c>
      <c r="D57" s="10">
        <v>5</v>
      </c>
      <c r="E57" s="10">
        <v>3</v>
      </c>
      <c r="F57" s="10">
        <v>4</v>
      </c>
      <c r="G57" s="11">
        <f t="shared" si="4"/>
        <v>24</v>
      </c>
      <c r="H57" s="42">
        <v>24</v>
      </c>
      <c r="I57" t="str">
        <f t="shared" si="2"/>
        <v>OK</v>
      </c>
      <c r="J57">
        <f t="shared" si="3"/>
        <v>0</v>
      </c>
    </row>
    <row r="58" spans="1:10" x14ac:dyDescent="0.25">
      <c r="A58" s="10">
        <v>4</v>
      </c>
      <c r="B58" s="10">
        <v>3</v>
      </c>
      <c r="C58" s="10">
        <v>2</v>
      </c>
      <c r="D58" s="10">
        <v>3</v>
      </c>
      <c r="E58" s="10">
        <v>2</v>
      </c>
      <c r="F58" s="10">
        <v>4</v>
      </c>
      <c r="G58" s="11">
        <f t="shared" si="4"/>
        <v>18</v>
      </c>
      <c r="H58" s="42">
        <v>18</v>
      </c>
      <c r="I58" t="str">
        <f t="shared" si="2"/>
        <v>OK</v>
      </c>
      <c r="J58">
        <f t="shared" si="3"/>
        <v>0</v>
      </c>
    </row>
    <row r="59" spans="1:10" x14ac:dyDescent="0.25">
      <c r="A59" s="10">
        <v>2</v>
      </c>
      <c r="B59" s="10">
        <v>2</v>
      </c>
      <c r="C59" s="10">
        <v>2</v>
      </c>
      <c r="D59" s="10">
        <v>3</v>
      </c>
      <c r="E59" s="10">
        <v>3</v>
      </c>
      <c r="F59" s="10">
        <v>5</v>
      </c>
      <c r="G59" s="11">
        <f t="shared" si="4"/>
        <v>17</v>
      </c>
      <c r="H59" s="42">
        <v>17</v>
      </c>
      <c r="I59" t="str">
        <f t="shared" si="2"/>
        <v>OK</v>
      </c>
      <c r="J59">
        <f t="shared" si="3"/>
        <v>0</v>
      </c>
    </row>
    <row r="60" spans="1:10" x14ac:dyDescent="0.25">
      <c r="A60" s="10">
        <v>4</v>
      </c>
      <c r="B60" s="10">
        <v>4</v>
      </c>
      <c r="C60" s="10">
        <v>5</v>
      </c>
      <c r="D60" s="10">
        <v>4</v>
      </c>
      <c r="E60" s="10">
        <v>3</v>
      </c>
      <c r="F60" s="10">
        <v>3</v>
      </c>
      <c r="G60" s="11">
        <f t="shared" si="4"/>
        <v>23</v>
      </c>
      <c r="H60" s="42">
        <v>23</v>
      </c>
      <c r="I60" t="str">
        <f t="shared" si="2"/>
        <v>OK</v>
      </c>
      <c r="J60">
        <f t="shared" si="3"/>
        <v>0</v>
      </c>
    </row>
    <row r="61" spans="1:10" x14ac:dyDescent="0.25">
      <c r="A61" s="10">
        <v>2</v>
      </c>
      <c r="B61" s="10">
        <v>3</v>
      </c>
      <c r="C61" s="10">
        <v>2</v>
      </c>
      <c r="D61" s="10">
        <v>4</v>
      </c>
      <c r="E61" s="10">
        <v>2</v>
      </c>
      <c r="F61" s="10">
        <v>4</v>
      </c>
      <c r="G61" s="11">
        <f t="shared" si="4"/>
        <v>17</v>
      </c>
      <c r="H61" s="42">
        <v>17</v>
      </c>
      <c r="I61" t="str">
        <f t="shared" si="2"/>
        <v>OK</v>
      </c>
      <c r="J61">
        <f t="shared" si="3"/>
        <v>0</v>
      </c>
    </row>
    <row r="62" spans="1:10" x14ac:dyDescent="0.25">
      <c r="A62" s="10">
        <v>3</v>
      </c>
      <c r="B62" s="10">
        <v>3</v>
      </c>
      <c r="C62" s="10">
        <v>3</v>
      </c>
      <c r="D62" s="10">
        <v>2</v>
      </c>
      <c r="E62" s="10">
        <v>3</v>
      </c>
      <c r="F62" s="10">
        <v>5</v>
      </c>
      <c r="G62" s="11">
        <f t="shared" si="4"/>
        <v>19</v>
      </c>
      <c r="H62" s="42">
        <v>19</v>
      </c>
      <c r="I62" t="str">
        <f t="shared" si="2"/>
        <v>OK</v>
      </c>
      <c r="J62">
        <f t="shared" si="3"/>
        <v>0</v>
      </c>
    </row>
    <row r="63" spans="1:10" x14ac:dyDescent="0.25">
      <c r="A63" s="10">
        <v>2</v>
      </c>
      <c r="B63" s="10">
        <v>3</v>
      </c>
      <c r="C63" s="10">
        <v>2</v>
      </c>
      <c r="D63" s="10">
        <v>2</v>
      </c>
      <c r="E63" s="10">
        <v>2</v>
      </c>
      <c r="F63" s="10">
        <v>3</v>
      </c>
      <c r="G63" s="11">
        <f t="shared" si="4"/>
        <v>14</v>
      </c>
      <c r="H63" s="42">
        <v>14</v>
      </c>
      <c r="I63" t="str">
        <f t="shared" si="2"/>
        <v>OK</v>
      </c>
      <c r="J63">
        <f t="shared" si="3"/>
        <v>0</v>
      </c>
    </row>
    <row r="64" spans="1:10" x14ac:dyDescent="0.25">
      <c r="A64" s="10">
        <v>3</v>
      </c>
      <c r="B64" s="10">
        <v>2</v>
      </c>
      <c r="C64" s="10">
        <v>2</v>
      </c>
      <c r="D64" s="10">
        <v>3</v>
      </c>
      <c r="E64" s="10">
        <v>4</v>
      </c>
      <c r="F64" s="10">
        <v>4</v>
      </c>
      <c r="G64" s="11">
        <f t="shared" si="4"/>
        <v>18</v>
      </c>
      <c r="H64" s="42">
        <v>18</v>
      </c>
      <c r="I64" t="str">
        <f t="shared" si="2"/>
        <v>OK</v>
      </c>
      <c r="J64">
        <f t="shared" si="3"/>
        <v>0</v>
      </c>
    </row>
    <row r="65" spans="1:10" x14ac:dyDescent="0.25">
      <c r="A65" s="10">
        <v>4</v>
      </c>
      <c r="B65" s="10">
        <v>3</v>
      </c>
      <c r="C65" s="10">
        <v>4</v>
      </c>
      <c r="D65" s="10">
        <v>5</v>
      </c>
      <c r="E65" s="10">
        <v>4</v>
      </c>
      <c r="F65" s="10">
        <v>3</v>
      </c>
      <c r="G65" s="11">
        <f t="shared" si="4"/>
        <v>23</v>
      </c>
      <c r="H65" s="42">
        <v>23</v>
      </c>
      <c r="I65" t="str">
        <f t="shared" si="2"/>
        <v>OK</v>
      </c>
      <c r="J65">
        <f t="shared" si="3"/>
        <v>0</v>
      </c>
    </row>
    <row r="66" spans="1:10" x14ac:dyDescent="0.25">
      <c r="A66" s="10">
        <v>4</v>
      </c>
      <c r="B66" s="10">
        <v>3</v>
      </c>
      <c r="C66" s="10">
        <v>3</v>
      </c>
      <c r="D66" s="10">
        <v>3</v>
      </c>
      <c r="E66" s="10">
        <v>4</v>
      </c>
      <c r="F66" s="10">
        <v>4</v>
      </c>
      <c r="G66" s="11">
        <f t="shared" si="4"/>
        <v>21</v>
      </c>
      <c r="H66" s="42">
        <v>21</v>
      </c>
      <c r="I66" t="str">
        <f t="shared" si="2"/>
        <v>OK</v>
      </c>
      <c r="J66">
        <f t="shared" si="3"/>
        <v>0</v>
      </c>
    </row>
    <row r="67" spans="1:10" x14ac:dyDescent="0.25">
      <c r="A67" s="10">
        <v>3</v>
      </c>
      <c r="B67" s="10">
        <v>3</v>
      </c>
      <c r="C67" s="10">
        <v>4</v>
      </c>
      <c r="D67" s="10">
        <v>3</v>
      </c>
      <c r="E67" s="10">
        <v>4</v>
      </c>
      <c r="F67" s="10">
        <v>3</v>
      </c>
      <c r="G67" s="11">
        <f t="shared" si="4"/>
        <v>20</v>
      </c>
      <c r="H67" s="42">
        <v>20</v>
      </c>
      <c r="I67" t="str">
        <f t="shared" si="2"/>
        <v>OK</v>
      </c>
      <c r="J67">
        <f t="shared" si="3"/>
        <v>0</v>
      </c>
    </row>
    <row r="68" spans="1:10" x14ac:dyDescent="0.25">
      <c r="A68" s="10">
        <v>4</v>
      </c>
      <c r="B68" s="10">
        <v>3</v>
      </c>
      <c r="C68" s="10">
        <v>4</v>
      </c>
      <c r="D68" s="10">
        <v>3</v>
      </c>
      <c r="E68" s="10">
        <v>4</v>
      </c>
      <c r="F68" s="10">
        <v>2</v>
      </c>
      <c r="G68" s="11">
        <f t="shared" si="4"/>
        <v>20</v>
      </c>
      <c r="H68" s="42">
        <v>20</v>
      </c>
      <c r="I68" t="str">
        <f t="shared" si="2"/>
        <v>OK</v>
      </c>
      <c r="J68">
        <f t="shared" si="3"/>
        <v>0</v>
      </c>
    </row>
    <row r="69" spans="1:10" x14ac:dyDescent="0.25">
      <c r="A69" s="10">
        <v>3</v>
      </c>
      <c r="B69" s="10">
        <v>3</v>
      </c>
      <c r="C69" s="10">
        <v>2</v>
      </c>
      <c r="D69" s="10">
        <v>3</v>
      </c>
      <c r="E69" s="10">
        <v>4</v>
      </c>
      <c r="F69" s="10">
        <v>4</v>
      </c>
      <c r="G69" s="11">
        <f t="shared" si="4"/>
        <v>19</v>
      </c>
      <c r="H69" s="42">
        <v>19</v>
      </c>
      <c r="I69" t="str">
        <f t="shared" si="2"/>
        <v>OK</v>
      </c>
      <c r="J69">
        <f t="shared" si="3"/>
        <v>0</v>
      </c>
    </row>
    <row r="70" spans="1:10" x14ac:dyDescent="0.25">
      <c r="A70" s="10">
        <v>2</v>
      </c>
      <c r="B70" s="10">
        <v>1</v>
      </c>
      <c r="C70" s="10">
        <v>3</v>
      </c>
      <c r="D70" s="10">
        <v>2</v>
      </c>
      <c r="E70" s="10">
        <v>2</v>
      </c>
      <c r="F70" s="10">
        <v>3</v>
      </c>
      <c r="G70" s="11">
        <f t="shared" si="4"/>
        <v>13</v>
      </c>
      <c r="H70" s="42">
        <v>13</v>
      </c>
      <c r="I70" t="str">
        <f t="shared" si="2"/>
        <v>OK</v>
      </c>
      <c r="J70">
        <f t="shared" si="3"/>
        <v>0</v>
      </c>
    </row>
    <row r="71" spans="1:10" x14ac:dyDescent="0.25">
      <c r="A71" s="10">
        <v>2</v>
      </c>
      <c r="B71" s="10">
        <v>3</v>
      </c>
      <c r="C71" s="10">
        <v>2</v>
      </c>
      <c r="D71" s="10">
        <v>3</v>
      </c>
      <c r="E71" s="10">
        <v>2</v>
      </c>
      <c r="F71" s="10">
        <v>3</v>
      </c>
      <c r="G71" s="11">
        <f t="shared" si="4"/>
        <v>15</v>
      </c>
      <c r="H71" s="42">
        <v>15</v>
      </c>
      <c r="I71" t="str">
        <f t="shared" si="2"/>
        <v>OK</v>
      </c>
      <c r="J71">
        <f t="shared" si="3"/>
        <v>0</v>
      </c>
    </row>
    <row r="72" spans="1:10" x14ac:dyDescent="0.25">
      <c r="A72" s="10">
        <v>4</v>
      </c>
      <c r="B72" s="10">
        <v>3</v>
      </c>
      <c r="C72" s="10">
        <v>4</v>
      </c>
      <c r="D72" s="10">
        <v>3</v>
      </c>
      <c r="E72" s="10">
        <v>2</v>
      </c>
      <c r="F72" s="10">
        <v>3</v>
      </c>
      <c r="G72" s="11">
        <f t="shared" si="4"/>
        <v>19</v>
      </c>
      <c r="H72" s="42">
        <v>19</v>
      </c>
      <c r="I72" t="str">
        <f t="shared" si="2"/>
        <v>OK</v>
      </c>
      <c r="J72">
        <f t="shared" si="3"/>
        <v>0</v>
      </c>
    </row>
    <row r="73" spans="1:10" x14ac:dyDescent="0.25">
      <c r="A73" s="10">
        <v>3</v>
      </c>
      <c r="B73" s="10">
        <v>4</v>
      </c>
      <c r="C73" s="10">
        <v>3</v>
      </c>
      <c r="D73" s="10">
        <v>4</v>
      </c>
      <c r="E73" s="10">
        <v>2</v>
      </c>
      <c r="F73" s="10">
        <v>4</v>
      </c>
      <c r="G73" s="11">
        <f t="shared" ref="G73:G104" si="5">SUM(A73:F73)</f>
        <v>20</v>
      </c>
      <c r="H73" s="42">
        <v>20</v>
      </c>
      <c r="I73" t="str">
        <f t="shared" si="2"/>
        <v>OK</v>
      </c>
      <c r="J73">
        <f t="shared" si="3"/>
        <v>0</v>
      </c>
    </row>
    <row r="74" spans="1:10" x14ac:dyDescent="0.25">
      <c r="A74" s="10">
        <v>3</v>
      </c>
      <c r="B74" s="10">
        <v>4</v>
      </c>
      <c r="C74" s="10">
        <v>5</v>
      </c>
      <c r="D74" s="10">
        <v>3</v>
      </c>
      <c r="E74" s="10">
        <v>4</v>
      </c>
      <c r="F74" s="10">
        <v>3</v>
      </c>
      <c r="G74" s="11">
        <f t="shared" si="5"/>
        <v>22</v>
      </c>
      <c r="H74" s="42">
        <v>22</v>
      </c>
      <c r="I74" t="str">
        <f t="shared" ref="I74:I137" si="6">IF(H74&gt;G74,"Tăng",IF(H74&lt;G74,"giảm","OK"))</f>
        <v>OK</v>
      </c>
      <c r="J74">
        <f t="shared" ref="J74:J137" si="7">IF(G74&gt;H74,G74-H74,H74-G74)</f>
        <v>0</v>
      </c>
    </row>
    <row r="75" spans="1:10" x14ac:dyDescent="0.25">
      <c r="A75" s="10">
        <v>4</v>
      </c>
      <c r="B75" s="10">
        <v>3</v>
      </c>
      <c r="C75" s="10">
        <v>4</v>
      </c>
      <c r="D75" s="10">
        <v>3</v>
      </c>
      <c r="E75" s="10">
        <v>3</v>
      </c>
      <c r="F75" s="10">
        <v>3</v>
      </c>
      <c r="G75" s="11">
        <f t="shared" si="5"/>
        <v>20</v>
      </c>
      <c r="H75" s="42">
        <v>20</v>
      </c>
      <c r="I75" t="str">
        <f t="shared" si="6"/>
        <v>OK</v>
      </c>
      <c r="J75">
        <f t="shared" si="7"/>
        <v>0</v>
      </c>
    </row>
    <row r="76" spans="1:10" x14ac:dyDescent="0.25">
      <c r="A76" s="10">
        <v>3</v>
      </c>
      <c r="B76" s="10">
        <v>3</v>
      </c>
      <c r="C76" s="10">
        <v>4</v>
      </c>
      <c r="D76" s="10">
        <v>4</v>
      </c>
      <c r="E76" s="10">
        <v>3</v>
      </c>
      <c r="F76" s="10">
        <v>2</v>
      </c>
      <c r="G76" s="11">
        <f t="shared" si="5"/>
        <v>19</v>
      </c>
      <c r="H76" s="42">
        <v>19</v>
      </c>
      <c r="I76" t="str">
        <f t="shared" si="6"/>
        <v>OK</v>
      </c>
      <c r="J76">
        <f t="shared" si="7"/>
        <v>0</v>
      </c>
    </row>
    <row r="77" spans="1:10" x14ac:dyDescent="0.25">
      <c r="A77" s="10">
        <v>5</v>
      </c>
      <c r="B77" s="10">
        <v>3</v>
      </c>
      <c r="C77" s="10">
        <v>4</v>
      </c>
      <c r="D77" s="10">
        <v>4</v>
      </c>
      <c r="E77" s="10">
        <v>3</v>
      </c>
      <c r="F77" s="10">
        <v>5</v>
      </c>
      <c r="G77" s="11">
        <f t="shared" si="5"/>
        <v>24</v>
      </c>
      <c r="H77" s="42">
        <v>24</v>
      </c>
      <c r="I77" t="str">
        <f t="shared" si="6"/>
        <v>OK</v>
      </c>
      <c r="J77">
        <f t="shared" si="7"/>
        <v>0</v>
      </c>
    </row>
    <row r="78" spans="1:10" x14ac:dyDescent="0.25">
      <c r="A78" s="10">
        <v>2</v>
      </c>
      <c r="B78" s="10">
        <v>4</v>
      </c>
      <c r="C78" s="10">
        <v>2</v>
      </c>
      <c r="D78" s="10">
        <v>3</v>
      </c>
      <c r="E78" s="10">
        <v>2</v>
      </c>
      <c r="F78" s="10">
        <v>5</v>
      </c>
      <c r="G78" s="11">
        <f t="shared" si="5"/>
        <v>18</v>
      </c>
      <c r="H78" s="42">
        <v>18</v>
      </c>
      <c r="I78" t="str">
        <f t="shared" si="6"/>
        <v>OK</v>
      </c>
      <c r="J78">
        <f t="shared" si="7"/>
        <v>0</v>
      </c>
    </row>
    <row r="79" spans="1:10" x14ac:dyDescent="0.25">
      <c r="A79" s="10">
        <v>2</v>
      </c>
      <c r="B79" s="10">
        <v>1</v>
      </c>
      <c r="C79" s="10">
        <v>2</v>
      </c>
      <c r="D79" s="10">
        <v>3</v>
      </c>
      <c r="E79" s="10">
        <v>2</v>
      </c>
      <c r="F79" s="10">
        <v>2</v>
      </c>
      <c r="G79" s="11">
        <f t="shared" si="5"/>
        <v>12</v>
      </c>
      <c r="H79" s="42">
        <v>12</v>
      </c>
      <c r="I79" t="str">
        <f t="shared" si="6"/>
        <v>OK</v>
      </c>
      <c r="J79">
        <f t="shared" si="7"/>
        <v>0</v>
      </c>
    </row>
    <row r="80" spans="1:10" x14ac:dyDescent="0.25">
      <c r="A80" s="10">
        <v>3</v>
      </c>
      <c r="B80" s="10">
        <v>3</v>
      </c>
      <c r="C80" s="10">
        <v>3</v>
      </c>
      <c r="D80" s="10">
        <v>2</v>
      </c>
      <c r="E80" s="10">
        <v>4</v>
      </c>
      <c r="F80" s="10">
        <v>4</v>
      </c>
      <c r="G80" s="11">
        <f t="shared" si="5"/>
        <v>19</v>
      </c>
      <c r="H80" s="42">
        <v>19</v>
      </c>
      <c r="I80" t="str">
        <f t="shared" si="6"/>
        <v>OK</v>
      </c>
      <c r="J80">
        <f t="shared" si="7"/>
        <v>0</v>
      </c>
    </row>
    <row r="81" spans="1:10" x14ac:dyDescent="0.25">
      <c r="A81" s="10">
        <v>1</v>
      </c>
      <c r="B81" s="10">
        <v>1</v>
      </c>
      <c r="C81" s="10">
        <v>1</v>
      </c>
      <c r="D81" s="10">
        <v>2</v>
      </c>
      <c r="E81" s="10">
        <v>1</v>
      </c>
      <c r="F81" s="10">
        <v>2</v>
      </c>
      <c r="G81" s="11">
        <f t="shared" si="5"/>
        <v>8</v>
      </c>
      <c r="H81" s="42">
        <v>8</v>
      </c>
      <c r="I81" t="str">
        <f t="shared" si="6"/>
        <v>OK</v>
      </c>
      <c r="J81">
        <f t="shared" si="7"/>
        <v>0</v>
      </c>
    </row>
    <row r="82" spans="1:10" x14ac:dyDescent="0.25">
      <c r="A82" s="10">
        <v>2</v>
      </c>
      <c r="B82" s="10">
        <v>3</v>
      </c>
      <c r="C82" s="10">
        <v>2</v>
      </c>
      <c r="D82" s="10">
        <v>3</v>
      </c>
      <c r="E82" s="10">
        <v>2</v>
      </c>
      <c r="F82" s="10">
        <v>2</v>
      </c>
      <c r="G82" s="11">
        <f t="shared" si="5"/>
        <v>14</v>
      </c>
      <c r="H82" s="42">
        <v>14</v>
      </c>
      <c r="I82" t="str">
        <f t="shared" si="6"/>
        <v>OK</v>
      </c>
      <c r="J82">
        <f t="shared" si="7"/>
        <v>0</v>
      </c>
    </row>
    <row r="83" spans="1:10" x14ac:dyDescent="0.25">
      <c r="A83" s="10">
        <v>1</v>
      </c>
      <c r="B83" s="10">
        <v>2</v>
      </c>
      <c r="C83" s="10">
        <v>2</v>
      </c>
      <c r="D83" s="10">
        <v>1</v>
      </c>
      <c r="E83" s="10">
        <v>2</v>
      </c>
      <c r="F83" s="10">
        <v>2</v>
      </c>
      <c r="G83" s="11">
        <f t="shared" si="5"/>
        <v>10</v>
      </c>
      <c r="H83" s="42">
        <v>10</v>
      </c>
      <c r="I83" t="str">
        <f t="shared" si="6"/>
        <v>OK</v>
      </c>
      <c r="J83">
        <f t="shared" si="7"/>
        <v>0</v>
      </c>
    </row>
    <row r="84" spans="1:10" x14ac:dyDescent="0.25">
      <c r="A84" s="10">
        <v>1</v>
      </c>
      <c r="B84" s="10">
        <v>2</v>
      </c>
      <c r="C84" s="10">
        <v>2</v>
      </c>
      <c r="D84" s="10">
        <v>3</v>
      </c>
      <c r="E84" s="10">
        <v>2</v>
      </c>
      <c r="F84" s="10">
        <v>3</v>
      </c>
      <c r="G84" s="11">
        <f t="shared" si="5"/>
        <v>13</v>
      </c>
      <c r="H84" s="42">
        <v>13</v>
      </c>
      <c r="I84" t="str">
        <f t="shared" si="6"/>
        <v>OK</v>
      </c>
      <c r="J84">
        <f t="shared" si="7"/>
        <v>0</v>
      </c>
    </row>
    <row r="85" spans="1:10" x14ac:dyDescent="0.25">
      <c r="A85" s="10">
        <v>3</v>
      </c>
      <c r="B85" s="10">
        <v>2</v>
      </c>
      <c r="C85" s="10">
        <v>2</v>
      </c>
      <c r="D85" s="10">
        <v>3</v>
      </c>
      <c r="E85" s="10">
        <v>4</v>
      </c>
      <c r="F85" s="10">
        <v>3</v>
      </c>
      <c r="G85" s="11">
        <f t="shared" si="5"/>
        <v>17</v>
      </c>
      <c r="H85" s="42">
        <v>17</v>
      </c>
      <c r="I85" t="str">
        <f t="shared" si="6"/>
        <v>OK</v>
      </c>
      <c r="J85">
        <f t="shared" si="7"/>
        <v>0</v>
      </c>
    </row>
    <row r="86" spans="1:10" x14ac:dyDescent="0.25">
      <c r="A86" s="10">
        <v>3</v>
      </c>
      <c r="B86" s="10">
        <v>3</v>
      </c>
      <c r="C86" s="10">
        <v>3</v>
      </c>
      <c r="D86" s="10">
        <v>5</v>
      </c>
      <c r="E86" s="10">
        <v>4</v>
      </c>
      <c r="F86" s="10">
        <v>4</v>
      </c>
      <c r="G86" s="11">
        <f t="shared" si="5"/>
        <v>22</v>
      </c>
      <c r="H86" s="42">
        <v>22</v>
      </c>
      <c r="I86" t="str">
        <f t="shared" si="6"/>
        <v>OK</v>
      </c>
      <c r="J86">
        <f t="shared" si="7"/>
        <v>0</v>
      </c>
    </row>
    <row r="87" spans="1:10" x14ac:dyDescent="0.25">
      <c r="A87" s="10">
        <v>3</v>
      </c>
      <c r="B87" s="10">
        <v>3</v>
      </c>
      <c r="C87" s="10">
        <v>3</v>
      </c>
      <c r="D87" s="10">
        <v>3</v>
      </c>
      <c r="E87" s="10">
        <v>2</v>
      </c>
      <c r="F87" s="10">
        <v>2</v>
      </c>
      <c r="G87" s="11">
        <f t="shared" si="5"/>
        <v>16</v>
      </c>
      <c r="H87" s="42">
        <v>16</v>
      </c>
      <c r="I87" t="str">
        <f t="shared" si="6"/>
        <v>OK</v>
      </c>
      <c r="J87">
        <f t="shared" si="7"/>
        <v>0</v>
      </c>
    </row>
    <row r="88" spans="1:10" x14ac:dyDescent="0.25">
      <c r="A88" s="10">
        <v>3</v>
      </c>
      <c r="B88" s="10">
        <v>3</v>
      </c>
      <c r="C88" s="10">
        <v>4</v>
      </c>
      <c r="D88" s="10">
        <v>3</v>
      </c>
      <c r="E88" s="10">
        <v>3</v>
      </c>
      <c r="F88" s="10">
        <v>2</v>
      </c>
      <c r="G88" s="11">
        <f t="shared" si="5"/>
        <v>18</v>
      </c>
      <c r="H88" s="42">
        <v>18</v>
      </c>
      <c r="I88" t="str">
        <f t="shared" si="6"/>
        <v>OK</v>
      </c>
      <c r="J88">
        <f t="shared" si="7"/>
        <v>0</v>
      </c>
    </row>
    <row r="89" spans="1:10" x14ac:dyDescent="0.25">
      <c r="A89" s="10">
        <v>3</v>
      </c>
      <c r="B89" s="10">
        <v>2</v>
      </c>
      <c r="C89" s="10">
        <v>3</v>
      </c>
      <c r="D89" s="10">
        <v>2</v>
      </c>
      <c r="E89" s="10">
        <v>3</v>
      </c>
      <c r="F89" s="10">
        <v>3</v>
      </c>
      <c r="G89" s="11">
        <f t="shared" si="5"/>
        <v>16</v>
      </c>
      <c r="H89" s="42">
        <v>16</v>
      </c>
      <c r="I89" t="str">
        <f t="shared" si="6"/>
        <v>OK</v>
      </c>
      <c r="J89">
        <f t="shared" si="7"/>
        <v>0</v>
      </c>
    </row>
    <row r="90" spans="1:10" x14ac:dyDescent="0.25">
      <c r="A90" s="10">
        <v>3</v>
      </c>
      <c r="B90" s="10">
        <v>3</v>
      </c>
      <c r="C90" s="10">
        <v>2</v>
      </c>
      <c r="D90" s="10">
        <v>3</v>
      </c>
      <c r="E90" s="10">
        <v>5</v>
      </c>
      <c r="F90" s="10">
        <v>2</v>
      </c>
      <c r="G90" s="11">
        <f t="shared" si="5"/>
        <v>18</v>
      </c>
      <c r="H90" s="42">
        <v>18</v>
      </c>
      <c r="I90" t="str">
        <f t="shared" si="6"/>
        <v>OK</v>
      </c>
      <c r="J90">
        <f t="shared" si="7"/>
        <v>0</v>
      </c>
    </row>
    <row r="91" spans="1:10" x14ac:dyDescent="0.25">
      <c r="A91" s="10">
        <v>4</v>
      </c>
      <c r="B91" s="10">
        <v>3</v>
      </c>
      <c r="C91" s="10">
        <v>3</v>
      </c>
      <c r="D91" s="10">
        <v>4</v>
      </c>
      <c r="E91" s="10">
        <v>4</v>
      </c>
      <c r="F91" s="10">
        <v>4</v>
      </c>
      <c r="G91" s="11">
        <f t="shared" si="5"/>
        <v>22</v>
      </c>
      <c r="H91" s="42">
        <v>22</v>
      </c>
      <c r="I91" t="str">
        <f t="shared" si="6"/>
        <v>OK</v>
      </c>
      <c r="J91">
        <f t="shared" si="7"/>
        <v>0</v>
      </c>
    </row>
    <row r="92" spans="1:10" x14ac:dyDescent="0.25">
      <c r="A92" s="10">
        <v>5</v>
      </c>
      <c r="B92" s="10">
        <v>3</v>
      </c>
      <c r="C92" s="10">
        <v>4</v>
      </c>
      <c r="D92" s="10">
        <v>5</v>
      </c>
      <c r="E92" s="10">
        <v>4</v>
      </c>
      <c r="F92" s="10">
        <v>4</v>
      </c>
      <c r="G92" s="11">
        <f t="shared" si="5"/>
        <v>25</v>
      </c>
      <c r="H92" s="42">
        <v>25</v>
      </c>
      <c r="I92" t="str">
        <f t="shared" si="6"/>
        <v>OK</v>
      </c>
      <c r="J92">
        <f t="shared" si="7"/>
        <v>0</v>
      </c>
    </row>
    <row r="93" spans="1:10" x14ac:dyDescent="0.25">
      <c r="A93" s="10">
        <v>2</v>
      </c>
      <c r="B93" s="10">
        <v>2</v>
      </c>
      <c r="C93" s="10">
        <v>2</v>
      </c>
      <c r="D93" s="10">
        <v>3</v>
      </c>
      <c r="E93" s="10">
        <v>2</v>
      </c>
      <c r="F93" s="10">
        <v>2</v>
      </c>
      <c r="G93" s="11">
        <f t="shared" si="5"/>
        <v>13</v>
      </c>
      <c r="H93" s="42">
        <v>13</v>
      </c>
      <c r="I93" t="str">
        <f t="shared" si="6"/>
        <v>OK</v>
      </c>
      <c r="J93">
        <f t="shared" si="7"/>
        <v>0</v>
      </c>
    </row>
    <row r="94" spans="1:10" x14ac:dyDescent="0.25">
      <c r="A94" s="10">
        <v>4</v>
      </c>
      <c r="B94" s="10">
        <v>3</v>
      </c>
      <c r="C94" s="10">
        <v>2</v>
      </c>
      <c r="D94" s="10">
        <v>3</v>
      </c>
      <c r="E94" s="10">
        <v>3</v>
      </c>
      <c r="F94" s="10">
        <v>3</v>
      </c>
      <c r="G94" s="11">
        <f t="shared" si="5"/>
        <v>18</v>
      </c>
      <c r="H94" s="42">
        <v>18</v>
      </c>
      <c r="I94" t="str">
        <f t="shared" si="6"/>
        <v>OK</v>
      </c>
      <c r="J94">
        <f t="shared" si="7"/>
        <v>0</v>
      </c>
    </row>
    <row r="95" spans="1:10" x14ac:dyDescent="0.25">
      <c r="A95" s="10">
        <v>2</v>
      </c>
      <c r="B95" s="10">
        <v>3</v>
      </c>
      <c r="C95" s="10">
        <v>2</v>
      </c>
      <c r="D95" s="10">
        <v>2</v>
      </c>
      <c r="E95" s="10">
        <v>3</v>
      </c>
      <c r="F95" s="10">
        <v>3</v>
      </c>
      <c r="G95" s="11">
        <f t="shared" si="5"/>
        <v>15</v>
      </c>
      <c r="H95" s="42">
        <v>15</v>
      </c>
      <c r="I95" t="str">
        <f t="shared" si="6"/>
        <v>OK</v>
      </c>
      <c r="J95">
        <f t="shared" si="7"/>
        <v>0</v>
      </c>
    </row>
    <row r="96" spans="1:10" x14ac:dyDescent="0.25">
      <c r="A96" s="10">
        <v>4</v>
      </c>
      <c r="B96" s="10">
        <v>3</v>
      </c>
      <c r="C96" s="10">
        <v>5</v>
      </c>
      <c r="D96" s="10">
        <v>3</v>
      </c>
      <c r="E96" s="10">
        <v>4</v>
      </c>
      <c r="F96" s="10">
        <v>4</v>
      </c>
      <c r="G96" s="11">
        <f t="shared" si="5"/>
        <v>23</v>
      </c>
      <c r="H96" s="42">
        <v>23</v>
      </c>
      <c r="I96" t="str">
        <f t="shared" si="6"/>
        <v>OK</v>
      </c>
      <c r="J96">
        <f t="shared" si="7"/>
        <v>0</v>
      </c>
    </row>
    <row r="97" spans="1:10" x14ac:dyDescent="0.25">
      <c r="A97" s="10">
        <v>3</v>
      </c>
      <c r="B97" s="10">
        <v>2</v>
      </c>
      <c r="C97" s="10">
        <v>2</v>
      </c>
      <c r="D97" s="10">
        <v>2</v>
      </c>
      <c r="E97" s="10">
        <v>4</v>
      </c>
      <c r="F97" s="10">
        <v>2</v>
      </c>
      <c r="G97" s="11">
        <f t="shared" si="5"/>
        <v>15</v>
      </c>
      <c r="H97" s="42">
        <v>15</v>
      </c>
      <c r="I97" t="str">
        <f t="shared" si="6"/>
        <v>OK</v>
      </c>
      <c r="J97">
        <f t="shared" si="7"/>
        <v>0</v>
      </c>
    </row>
    <row r="98" spans="1:10" x14ac:dyDescent="0.25">
      <c r="A98" s="10">
        <v>2</v>
      </c>
      <c r="B98" s="10">
        <v>3</v>
      </c>
      <c r="C98" s="10">
        <v>2</v>
      </c>
      <c r="D98" s="10">
        <v>3</v>
      </c>
      <c r="E98" s="10">
        <v>2</v>
      </c>
      <c r="F98" s="10">
        <v>3</v>
      </c>
      <c r="G98" s="11">
        <f t="shared" si="5"/>
        <v>15</v>
      </c>
      <c r="H98" s="42">
        <v>15</v>
      </c>
      <c r="I98" t="str">
        <f t="shared" si="6"/>
        <v>OK</v>
      </c>
      <c r="J98">
        <f t="shared" si="7"/>
        <v>0</v>
      </c>
    </row>
    <row r="99" spans="1:10" x14ac:dyDescent="0.25">
      <c r="A99" s="10">
        <v>3</v>
      </c>
      <c r="B99" s="10">
        <v>3</v>
      </c>
      <c r="C99" s="10">
        <v>2</v>
      </c>
      <c r="D99" s="10">
        <v>3</v>
      </c>
      <c r="E99" s="10">
        <v>2</v>
      </c>
      <c r="F99" s="10">
        <v>2</v>
      </c>
      <c r="G99" s="11">
        <f t="shared" si="5"/>
        <v>15</v>
      </c>
      <c r="H99" s="42">
        <v>15</v>
      </c>
      <c r="I99" t="str">
        <f t="shared" si="6"/>
        <v>OK</v>
      </c>
      <c r="J99">
        <f t="shared" si="7"/>
        <v>0</v>
      </c>
    </row>
    <row r="100" spans="1:10" x14ac:dyDescent="0.25">
      <c r="A100" s="10">
        <v>1</v>
      </c>
      <c r="B100" s="10">
        <v>1</v>
      </c>
      <c r="C100" s="10">
        <v>1</v>
      </c>
      <c r="D100" s="10">
        <v>2</v>
      </c>
      <c r="E100" s="10">
        <v>1</v>
      </c>
      <c r="F100" s="10">
        <v>1</v>
      </c>
      <c r="G100" s="11">
        <f t="shared" si="5"/>
        <v>7</v>
      </c>
      <c r="H100" s="42">
        <v>7</v>
      </c>
      <c r="I100" t="str">
        <f t="shared" si="6"/>
        <v>OK</v>
      </c>
      <c r="J100">
        <f t="shared" si="7"/>
        <v>0</v>
      </c>
    </row>
    <row r="101" spans="1:10" x14ac:dyDescent="0.25">
      <c r="A101" s="10">
        <v>2</v>
      </c>
      <c r="B101" s="10">
        <v>3</v>
      </c>
      <c r="C101" s="10">
        <v>2</v>
      </c>
      <c r="D101" s="10">
        <v>2</v>
      </c>
      <c r="E101" s="10">
        <v>2</v>
      </c>
      <c r="F101" s="10">
        <v>3</v>
      </c>
      <c r="G101" s="11">
        <f t="shared" si="5"/>
        <v>14</v>
      </c>
      <c r="H101" s="42">
        <v>14</v>
      </c>
      <c r="I101" t="str">
        <f t="shared" si="6"/>
        <v>OK</v>
      </c>
      <c r="J101">
        <f t="shared" si="7"/>
        <v>0</v>
      </c>
    </row>
    <row r="102" spans="1:10" x14ac:dyDescent="0.25">
      <c r="A102" s="10">
        <v>2</v>
      </c>
      <c r="B102" s="10">
        <v>2</v>
      </c>
      <c r="C102" s="10">
        <v>3</v>
      </c>
      <c r="D102" s="10">
        <v>2</v>
      </c>
      <c r="E102" s="10">
        <v>2</v>
      </c>
      <c r="F102" s="10">
        <v>2</v>
      </c>
      <c r="G102" s="11">
        <f t="shared" si="5"/>
        <v>13</v>
      </c>
      <c r="H102" s="42">
        <v>13</v>
      </c>
      <c r="I102" t="str">
        <f t="shared" si="6"/>
        <v>OK</v>
      </c>
      <c r="J102">
        <f t="shared" si="7"/>
        <v>0</v>
      </c>
    </row>
    <row r="103" spans="1:10" x14ac:dyDescent="0.25">
      <c r="A103" s="10">
        <v>3</v>
      </c>
      <c r="B103" s="10">
        <v>3</v>
      </c>
      <c r="C103" s="10">
        <v>2</v>
      </c>
      <c r="D103" s="10">
        <v>3</v>
      </c>
      <c r="E103" s="10">
        <v>2</v>
      </c>
      <c r="F103" s="10">
        <v>2</v>
      </c>
      <c r="G103" s="11">
        <f t="shared" si="5"/>
        <v>15</v>
      </c>
      <c r="H103" s="42">
        <v>15</v>
      </c>
      <c r="I103" t="str">
        <f t="shared" si="6"/>
        <v>OK</v>
      </c>
      <c r="J103">
        <f t="shared" si="7"/>
        <v>0</v>
      </c>
    </row>
    <row r="104" spans="1:10" x14ac:dyDescent="0.25">
      <c r="A104" s="10">
        <v>4</v>
      </c>
      <c r="B104" s="10">
        <v>4</v>
      </c>
      <c r="C104" s="10">
        <v>4</v>
      </c>
      <c r="D104" s="10">
        <v>5</v>
      </c>
      <c r="E104" s="10">
        <v>3</v>
      </c>
      <c r="F104" s="10">
        <v>4</v>
      </c>
      <c r="G104" s="11">
        <f t="shared" si="5"/>
        <v>24</v>
      </c>
      <c r="H104" s="42">
        <v>24</v>
      </c>
      <c r="I104" t="str">
        <f t="shared" si="6"/>
        <v>OK</v>
      </c>
      <c r="J104">
        <f t="shared" si="7"/>
        <v>0</v>
      </c>
    </row>
    <row r="105" spans="1:10" x14ac:dyDescent="0.25">
      <c r="A105" s="10">
        <v>2</v>
      </c>
      <c r="B105" s="10">
        <v>2</v>
      </c>
      <c r="C105" s="10">
        <v>3</v>
      </c>
      <c r="D105" s="10">
        <v>2</v>
      </c>
      <c r="E105" s="10">
        <v>1</v>
      </c>
      <c r="F105" s="10">
        <v>2</v>
      </c>
      <c r="G105" s="11">
        <f t="shared" ref="G105:G136" si="8">SUM(A105:F105)</f>
        <v>12</v>
      </c>
      <c r="H105" s="42">
        <v>12</v>
      </c>
      <c r="I105" t="str">
        <f t="shared" si="6"/>
        <v>OK</v>
      </c>
      <c r="J105">
        <f t="shared" si="7"/>
        <v>0</v>
      </c>
    </row>
    <row r="106" spans="1:10" x14ac:dyDescent="0.25">
      <c r="A106" s="10">
        <v>2</v>
      </c>
      <c r="B106" s="10">
        <v>3</v>
      </c>
      <c r="C106" s="10">
        <v>3</v>
      </c>
      <c r="D106" s="10">
        <v>3</v>
      </c>
      <c r="E106" s="10">
        <v>2</v>
      </c>
      <c r="F106" s="10">
        <v>2</v>
      </c>
      <c r="G106" s="11">
        <f t="shared" si="8"/>
        <v>15</v>
      </c>
      <c r="H106" s="42">
        <v>15</v>
      </c>
      <c r="I106" t="str">
        <f t="shared" si="6"/>
        <v>OK</v>
      </c>
      <c r="J106">
        <f t="shared" si="7"/>
        <v>0</v>
      </c>
    </row>
    <row r="107" spans="1:10" x14ac:dyDescent="0.25">
      <c r="A107" s="10">
        <v>1</v>
      </c>
      <c r="B107" s="10">
        <v>2</v>
      </c>
      <c r="C107" s="10">
        <v>2</v>
      </c>
      <c r="D107" s="10">
        <v>1</v>
      </c>
      <c r="E107" s="10">
        <v>2</v>
      </c>
      <c r="F107" s="10">
        <v>2</v>
      </c>
      <c r="G107" s="11">
        <f t="shared" si="8"/>
        <v>10</v>
      </c>
      <c r="H107" s="42">
        <v>10</v>
      </c>
      <c r="I107" t="str">
        <f t="shared" si="6"/>
        <v>OK</v>
      </c>
      <c r="J107">
        <f t="shared" si="7"/>
        <v>0</v>
      </c>
    </row>
    <row r="108" spans="1:10" x14ac:dyDescent="0.25">
      <c r="A108" s="10">
        <v>3</v>
      </c>
      <c r="B108" s="10">
        <v>2</v>
      </c>
      <c r="C108" s="10">
        <v>2</v>
      </c>
      <c r="D108" s="10">
        <v>3</v>
      </c>
      <c r="E108" s="10">
        <v>2</v>
      </c>
      <c r="F108" s="10">
        <v>2</v>
      </c>
      <c r="G108" s="11">
        <f t="shared" si="8"/>
        <v>14</v>
      </c>
      <c r="H108" s="42">
        <v>14</v>
      </c>
      <c r="I108" t="str">
        <f t="shared" si="6"/>
        <v>OK</v>
      </c>
      <c r="J108">
        <f t="shared" si="7"/>
        <v>0</v>
      </c>
    </row>
    <row r="109" spans="1:10" x14ac:dyDescent="0.25">
      <c r="A109" s="10">
        <v>4</v>
      </c>
      <c r="B109" s="10">
        <v>4</v>
      </c>
      <c r="C109" s="10">
        <v>5</v>
      </c>
      <c r="D109" s="10">
        <v>4</v>
      </c>
      <c r="E109" s="10">
        <v>5</v>
      </c>
      <c r="F109" s="10">
        <v>4</v>
      </c>
      <c r="G109" s="11">
        <f t="shared" si="8"/>
        <v>26</v>
      </c>
      <c r="H109" s="42">
        <v>26</v>
      </c>
      <c r="I109" t="str">
        <f t="shared" si="6"/>
        <v>OK</v>
      </c>
      <c r="J109">
        <f t="shared" si="7"/>
        <v>0</v>
      </c>
    </row>
    <row r="110" spans="1:10" x14ac:dyDescent="0.25">
      <c r="A110" s="10">
        <v>2</v>
      </c>
      <c r="B110" s="10">
        <v>2</v>
      </c>
      <c r="C110" s="10">
        <v>2</v>
      </c>
      <c r="D110" s="10">
        <v>2</v>
      </c>
      <c r="E110" s="10">
        <v>2</v>
      </c>
      <c r="F110" s="10">
        <v>2</v>
      </c>
      <c r="G110" s="11">
        <f t="shared" si="8"/>
        <v>12</v>
      </c>
      <c r="H110" s="42">
        <v>12</v>
      </c>
      <c r="I110" t="str">
        <f t="shared" si="6"/>
        <v>OK</v>
      </c>
      <c r="J110">
        <f t="shared" si="7"/>
        <v>0</v>
      </c>
    </row>
    <row r="111" spans="1:10" x14ac:dyDescent="0.25">
      <c r="A111" s="10">
        <v>3</v>
      </c>
      <c r="B111" s="10">
        <v>3</v>
      </c>
      <c r="C111" s="10">
        <v>4</v>
      </c>
      <c r="D111" s="10">
        <v>4</v>
      </c>
      <c r="E111" s="10">
        <v>3</v>
      </c>
      <c r="F111" s="10">
        <v>4</v>
      </c>
      <c r="G111" s="11">
        <f t="shared" si="8"/>
        <v>21</v>
      </c>
      <c r="H111" s="42">
        <v>21</v>
      </c>
      <c r="I111" t="str">
        <f t="shared" si="6"/>
        <v>OK</v>
      </c>
      <c r="J111">
        <f t="shared" si="7"/>
        <v>0</v>
      </c>
    </row>
    <row r="112" spans="1:10" x14ac:dyDescent="0.25">
      <c r="A112" s="10">
        <v>4</v>
      </c>
      <c r="B112" s="10">
        <v>2</v>
      </c>
      <c r="C112" s="10">
        <v>2</v>
      </c>
      <c r="D112" s="10">
        <v>2</v>
      </c>
      <c r="E112" s="10">
        <v>4</v>
      </c>
      <c r="F112" s="10">
        <v>3</v>
      </c>
      <c r="G112" s="11">
        <f t="shared" si="8"/>
        <v>17</v>
      </c>
      <c r="H112" s="42">
        <v>17</v>
      </c>
      <c r="I112" t="str">
        <f t="shared" si="6"/>
        <v>OK</v>
      </c>
      <c r="J112">
        <f t="shared" si="7"/>
        <v>0</v>
      </c>
    </row>
    <row r="113" spans="1:10" x14ac:dyDescent="0.25">
      <c r="A113" s="10">
        <v>2</v>
      </c>
      <c r="B113" s="10">
        <v>3</v>
      </c>
      <c r="C113" s="10">
        <v>3</v>
      </c>
      <c r="D113" s="10">
        <v>2</v>
      </c>
      <c r="E113" s="10">
        <v>3</v>
      </c>
      <c r="F113" s="10">
        <v>4</v>
      </c>
      <c r="G113" s="11">
        <f t="shared" si="8"/>
        <v>17</v>
      </c>
      <c r="H113" s="42">
        <v>17</v>
      </c>
      <c r="I113" t="str">
        <f t="shared" si="6"/>
        <v>OK</v>
      </c>
      <c r="J113">
        <f t="shared" si="7"/>
        <v>0</v>
      </c>
    </row>
    <row r="114" spans="1:10" x14ac:dyDescent="0.25">
      <c r="A114" s="10">
        <v>2</v>
      </c>
      <c r="B114" s="10">
        <v>2</v>
      </c>
      <c r="C114" s="10">
        <v>3</v>
      </c>
      <c r="D114" s="10">
        <v>2</v>
      </c>
      <c r="E114" s="10">
        <v>2</v>
      </c>
      <c r="F114" s="10">
        <v>2</v>
      </c>
      <c r="G114" s="11">
        <f t="shared" si="8"/>
        <v>13</v>
      </c>
      <c r="H114" s="42">
        <v>13</v>
      </c>
      <c r="I114" t="str">
        <f t="shared" si="6"/>
        <v>OK</v>
      </c>
      <c r="J114">
        <f t="shared" si="7"/>
        <v>0</v>
      </c>
    </row>
    <row r="115" spans="1:10" x14ac:dyDescent="0.25">
      <c r="A115" s="10">
        <v>2</v>
      </c>
      <c r="B115" s="10">
        <v>3</v>
      </c>
      <c r="C115" s="10">
        <v>2</v>
      </c>
      <c r="D115" s="10">
        <v>3</v>
      </c>
      <c r="E115" s="10">
        <v>3</v>
      </c>
      <c r="F115" s="10">
        <v>2</v>
      </c>
      <c r="G115" s="11">
        <f t="shared" si="8"/>
        <v>15</v>
      </c>
      <c r="H115" s="42">
        <v>15</v>
      </c>
      <c r="I115" t="str">
        <f t="shared" si="6"/>
        <v>OK</v>
      </c>
      <c r="J115">
        <f t="shared" si="7"/>
        <v>0</v>
      </c>
    </row>
    <row r="116" spans="1:10" x14ac:dyDescent="0.25">
      <c r="A116" s="10">
        <v>3</v>
      </c>
      <c r="B116" s="10">
        <v>4</v>
      </c>
      <c r="C116" s="10">
        <v>3</v>
      </c>
      <c r="D116" s="10">
        <v>3</v>
      </c>
      <c r="E116" s="10">
        <v>4</v>
      </c>
      <c r="F116" s="10">
        <v>4</v>
      </c>
      <c r="G116" s="11">
        <f t="shared" si="8"/>
        <v>21</v>
      </c>
      <c r="H116" s="42">
        <v>21</v>
      </c>
      <c r="I116" t="str">
        <f t="shared" si="6"/>
        <v>OK</v>
      </c>
      <c r="J116">
        <f t="shared" si="7"/>
        <v>0</v>
      </c>
    </row>
    <row r="117" spans="1:10" x14ac:dyDescent="0.25">
      <c r="A117" s="10">
        <v>3</v>
      </c>
      <c r="B117" s="10">
        <v>4</v>
      </c>
      <c r="C117" s="10">
        <v>2</v>
      </c>
      <c r="D117" s="10">
        <v>4</v>
      </c>
      <c r="E117" s="10">
        <v>3</v>
      </c>
      <c r="F117" s="10">
        <v>2</v>
      </c>
      <c r="G117" s="11">
        <f t="shared" si="8"/>
        <v>18</v>
      </c>
      <c r="H117" s="42">
        <v>18</v>
      </c>
      <c r="I117" t="str">
        <f t="shared" si="6"/>
        <v>OK</v>
      </c>
      <c r="J117">
        <f t="shared" si="7"/>
        <v>0</v>
      </c>
    </row>
    <row r="118" spans="1:10" x14ac:dyDescent="0.25">
      <c r="A118" s="10">
        <v>4</v>
      </c>
      <c r="B118" s="10">
        <v>5</v>
      </c>
      <c r="C118" s="10">
        <v>4</v>
      </c>
      <c r="D118" s="10">
        <v>4</v>
      </c>
      <c r="E118" s="10">
        <v>3</v>
      </c>
      <c r="F118" s="10">
        <v>5</v>
      </c>
      <c r="G118" s="11">
        <f t="shared" si="8"/>
        <v>25</v>
      </c>
      <c r="H118" s="42">
        <v>25</v>
      </c>
      <c r="I118" t="str">
        <f t="shared" si="6"/>
        <v>OK</v>
      </c>
      <c r="J118">
        <f t="shared" si="7"/>
        <v>0</v>
      </c>
    </row>
    <row r="119" spans="1:10" x14ac:dyDescent="0.25">
      <c r="A119" s="10">
        <v>2</v>
      </c>
      <c r="B119" s="10">
        <v>3</v>
      </c>
      <c r="C119" s="10">
        <v>2</v>
      </c>
      <c r="D119" s="10">
        <v>2</v>
      </c>
      <c r="E119" s="10">
        <v>4</v>
      </c>
      <c r="F119" s="10">
        <v>2</v>
      </c>
      <c r="G119" s="11">
        <f t="shared" si="8"/>
        <v>15</v>
      </c>
      <c r="H119" s="42">
        <v>15</v>
      </c>
      <c r="I119" t="str">
        <f t="shared" si="6"/>
        <v>OK</v>
      </c>
      <c r="J119">
        <f t="shared" si="7"/>
        <v>0</v>
      </c>
    </row>
    <row r="120" spans="1:10" x14ac:dyDescent="0.25">
      <c r="A120" s="10">
        <v>2</v>
      </c>
      <c r="B120" s="10">
        <v>3</v>
      </c>
      <c r="C120" s="10">
        <v>2</v>
      </c>
      <c r="D120" s="10">
        <v>2</v>
      </c>
      <c r="E120" s="10">
        <v>2</v>
      </c>
      <c r="F120" s="10">
        <v>2</v>
      </c>
      <c r="G120" s="11">
        <f t="shared" si="8"/>
        <v>13</v>
      </c>
      <c r="H120" s="42">
        <v>13</v>
      </c>
      <c r="I120" t="str">
        <f t="shared" si="6"/>
        <v>OK</v>
      </c>
      <c r="J120">
        <f t="shared" si="7"/>
        <v>0</v>
      </c>
    </row>
    <row r="121" spans="1:10" x14ac:dyDescent="0.25">
      <c r="A121" s="10">
        <v>1</v>
      </c>
      <c r="B121" s="10">
        <v>2</v>
      </c>
      <c r="C121" s="10">
        <v>1</v>
      </c>
      <c r="D121" s="10">
        <v>2</v>
      </c>
      <c r="E121" s="10">
        <v>2</v>
      </c>
      <c r="F121" s="10">
        <v>1</v>
      </c>
      <c r="G121" s="11">
        <f t="shared" si="8"/>
        <v>9</v>
      </c>
      <c r="H121" s="42">
        <v>9</v>
      </c>
      <c r="I121" t="str">
        <f t="shared" si="6"/>
        <v>OK</v>
      </c>
      <c r="J121">
        <f t="shared" si="7"/>
        <v>0</v>
      </c>
    </row>
    <row r="122" spans="1:10" x14ac:dyDescent="0.25">
      <c r="A122" s="10">
        <v>1</v>
      </c>
      <c r="B122" s="10">
        <v>2</v>
      </c>
      <c r="C122" s="10">
        <v>1</v>
      </c>
      <c r="D122" s="10">
        <v>2</v>
      </c>
      <c r="E122" s="10">
        <v>2</v>
      </c>
      <c r="F122" s="10">
        <v>2</v>
      </c>
      <c r="G122" s="11">
        <f t="shared" si="8"/>
        <v>10</v>
      </c>
      <c r="H122" s="42">
        <v>10</v>
      </c>
      <c r="I122" t="str">
        <f t="shared" si="6"/>
        <v>OK</v>
      </c>
      <c r="J122">
        <f t="shared" si="7"/>
        <v>0</v>
      </c>
    </row>
    <row r="123" spans="1:10" x14ac:dyDescent="0.25">
      <c r="A123" s="10">
        <v>3</v>
      </c>
      <c r="B123" s="10">
        <v>3</v>
      </c>
      <c r="C123" s="10">
        <v>4</v>
      </c>
      <c r="D123" s="10">
        <v>3</v>
      </c>
      <c r="E123" s="10">
        <v>4</v>
      </c>
      <c r="F123" s="10">
        <v>3</v>
      </c>
      <c r="G123" s="11">
        <f t="shared" si="8"/>
        <v>20</v>
      </c>
      <c r="H123" s="42">
        <v>20</v>
      </c>
      <c r="I123" t="str">
        <f t="shared" si="6"/>
        <v>OK</v>
      </c>
      <c r="J123">
        <f t="shared" si="7"/>
        <v>0</v>
      </c>
    </row>
    <row r="124" spans="1:10" x14ac:dyDescent="0.25">
      <c r="A124" s="10">
        <v>3</v>
      </c>
      <c r="B124" s="10">
        <v>2</v>
      </c>
      <c r="C124" s="10">
        <v>1</v>
      </c>
      <c r="D124" s="10">
        <v>3</v>
      </c>
      <c r="E124" s="10">
        <v>2</v>
      </c>
      <c r="F124" s="10">
        <v>3</v>
      </c>
      <c r="G124" s="11">
        <f t="shared" si="8"/>
        <v>14</v>
      </c>
      <c r="H124" s="42">
        <v>14</v>
      </c>
      <c r="I124" t="str">
        <f t="shared" si="6"/>
        <v>OK</v>
      </c>
      <c r="J124">
        <f t="shared" si="7"/>
        <v>0</v>
      </c>
    </row>
    <row r="125" spans="1:10" x14ac:dyDescent="0.25">
      <c r="A125" s="10">
        <v>2</v>
      </c>
      <c r="B125" s="10">
        <v>2</v>
      </c>
      <c r="C125" s="10">
        <v>3</v>
      </c>
      <c r="D125" s="10">
        <v>3</v>
      </c>
      <c r="E125" s="10">
        <v>3</v>
      </c>
      <c r="F125" s="10">
        <v>2</v>
      </c>
      <c r="G125" s="11">
        <f t="shared" si="8"/>
        <v>15</v>
      </c>
      <c r="H125" s="42">
        <v>15</v>
      </c>
      <c r="I125" t="str">
        <f t="shared" si="6"/>
        <v>OK</v>
      </c>
      <c r="J125">
        <f t="shared" si="7"/>
        <v>0</v>
      </c>
    </row>
    <row r="126" spans="1:10" x14ac:dyDescent="0.25">
      <c r="A126" s="10">
        <v>3</v>
      </c>
      <c r="B126" s="10">
        <v>2</v>
      </c>
      <c r="C126" s="10">
        <v>2</v>
      </c>
      <c r="D126" s="10">
        <v>3</v>
      </c>
      <c r="E126" s="10">
        <v>2</v>
      </c>
      <c r="F126" s="10">
        <v>2</v>
      </c>
      <c r="G126" s="11">
        <f t="shared" si="8"/>
        <v>14</v>
      </c>
      <c r="H126" s="42">
        <v>14</v>
      </c>
      <c r="I126" t="str">
        <f t="shared" si="6"/>
        <v>OK</v>
      </c>
      <c r="J126">
        <f t="shared" si="7"/>
        <v>0</v>
      </c>
    </row>
    <row r="127" spans="1:10" x14ac:dyDescent="0.25">
      <c r="A127" s="10">
        <v>4</v>
      </c>
      <c r="B127" s="10">
        <v>4</v>
      </c>
      <c r="C127" s="10">
        <v>4</v>
      </c>
      <c r="D127" s="10">
        <v>5</v>
      </c>
      <c r="E127" s="10">
        <v>4</v>
      </c>
      <c r="F127" s="10">
        <v>3</v>
      </c>
      <c r="G127" s="11">
        <f t="shared" si="8"/>
        <v>24</v>
      </c>
      <c r="H127" s="42">
        <v>24</v>
      </c>
      <c r="I127" t="str">
        <f t="shared" si="6"/>
        <v>OK</v>
      </c>
      <c r="J127">
        <f t="shared" si="7"/>
        <v>0</v>
      </c>
    </row>
    <row r="128" spans="1:10" x14ac:dyDescent="0.25">
      <c r="A128" s="10">
        <v>2</v>
      </c>
      <c r="B128" s="10">
        <v>3</v>
      </c>
      <c r="C128" s="10">
        <v>2</v>
      </c>
      <c r="D128" s="10">
        <v>2</v>
      </c>
      <c r="E128" s="10">
        <v>2</v>
      </c>
      <c r="F128" s="10">
        <v>3</v>
      </c>
      <c r="G128" s="11">
        <f t="shared" si="8"/>
        <v>14</v>
      </c>
      <c r="H128" s="42">
        <v>14</v>
      </c>
      <c r="I128" t="str">
        <f t="shared" si="6"/>
        <v>OK</v>
      </c>
      <c r="J128">
        <f t="shared" si="7"/>
        <v>0</v>
      </c>
    </row>
    <row r="129" spans="1:10" x14ac:dyDescent="0.25">
      <c r="A129" s="10">
        <v>3</v>
      </c>
      <c r="B129" s="10">
        <v>2</v>
      </c>
      <c r="C129" s="10">
        <v>2</v>
      </c>
      <c r="D129" s="10">
        <v>3</v>
      </c>
      <c r="E129" s="10">
        <v>3</v>
      </c>
      <c r="F129" s="10">
        <v>1</v>
      </c>
      <c r="G129" s="11">
        <f t="shared" si="8"/>
        <v>14</v>
      </c>
      <c r="H129" s="42">
        <v>14</v>
      </c>
      <c r="I129" t="str">
        <f t="shared" si="6"/>
        <v>OK</v>
      </c>
      <c r="J129">
        <f t="shared" si="7"/>
        <v>0</v>
      </c>
    </row>
    <row r="130" spans="1:10" x14ac:dyDescent="0.25">
      <c r="A130" s="10">
        <v>2</v>
      </c>
      <c r="B130" s="10">
        <v>2</v>
      </c>
      <c r="C130" s="10">
        <v>3</v>
      </c>
      <c r="D130" s="10">
        <v>2</v>
      </c>
      <c r="E130" s="10">
        <v>2</v>
      </c>
      <c r="F130" s="10">
        <v>2</v>
      </c>
      <c r="G130" s="11">
        <f t="shared" si="8"/>
        <v>13</v>
      </c>
      <c r="H130" s="42">
        <v>13</v>
      </c>
      <c r="I130" t="str">
        <f t="shared" si="6"/>
        <v>OK</v>
      </c>
      <c r="J130">
        <f t="shared" si="7"/>
        <v>0</v>
      </c>
    </row>
    <row r="131" spans="1:10" x14ac:dyDescent="0.25">
      <c r="A131" s="10">
        <v>3</v>
      </c>
      <c r="B131" s="10">
        <v>2</v>
      </c>
      <c r="C131" s="10">
        <v>2</v>
      </c>
      <c r="D131" s="10">
        <v>4</v>
      </c>
      <c r="E131" s="10">
        <v>2</v>
      </c>
      <c r="F131" s="10">
        <v>3</v>
      </c>
      <c r="G131" s="11">
        <f t="shared" si="8"/>
        <v>16</v>
      </c>
      <c r="H131" s="42">
        <v>16</v>
      </c>
      <c r="I131" t="str">
        <f t="shared" si="6"/>
        <v>OK</v>
      </c>
      <c r="J131">
        <f t="shared" si="7"/>
        <v>0</v>
      </c>
    </row>
    <row r="132" spans="1:10" x14ac:dyDescent="0.25">
      <c r="A132" s="10">
        <v>2</v>
      </c>
      <c r="B132" s="10">
        <v>3</v>
      </c>
      <c r="C132" s="10">
        <v>2</v>
      </c>
      <c r="D132" s="10">
        <v>3</v>
      </c>
      <c r="E132" s="10">
        <v>1</v>
      </c>
      <c r="F132" s="10">
        <v>1</v>
      </c>
      <c r="G132" s="11">
        <f t="shared" si="8"/>
        <v>12</v>
      </c>
      <c r="H132" s="42">
        <v>12</v>
      </c>
      <c r="I132" t="str">
        <f t="shared" si="6"/>
        <v>OK</v>
      </c>
      <c r="J132">
        <f t="shared" si="7"/>
        <v>0</v>
      </c>
    </row>
    <row r="133" spans="1:10" x14ac:dyDescent="0.25">
      <c r="A133" s="10">
        <v>2</v>
      </c>
      <c r="B133" s="10">
        <v>3</v>
      </c>
      <c r="C133" s="10">
        <v>2</v>
      </c>
      <c r="D133" s="10">
        <v>3</v>
      </c>
      <c r="E133" s="10">
        <v>2</v>
      </c>
      <c r="F133" s="10">
        <v>3</v>
      </c>
      <c r="G133" s="11">
        <f t="shared" si="8"/>
        <v>15</v>
      </c>
      <c r="H133" s="42">
        <v>15</v>
      </c>
      <c r="I133" t="str">
        <f t="shared" si="6"/>
        <v>OK</v>
      </c>
      <c r="J133">
        <f t="shared" si="7"/>
        <v>0</v>
      </c>
    </row>
    <row r="134" spans="1:10" x14ac:dyDescent="0.25">
      <c r="A134" s="10">
        <v>3</v>
      </c>
      <c r="B134" s="10">
        <v>3</v>
      </c>
      <c r="C134" s="10">
        <v>2</v>
      </c>
      <c r="D134" s="10">
        <v>3</v>
      </c>
      <c r="E134" s="10">
        <v>2</v>
      </c>
      <c r="F134" s="10">
        <v>2</v>
      </c>
      <c r="G134" s="11">
        <f t="shared" si="8"/>
        <v>15</v>
      </c>
      <c r="H134" s="42">
        <v>15</v>
      </c>
      <c r="I134" t="str">
        <f t="shared" si="6"/>
        <v>OK</v>
      </c>
      <c r="J134">
        <f t="shared" si="7"/>
        <v>0</v>
      </c>
    </row>
    <row r="135" spans="1:10" x14ac:dyDescent="0.25">
      <c r="A135" s="10">
        <v>2</v>
      </c>
      <c r="B135" s="10">
        <v>4</v>
      </c>
      <c r="C135" s="10">
        <v>4</v>
      </c>
      <c r="D135" s="10">
        <v>3</v>
      </c>
      <c r="E135" s="10">
        <v>3</v>
      </c>
      <c r="F135" s="10">
        <v>4</v>
      </c>
      <c r="G135" s="11">
        <f t="shared" si="8"/>
        <v>20</v>
      </c>
      <c r="H135" s="42">
        <v>20</v>
      </c>
      <c r="I135" t="str">
        <f t="shared" si="6"/>
        <v>OK</v>
      </c>
      <c r="J135">
        <f t="shared" si="7"/>
        <v>0</v>
      </c>
    </row>
    <row r="136" spans="1:10" x14ac:dyDescent="0.25">
      <c r="A136" s="10">
        <v>2</v>
      </c>
      <c r="B136" s="10">
        <v>1</v>
      </c>
      <c r="C136" s="10">
        <v>2</v>
      </c>
      <c r="D136" s="10">
        <v>2</v>
      </c>
      <c r="E136" s="10">
        <v>2</v>
      </c>
      <c r="F136" s="10">
        <v>2</v>
      </c>
      <c r="G136" s="11">
        <f t="shared" si="8"/>
        <v>11</v>
      </c>
      <c r="H136" s="42">
        <v>11</v>
      </c>
      <c r="I136" t="str">
        <f t="shared" si="6"/>
        <v>OK</v>
      </c>
      <c r="J136">
        <f t="shared" si="7"/>
        <v>0</v>
      </c>
    </row>
    <row r="137" spans="1:10" x14ac:dyDescent="0.25">
      <c r="A137" s="10">
        <v>2</v>
      </c>
      <c r="B137" s="10">
        <v>3</v>
      </c>
      <c r="C137" s="10">
        <v>3</v>
      </c>
      <c r="D137" s="10">
        <v>2</v>
      </c>
      <c r="E137" s="10">
        <v>3</v>
      </c>
      <c r="F137" s="10">
        <v>2</v>
      </c>
      <c r="G137" s="11">
        <f t="shared" ref="G137:G168" si="9">SUM(A137:F137)</f>
        <v>15</v>
      </c>
      <c r="H137" s="42">
        <v>15</v>
      </c>
      <c r="I137" t="str">
        <f t="shared" si="6"/>
        <v>OK</v>
      </c>
      <c r="J137">
        <f t="shared" si="7"/>
        <v>0</v>
      </c>
    </row>
    <row r="138" spans="1:10" x14ac:dyDescent="0.25">
      <c r="A138" s="10">
        <v>2</v>
      </c>
      <c r="B138" s="10">
        <v>2</v>
      </c>
      <c r="C138" s="10">
        <v>2</v>
      </c>
      <c r="D138" s="10">
        <v>3</v>
      </c>
      <c r="E138" s="10">
        <v>3</v>
      </c>
      <c r="F138" s="10">
        <v>4</v>
      </c>
      <c r="G138" s="11">
        <f t="shared" si="9"/>
        <v>16</v>
      </c>
      <c r="H138" s="42">
        <v>16</v>
      </c>
      <c r="I138" t="str">
        <f t="shared" ref="I138:I201" si="10">IF(H138&gt;G138,"Tăng",IF(H138&lt;G138,"giảm","OK"))</f>
        <v>OK</v>
      </c>
      <c r="J138">
        <f t="shared" ref="J138:J201" si="11">IF(G138&gt;H138,G138-H138,H138-G138)</f>
        <v>0</v>
      </c>
    </row>
    <row r="139" spans="1:10" x14ac:dyDescent="0.25">
      <c r="A139" s="10">
        <v>4</v>
      </c>
      <c r="B139" s="10">
        <v>3</v>
      </c>
      <c r="C139" s="10">
        <v>5</v>
      </c>
      <c r="D139" s="10">
        <v>3</v>
      </c>
      <c r="E139" s="10">
        <v>4</v>
      </c>
      <c r="F139" s="10">
        <v>4</v>
      </c>
      <c r="G139" s="11">
        <f t="shared" si="9"/>
        <v>23</v>
      </c>
      <c r="H139" s="42">
        <v>23</v>
      </c>
      <c r="I139" t="str">
        <f t="shared" si="10"/>
        <v>OK</v>
      </c>
      <c r="J139">
        <f t="shared" si="11"/>
        <v>0</v>
      </c>
    </row>
    <row r="140" spans="1:10" x14ac:dyDescent="0.25">
      <c r="A140" s="10">
        <v>2</v>
      </c>
      <c r="B140" s="10">
        <v>1</v>
      </c>
      <c r="C140" s="10">
        <v>2</v>
      </c>
      <c r="D140" s="10">
        <v>2</v>
      </c>
      <c r="E140" s="10">
        <v>1</v>
      </c>
      <c r="F140" s="10">
        <v>2</v>
      </c>
      <c r="G140" s="11">
        <f t="shared" si="9"/>
        <v>10</v>
      </c>
      <c r="H140" s="42">
        <v>10</v>
      </c>
      <c r="I140" t="str">
        <f t="shared" si="10"/>
        <v>OK</v>
      </c>
      <c r="J140">
        <f t="shared" si="11"/>
        <v>0</v>
      </c>
    </row>
    <row r="141" spans="1:10" x14ac:dyDescent="0.25">
      <c r="A141" s="10">
        <v>5</v>
      </c>
      <c r="B141" s="10">
        <v>4</v>
      </c>
      <c r="C141" s="10">
        <v>4</v>
      </c>
      <c r="D141" s="10">
        <v>3</v>
      </c>
      <c r="E141" s="10">
        <v>5</v>
      </c>
      <c r="F141" s="10">
        <v>4</v>
      </c>
      <c r="G141" s="11">
        <f t="shared" si="9"/>
        <v>25</v>
      </c>
      <c r="H141" s="42">
        <v>25</v>
      </c>
      <c r="I141" t="str">
        <f t="shared" si="10"/>
        <v>OK</v>
      </c>
      <c r="J141">
        <f t="shared" si="11"/>
        <v>0</v>
      </c>
    </row>
    <row r="142" spans="1:10" x14ac:dyDescent="0.25">
      <c r="A142" s="10">
        <v>2</v>
      </c>
      <c r="B142" s="10">
        <v>3</v>
      </c>
      <c r="C142" s="10">
        <v>2</v>
      </c>
      <c r="D142" s="10">
        <v>4</v>
      </c>
      <c r="E142" s="10">
        <v>3</v>
      </c>
      <c r="F142" s="10">
        <v>3</v>
      </c>
      <c r="G142" s="11">
        <f t="shared" si="9"/>
        <v>17</v>
      </c>
      <c r="H142" s="42">
        <v>17</v>
      </c>
      <c r="I142" t="str">
        <f t="shared" si="10"/>
        <v>OK</v>
      </c>
      <c r="J142">
        <f t="shared" si="11"/>
        <v>0</v>
      </c>
    </row>
    <row r="143" spans="1:10" x14ac:dyDescent="0.25">
      <c r="A143" s="10">
        <v>3</v>
      </c>
      <c r="B143" s="10">
        <v>2</v>
      </c>
      <c r="C143" s="10">
        <v>2</v>
      </c>
      <c r="D143" s="10">
        <v>4</v>
      </c>
      <c r="E143" s="10">
        <v>3</v>
      </c>
      <c r="F143" s="10">
        <v>2</v>
      </c>
      <c r="G143" s="11">
        <f t="shared" si="9"/>
        <v>16</v>
      </c>
      <c r="H143" s="42">
        <v>16</v>
      </c>
      <c r="I143" t="str">
        <f t="shared" si="10"/>
        <v>OK</v>
      </c>
      <c r="J143">
        <f t="shared" si="11"/>
        <v>0</v>
      </c>
    </row>
    <row r="144" spans="1:10" x14ac:dyDescent="0.25">
      <c r="A144" s="10">
        <v>3</v>
      </c>
      <c r="B144" s="10">
        <v>4</v>
      </c>
      <c r="C144" s="10">
        <v>4</v>
      </c>
      <c r="D144" s="10">
        <v>3</v>
      </c>
      <c r="E144" s="10">
        <v>4</v>
      </c>
      <c r="F144" s="10">
        <v>4</v>
      </c>
      <c r="G144" s="11">
        <f t="shared" si="9"/>
        <v>22</v>
      </c>
      <c r="H144" s="42">
        <v>22</v>
      </c>
      <c r="I144" t="str">
        <f t="shared" si="10"/>
        <v>OK</v>
      </c>
      <c r="J144">
        <f t="shared" si="11"/>
        <v>0</v>
      </c>
    </row>
    <row r="145" spans="1:10" x14ac:dyDescent="0.25">
      <c r="A145" s="10">
        <v>2</v>
      </c>
      <c r="B145" s="10">
        <v>3</v>
      </c>
      <c r="C145" s="10">
        <v>3</v>
      </c>
      <c r="D145" s="10">
        <v>2</v>
      </c>
      <c r="E145" s="10">
        <v>3</v>
      </c>
      <c r="F145" s="10">
        <v>2</v>
      </c>
      <c r="G145" s="11">
        <f t="shared" si="9"/>
        <v>15</v>
      </c>
      <c r="H145" s="42">
        <v>15</v>
      </c>
      <c r="I145" t="str">
        <f t="shared" si="10"/>
        <v>OK</v>
      </c>
      <c r="J145">
        <f t="shared" si="11"/>
        <v>0</v>
      </c>
    </row>
    <row r="146" spans="1:10" x14ac:dyDescent="0.25">
      <c r="A146" s="10">
        <v>3</v>
      </c>
      <c r="B146" s="10">
        <v>2</v>
      </c>
      <c r="C146" s="10">
        <v>4</v>
      </c>
      <c r="D146" s="10">
        <v>3</v>
      </c>
      <c r="E146" s="10">
        <v>3</v>
      </c>
      <c r="F146" s="10">
        <v>3</v>
      </c>
      <c r="G146" s="11">
        <f t="shared" si="9"/>
        <v>18</v>
      </c>
      <c r="H146" s="42">
        <v>18</v>
      </c>
      <c r="I146" t="str">
        <f t="shared" si="10"/>
        <v>OK</v>
      </c>
      <c r="J146">
        <f t="shared" si="11"/>
        <v>0</v>
      </c>
    </row>
    <row r="147" spans="1:10" x14ac:dyDescent="0.25">
      <c r="A147" s="10">
        <v>3</v>
      </c>
      <c r="B147" s="10">
        <v>4</v>
      </c>
      <c r="C147" s="10">
        <v>4</v>
      </c>
      <c r="D147" s="10">
        <v>4</v>
      </c>
      <c r="E147" s="10">
        <v>3</v>
      </c>
      <c r="F147" s="10">
        <v>4</v>
      </c>
      <c r="G147" s="11">
        <f t="shared" si="9"/>
        <v>22</v>
      </c>
      <c r="H147" s="42">
        <v>22</v>
      </c>
      <c r="I147" t="str">
        <f t="shared" si="10"/>
        <v>OK</v>
      </c>
      <c r="J147">
        <f t="shared" si="11"/>
        <v>0</v>
      </c>
    </row>
    <row r="148" spans="1:10" x14ac:dyDescent="0.25">
      <c r="A148" s="10">
        <v>1</v>
      </c>
      <c r="B148" s="10">
        <v>1</v>
      </c>
      <c r="C148" s="10">
        <v>3</v>
      </c>
      <c r="D148" s="10">
        <v>2</v>
      </c>
      <c r="E148" s="10">
        <v>3</v>
      </c>
      <c r="F148" s="10">
        <v>2</v>
      </c>
      <c r="G148" s="11">
        <f t="shared" si="9"/>
        <v>12</v>
      </c>
      <c r="H148" s="42">
        <v>12</v>
      </c>
      <c r="I148" t="str">
        <f t="shared" si="10"/>
        <v>OK</v>
      </c>
      <c r="J148">
        <f t="shared" si="11"/>
        <v>0</v>
      </c>
    </row>
    <row r="149" spans="1:10" x14ac:dyDescent="0.25">
      <c r="A149" s="10">
        <v>1</v>
      </c>
      <c r="B149" s="10">
        <v>1</v>
      </c>
      <c r="C149" s="10">
        <v>2</v>
      </c>
      <c r="D149" s="10">
        <v>3</v>
      </c>
      <c r="E149" s="10">
        <v>2</v>
      </c>
      <c r="F149" s="10">
        <v>2</v>
      </c>
      <c r="G149" s="11">
        <f t="shared" si="9"/>
        <v>11</v>
      </c>
      <c r="H149" s="42">
        <v>11</v>
      </c>
      <c r="I149" t="str">
        <f t="shared" si="10"/>
        <v>OK</v>
      </c>
      <c r="J149">
        <f t="shared" si="11"/>
        <v>0</v>
      </c>
    </row>
    <row r="150" spans="1:10" x14ac:dyDescent="0.25">
      <c r="A150" s="10">
        <v>1</v>
      </c>
      <c r="B150" s="10">
        <v>2</v>
      </c>
      <c r="C150" s="10">
        <v>2</v>
      </c>
      <c r="D150" s="10">
        <v>1</v>
      </c>
      <c r="E150" s="10">
        <v>2</v>
      </c>
      <c r="F150" s="10">
        <v>1</v>
      </c>
      <c r="G150" s="11">
        <f t="shared" si="9"/>
        <v>9</v>
      </c>
      <c r="H150" s="42">
        <v>9</v>
      </c>
      <c r="I150" t="str">
        <f t="shared" si="10"/>
        <v>OK</v>
      </c>
      <c r="J150">
        <f t="shared" si="11"/>
        <v>0</v>
      </c>
    </row>
    <row r="151" spans="1:10" x14ac:dyDescent="0.25">
      <c r="A151" s="10">
        <v>2</v>
      </c>
      <c r="B151" s="10">
        <v>3</v>
      </c>
      <c r="C151" s="10">
        <v>2</v>
      </c>
      <c r="D151" s="10">
        <v>2</v>
      </c>
      <c r="E151" s="10">
        <v>3</v>
      </c>
      <c r="F151" s="10">
        <v>1</v>
      </c>
      <c r="G151" s="11">
        <f t="shared" si="9"/>
        <v>13</v>
      </c>
      <c r="H151" s="42">
        <v>13</v>
      </c>
      <c r="I151" t="str">
        <f t="shared" si="10"/>
        <v>OK</v>
      </c>
      <c r="J151">
        <f t="shared" si="11"/>
        <v>0</v>
      </c>
    </row>
    <row r="152" spans="1:10" x14ac:dyDescent="0.25">
      <c r="A152" s="10">
        <v>1</v>
      </c>
      <c r="B152" s="10">
        <v>1</v>
      </c>
      <c r="C152" s="10">
        <v>2</v>
      </c>
      <c r="D152" s="10">
        <v>2</v>
      </c>
      <c r="E152" s="10">
        <v>2</v>
      </c>
      <c r="F152" s="10">
        <v>2</v>
      </c>
      <c r="G152" s="11">
        <f t="shared" si="9"/>
        <v>10</v>
      </c>
      <c r="H152" s="42">
        <v>10</v>
      </c>
      <c r="I152" t="str">
        <f t="shared" si="10"/>
        <v>OK</v>
      </c>
      <c r="J152">
        <f t="shared" si="11"/>
        <v>0</v>
      </c>
    </row>
    <row r="153" spans="1:10" x14ac:dyDescent="0.25">
      <c r="A153" s="10">
        <v>3</v>
      </c>
      <c r="B153" s="10">
        <v>2</v>
      </c>
      <c r="C153" s="10">
        <v>3</v>
      </c>
      <c r="D153" s="10">
        <v>2</v>
      </c>
      <c r="E153" s="10">
        <v>3</v>
      </c>
      <c r="F153" s="10">
        <v>2</v>
      </c>
      <c r="G153" s="11">
        <f t="shared" si="9"/>
        <v>15</v>
      </c>
      <c r="H153" s="42">
        <v>15</v>
      </c>
      <c r="I153" t="str">
        <f t="shared" si="10"/>
        <v>OK</v>
      </c>
      <c r="J153">
        <f t="shared" si="11"/>
        <v>0</v>
      </c>
    </row>
    <row r="154" spans="1:10" x14ac:dyDescent="0.25">
      <c r="A154" s="10">
        <v>2</v>
      </c>
      <c r="B154" s="10">
        <v>2</v>
      </c>
      <c r="C154" s="10">
        <v>4</v>
      </c>
      <c r="D154" s="10">
        <v>3</v>
      </c>
      <c r="E154" s="10">
        <v>3</v>
      </c>
      <c r="F154" s="10">
        <v>2</v>
      </c>
      <c r="G154" s="11">
        <f t="shared" si="9"/>
        <v>16</v>
      </c>
      <c r="H154" s="42">
        <v>16</v>
      </c>
      <c r="I154" t="str">
        <f t="shared" si="10"/>
        <v>OK</v>
      </c>
      <c r="J154">
        <f t="shared" si="11"/>
        <v>0</v>
      </c>
    </row>
    <row r="155" spans="1:10" x14ac:dyDescent="0.25">
      <c r="A155" s="10">
        <v>3</v>
      </c>
      <c r="B155" s="10">
        <v>4</v>
      </c>
      <c r="C155" s="10">
        <v>3</v>
      </c>
      <c r="D155" s="10">
        <v>3</v>
      </c>
      <c r="E155" s="10">
        <v>4</v>
      </c>
      <c r="F155" s="10">
        <v>3</v>
      </c>
      <c r="G155" s="11">
        <f t="shared" si="9"/>
        <v>20</v>
      </c>
      <c r="H155" s="42">
        <v>20</v>
      </c>
      <c r="I155" t="str">
        <f t="shared" si="10"/>
        <v>OK</v>
      </c>
      <c r="J155">
        <f t="shared" si="11"/>
        <v>0</v>
      </c>
    </row>
    <row r="156" spans="1:10" x14ac:dyDescent="0.25">
      <c r="A156" s="10">
        <v>3</v>
      </c>
      <c r="B156" s="10">
        <v>4</v>
      </c>
      <c r="C156" s="10">
        <v>4</v>
      </c>
      <c r="D156" s="10">
        <v>3</v>
      </c>
      <c r="E156" s="10">
        <v>4</v>
      </c>
      <c r="F156" s="10">
        <v>3</v>
      </c>
      <c r="G156" s="11">
        <f t="shared" si="9"/>
        <v>21</v>
      </c>
      <c r="H156" s="42">
        <v>21</v>
      </c>
      <c r="I156" t="str">
        <f t="shared" si="10"/>
        <v>OK</v>
      </c>
      <c r="J156">
        <f t="shared" si="11"/>
        <v>0</v>
      </c>
    </row>
    <row r="157" spans="1:10" x14ac:dyDescent="0.25">
      <c r="A157" s="10">
        <v>3</v>
      </c>
      <c r="B157" s="10">
        <v>3</v>
      </c>
      <c r="C157" s="10">
        <v>3</v>
      </c>
      <c r="D157" s="10">
        <v>4</v>
      </c>
      <c r="E157" s="10">
        <v>3</v>
      </c>
      <c r="F157" s="10">
        <v>2</v>
      </c>
      <c r="G157" s="11">
        <f t="shared" si="9"/>
        <v>18</v>
      </c>
      <c r="H157" s="42">
        <v>18</v>
      </c>
      <c r="I157" t="str">
        <f t="shared" si="10"/>
        <v>OK</v>
      </c>
      <c r="J157">
        <f t="shared" si="11"/>
        <v>0</v>
      </c>
    </row>
    <row r="158" spans="1:10" x14ac:dyDescent="0.25">
      <c r="A158" s="10">
        <v>1</v>
      </c>
      <c r="B158" s="10">
        <v>2</v>
      </c>
      <c r="C158" s="10">
        <v>3</v>
      </c>
      <c r="D158" s="10">
        <v>1</v>
      </c>
      <c r="E158" s="10">
        <v>2</v>
      </c>
      <c r="F158" s="10">
        <v>3</v>
      </c>
      <c r="G158" s="11">
        <f t="shared" si="9"/>
        <v>12</v>
      </c>
      <c r="H158" s="42">
        <v>12</v>
      </c>
      <c r="I158" t="str">
        <f t="shared" si="10"/>
        <v>OK</v>
      </c>
      <c r="J158">
        <f t="shared" si="11"/>
        <v>0</v>
      </c>
    </row>
    <row r="159" spans="1:10" x14ac:dyDescent="0.25">
      <c r="A159" s="10">
        <v>4</v>
      </c>
      <c r="B159" s="10">
        <v>2</v>
      </c>
      <c r="C159" s="10">
        <v>2</v>
      </c>
      <c r="D159" s="10">
        <v>2</v>
      </c>
      <c r="E159" s="10">
        <v>4</v>
      </c>
      <c r="F159" s="10">
        <v>3</v>
      </c>
      <c r="G159" s="11">
        <f t="shared" si="9"/>
        <v>17</v>
      </c>
      <c r="H159" s="42">
        <v>17</v>
      </c>
      <c r="I159" t="str">
        <f t="shared" si="10"/>
        <v>OK</v>
      </c>
      <c r="J159">
        <f t="shared" si="11"/>
        <v>0</v>
      </c>
    </row>
    <row r="160" spans="1:10" x14ac:dyDescent="0.25">
      <c r="A160" s="10">
        <v>3</v>
      </c>
      <c r="B160" s="10">
        <v>2</v>
      </c>
      <c r="C160" s="10">
        <v>2</v>
      </c>
      <c r="D160" s="10">
        <v>2</v>
      </c>
      <c r="E160" s="10">
        <v>3</v>
      </c>
      <c r="F160" s="10">
        <v>3</v>
      </c>
      <c r="G160" s="11">
        <f t="shared" si="9"/>
        <v>15</v>
      </c>
      <c r="H160" s="42">
        <v>15</v>
      </c>
      <c r="I160" t="str">
        <f t="shared" si="10"/>
        <v>OK</v>
      </c>
      <c r="J160">
        <f t="shared" si="11"/>
        <v>0</v>
      </c>
    </row>
    <row r="161" spans="1:10" x14ac:dyDescent="0.25">
      <c r="A161" s="10">
        <v>3</v>
      </c>
      <c r="B161" s="10">
        <v>3</v>
      </c>
      <c r="C161" s="10">
        <v>4</v>
      </c>
      <c r="D161" s="10">
        <v>3</v>
      </c>
      <c r="E161" s="10">
        <v>4</v>
      </c>
      <c r="F161" s="10">
        <v>3</v>
      </c>
      <c r="G161" s="11">
        <f t="shared" si="9"/>
        <v>20</v>
      </c>
      <c r="H161" s="42">
        <v>20</v>
      </c>
      <c r="I161" t="str">
        <f t="shared" si="10"/>
        <v>OK</v>
      </c>
      <c r="J161">
        <f t="shared" si="11"/>
        <v>0</v>
      </c>
    </row>
    <row r="162" spans="1:10" x14ac:dyDescent="0.25">
      <c r="A162" s="10">
        <v>4</v>
      </c>
      <c r="B162" s="10">
        <v>2</v>
      </c>
      <c r="C162" s="10">
        <v>2</v>
      </c>
      <c r="D162" s="10">
        <v>2</v>
      </c>
      <c r="E162" s="10">
        <v>3</v>
      </c>
      <c r="F162" s="10">
        <v>4</v>
      </c>
      <c r="G162" s="11">
        <f t="shared" si="9"/>
        <v>17</v>
      </c>
      <c r="H162" s="42">
        <v>17</v>
      </c>
      <c r="I162" t="str">
        <f t="shared" si="10"/>
        <v>OK</v>
      </c>
      <c r="J162">
        <f t="shared" si="11"/>
        <v>0</v>
      </c>
    </row>
    <row r="163" spans="1:10" x14ac:dyDescent="0.25">
      <c r="A163" s="10">
        <v>3</v>
      </c>
      <c r="B163" s="10">
        <v>2</v>
      </c>
      <c r="C163" s="10">
        <v>3</v>
      </c>
      <c r="D163" s="10">
        <v>2</v>
      </c>
      <c r="E163" s="10">
        <v>2</v>
      </c>
      <c r="F163" s="10">
        <v>2</v>
      </c>
      <c r="G163" s="11">
        <f t="shared" si="9"/>
        <v>14</v>
      </c>
      <c r="H163" s="42">
        <v>14</v>
      </c>
      <c r="I163" t="str">
        <f t="shared" si="10"/>
        <v>OK</v>
      </c>
      <c r="J163">
        <f t="shared" si="11"/>
        <v>0</v>
      </c>
    </row>
    <row r="164" spans="1:10" x14ac:dyDescent="0.25">
      <c r="A164" s="10">
        <v>2</v>
      </c>
      <c r="B164" s="10">
        <v>3</v>
      </c>
      <c r="C164" s="10">
        <v>2</v>
      </c>
      <c r="D164" s="10">
        <v>2</v>
      </c>
      <c r="E164" s="10">
        <v>2</v>
      </c>
      <c r="F164" s="10">
        <v>2</v>
      </c>
      <c r="G164" s="11">
        <f t="shared" si="9"/>
        <v>13</v>
      </c>
      <c r="H164" s="42">
        <v>13</v>
      </c>
      <c r="I164" t="str">
        <f t="shared" si="10"/>
        <v>OK</v>
      </c>
      <c r="J164">
        <f t="shared" si="11"/>
        <v>0</v>
      </c>
    </row>
    <row r="165" spans="1:10" x14ac:dyDescent="0.25">
      <c r="A165" s="10">
        <v>4</v>
      </c>
      <c r="B165" s="10">
        <v>3</v>
      </c>
      <c r="C165" s="10">
        <v>4</v>
      </c>
      <c r="D165" s="10">
        <v>3</v>
      </c>
      <c r="E165" s="10">
        <v>3</v>
      </c>
      <c r="F165" s="10">
        <v>3</v>
      </c>
      <c r="G165" s="11">
        <f t="shared" si="9"/>
        <v>20</v>
      </c>
      <c r="H165" s="42">
        <v>20</v>
      </c>
      <c r="I165" t="str">
        <f t="shared" si="10"/>
        <v>OK</v>
      </c>
      <c r="J165">
        <f t="shared" si="11"/>
        <v>0</v>
      </c>
    </row>
    <row r="166" spans="1:10" x14ac:dyDescent="0.25">
      <c r="A166" s="10">
        <v>1</v>
      </c>
      <c r="B166" s="10">
        <v>2</v>
      </c>
      <c r="C166" s="10">
        <v>4</v>
      </c>
      <c r="D166" s="10">
        <v>3</v>
      </c>
      <c r="E166" s="10">
        <v>4</v>
      </c>
      <c r="F166" s="10">
        <v>2</v>
      </c>
      <c r="G166" s="11">
        <f t="shared" si="9"/>
        <v>16</v>
      </c>
      <c r="H166" s="42">
        <v>16</v>
      </c>
      <c r="I166" t="str">
        <f t="shared" si="10"/>
        <v>OK</v>
      </c>
      <c r="J166">
        <f t="shared" si="11"/>
        <v>0</v>
      </c>
    </row>
    <row r="167" spans="1:10" x14ac:dyDescent="0.25">
      <c r="A167" s="10">
        <v>4</v>
      </c>
      <c r="B167" s="10">
        <v>2</v>
      </c>
      <c r="C167" s="10">
        <v>3</v>
      </c>
      <c r="D167" s="10">
        <v>2</v>
      </c>
      <c r="E167" s="10">
        <v>3</v>
      </c>
      <c r="F167" s="10">
        <v>3</v>
      </c>
      <c r="G167" s="11">
        <f t="shared" si="9"/>
        <v>17</v>
      </c>
      <c r="H167" s="42">
        <v>17</v>
      </c>
      <c r="I167" t="str">
        <f t="shared" si="10"/>
        <v>OK</v>
      </c>
      <c r="J167">
        <f t="shared" si="11"/>
        <v>0</v>
      </c>
    </row>
    <row r="168" spans="1:10" x14ac:dyDescent="0.25">
      <c r="A168" s="10">
        <v>3</v>
      </c>
      <c r="B168" s="10">
        <v>4</v>
      </c>
      <c r="C168" s="10">
        <v>4</v>
      </c>
      <c r="D168" s="10">
        <v>3</v>
      </c>
      <c r="E168" s="10">
        <v>3</v>
      </c>
      <c r="F168" s="10">
        <v>3</v>
      </c>
      <c r="G168" s="11">
        <f t="shared" si="9"/>
        <v>20</v>
      </c>
      <c r="H168" s="42">
        <v>20</v>
      </c>
      <c r="I168" t="str">
        <f t="shared" si="10"/>
        <v>OK</v>
      </c>
      <c r="J168">
        <f t="shared" si="11"/>
        <v>0</v>
      </c>
    </row>
    <row r="169" spans="1:10" x14ac:dyDescent="0.25">
      <c r="A169" s="10">
        <v>4</v>
      </c>
      <c r="B169" s="10">
        <v>3</v>
      </c>
      <c r="C169" s="10">
        <v>3</v>
      </c>
      <c r="D169" s="10">
        <v>4</v>
      </c>
      <c r="E169" s="10">
        <v>4</v>
      </c>
      <c r="F169" s="10">
        <v>4</v>
      </c>
      <c r="G169" s="11">
        <f t="shared" ref="G169:G200" si="12">SUM(A169:F169)</f>
        <v>22</v>
      </c>
      <c r="H169" s="42">
        <v>22</v>
      </c>
      <c r="I169" t="str">
        <f t="shared" si="10"/>
        <v>OK</v>
      </c>
      <c r="J169">
        <f t="shared" si="11"/>
        <v>0</v>
      </c>
    </row>
    <row r="170" spans="1:10" x14ac:dyDescent="0.25">
      <c r="A170" s="10">
        <v>3</v>
      </c>
      <c r="B170" s="10">
        <v>2</v>
      </c>
      <c r="C170" s="10">
        <v>1</v>
      </c>
      <c r="D170" s="10">
        <v>2</v>
      </c>
      <c r="E170" s="10">
        <v>2</v>
      </c>
      <c r="F170" s="10">
        <v>3</v>
      </c>
      <c r="G170" s="11">
        <f t="shared" si="12"/>
        <v>13</v>
      </c>
      <c r="H170" s="42">
        <v>13</v>
      </c>
      <c r="I170" t="str">
        <f t="shared" si="10"/>
        <v>OK</v>
      </c>
      <c r="J170">
        <f t="shared" si="11"/>
        <v>0</v>
      </c>
    </row>
    <row r="171" spans="1:10" x14ac:dyDescent="0.25">
      <c r="A171" s="10">
        <v>2</v>
      </c>
      <c r="B171" s="10">
        <v>3</v>
      </c>
      <c r="C171" s="10">
        <v>3</v>
      </c>
      <c r="D171" s="10">
        <v>2</v>
      </c>
      <c r="E171" s="10">
        <v>2</v>
      </c>
      <c r="F171" s="10">
        <v>2</v>
      </c>
      <c r="G171" s="11">
        <f t="shared" si="12"/>
        <v>14</v>
      </c>
      <c r="H171" s="42">
        <v>14</v>
      </c>
      <c r="I171" t="str">
        <f t="shared" si="10"/>
        <v>OK</v>
      </c>
      <c r="J171">
        <f t="shared" si="11"/>
        <v>0</v>
      </c>
    </row>
    <row r="172" spans="1:10" x14ac:dyDescent="0.25">
      <c r="A172" s="10">
        <v>2</v>
      </c>
      <c r="B172" s="10">
        <v>2</v>
      </c>
      <c r="C172" s="10">
        <v>2</v>
      </c>
      <c r="D172" s="10">
        <v>2</v>
      </c>
      <c r="E172" s="10">
        <v>2</v>
      </c>
      <c r="F172" s="10">
        <v>2</v>
      </c>
      <c r="G172" s="11">
        <f t="shared" si="12"/>
        <v>12</v>
      </c>
      <c r="H172" s="42">
        <v>12</v>
      </c>
      <c r="I172" t="str">
        <f t="shared" si="10"/>
        <v>OK</v>
      </c>
      <c r="J172">
        <f t="shared" si="11"/>
        <v>0</v>
      </c>
    </row>
    <row r="173" spans="1:10" x14ac:dyDescent="0.25">
      <c r="A173" s="10">
        <v>3</v>
      </c>
      <c r="B173" s="10">
        <v>2</v>
      </c>
      <c r="C173" s="10">
        <v>3</v>
      </c>
      <c r="D173" s="10">
        <v>2</v>
      </c>
      <c r="E173" s="10">
        <v>2</v>
      </c>
      <c r="F173" s="10">
        <v>3</v>
      </c>
      <c r="G173" s="11">
        <f t="shared" si="12"/>
        <v>15</v>
      </c>
      <c r="H173" s="42">
        <v>15</v>
      </c>
      <c r="I173" t="str">
        <f t="shared" si="10"/>
        <v>OK</v>
      </c>
      <c r="J173">
        <f t="shared" si="11"/>
        <v>0</v>
      </c>
    </row>
    <row r="174" spans="1:10" x14ac:dyDescent="0.25">
      <c r="A174" s="10">
        <v>2</v>
      </c>
      <c r="B174" s="10">
        <v>3</v>
      </c>
      <c r="C174" s="10">
        <v>1</v>
      </c>
      <c r="D174" s="10">
        <v>3</v>
      </c>
      <c r="E174" s="10">
        <v>2</v>
      </c>
      <c r="F174" s="10">
        <v>2</v>
      </c>
      <c r="G174" s="11">
        <f t="shared" si="12"/>
        <v>13</v>
      </c>
      <c r="H174" s="42">
        <v>13</v>
      </c>
      <c r="I174" t="str">
        <f t="shared" si="10"/>
        <v>OK</v>
      </c>
      <c r="J174">
        <f t="shared" si="11"/>
        <v>0</v>
      </c>
    </row>
    <row r="175" spans="1:10" x14ac:dyDescent="0.25">
      <c r="A175" s="10">
        <v>2</v>
      </c>
      <c r="B175" s="10">
        <v>3</v>
      </c>
      <c r="C175" s="10">
        <v>2</v>
      </c>
      <c r="D175" s="10">
        <v>2</v>
      </c>
      <c r="E175" s="10">
        <v>2</v>
      </c>
      <c r="F175" s="10">
        <v>2</v>
      </c>
      <c r="G175" s="11">
        <f t="shared" si="12"/>
        <v>13</v>
      </c>
      <c r="H175" s="42">
        <v>13</v>
      </c>
      <c r="I175" t="str">
        <f t="shared" si="10"/>
        <v>OK</v>
      </c>
      <c r="J175">
        <f t="shared" si="11"/>
        <v>0</v>
      </c>
    </row>
    <row r="176" spans="1:10" x14ac:dyDescent="0.25">
      <c r="A176" s="10">
        <v>3</v>
      </c>
      <c r="B176" s="10">
        <v>3</v>
      </c>
      <c r="C176" s="10">
        <v>5</v>
      </c>
      <c r="D176" s="10">
        <v>4</v>
      </c>
      <c r="E176" s="10">
        <v>4</v>
      </c>
      <c r="F176" s="10">
        <v>4</v>
      </c>
      <c r="G176" s="11">
        <f t="shared" si="12"/>
        <v>23</v>
      </c>
      <c r="H176" s="42">
        <v>23</v>
      </c>
      <c r="I176" t="str">
        <f t="shared" si="10"/>
        <v>OK</v>
      </c>
      <c r="J176">
        <f t="shared" si="11"/>
        <v>0</v>
      </c>
    </row>
    <row r="177" spans="1:10" x14ac:dyDescent="0.25">
      <c r="A177" s="10">
        <v>3</v>
      </c>
      <c r="B177" s="10">
        <v>3</v>
      </c>
      <c r="C177" s="10">
        <v>3</v>
      </c>
      <c r="D177" s="10">
        <v>3</v>
      </c>
      <c r="E177" s="10">
        <v>2</v>
      </c>
      <c r="F177" s="10">
        <v>2</v>
      </c>
      <c r="G177" s="11">
        <f t="shared" si="12"/>
        <v>16</v>
      </c>
      <c r="H177" s="42">
        <v>16</v>
      </c>
      <c r="I177" t="str">
        <f t="shared" si="10"/>
        <v>OK</v>
      </c>
      <c r="J177">
        <f t="shared" si="11"/>
        <v>0</v>
      </c>
    </row>
    <row r="178" spans="1:10" x14ac:dyDescent="0.25">
      <c r="A178" s="10">
        <v>3</v>
      </c>
      <c r="B178" s="10">
        <v>3</v>
      </c>
      <c r="C178" s="10">
        <v>3</v>
      </c>
      <c r="D178" s="10">
        <v>4</v>
      </c>
      <c r="E178" s="10">
        <v>2</v>
      </c>
      <c r="F178" s="10">
        <v>2</v>
      </c>
      <c r="G178" s="11">
        <f t="shared" si="12"/>
        <v>17</v>
      </c>
      <c r="H178" s="42">
        <v>17</v>
      </c>
      <c r="I178" t="str">
        <f t="shared" si="10"/>
        <v>OK</v>
      </c>
      <c r="J178">
        <f t="shared" si="11"/>
        <v>0</v>
      </c>
    </row>
    <row r="179" spans="1:10" x14ac:dyDescent="0.25">
      <c r="A179" s="10">
        <v>3</v>
      </c>
      <c r="B179" s="10">
        <v>2</v>
      </c>
      <c r="C179" s="10">
        <v>2</v>
      </c>
      <c r="D179" s="10">
        <v>4</v>
      </c>
      <c r="E179" s="10">
        <v>2</v>
      </c>
      <c r="F179" s="10">
        <v>4</v>
      </c>
      <c r="G179" s="11">
        <f t="shared" si="12"/>
        <v>17</v>
      </c>
      <c r="H179" s="42">
        <v>17</v>
      </c>
      <c r="I179" t="str">
        <f t="shared" si="10"/>
        <v>OK</v>
      </c>
      <c r="J179">
        <f t="shared" si="11"/>
        <v>0</v>
      </c>
    </row>
    <row r="180" spans="1:10" x14ac:dyDescent="0.25">
      <c r="A180" s="10">
        <v>3</v>
      </c>
      <c r="B180" s="10">
        <v>2</v>
      </c>
      <c r="C180" s="10">
        <v>1</v>
      </c>
      <c r="D180" s="10">
        <v>3</v>
      </c>
      <c r="E180" s="10">
        <v>1</v>
      </c>
      <c r="F180" s="10">
        <v>2</v>
      </c>
      <c r="G180" s="11">
        <f t="shared" si="12"/>
        <v>12</v>
      </c>
      <c r="H180" s="42">
        <v>12</v>
      </c>
      <c r="I180" t="str">
        <f t="shared" si="10"/>
        <v>OK</v>
      </c>
      <c r="J180">
        <f t="shared" si="11"/>
        <v>0</v>
      </c>
    </row>
    <row r="181" spans="1:10" x14ac:dyDescent="0.25">
      <c r="A181" s="10">
        <v>3</v>
      </c>
      <c r="B181" s="10">
        <v>2</v>
      </c>
      <c r="C181" s="10">
        <v>3</v>
      </c>
      <c r="D181" s="10">
        <v>4</v>
      </c>
      <c r="E181" s="10">
        <v>3</v>
      </c>
      <c r="F181" s="10">
        <v>3</v>
      </c>
      <c r="G181" s="11">
        <f t="shared" si="12"/>
        <v>18</v>
      </c>
      <c r="H181" s="42">
        <v>18</v>
      </c>
      <c r="I181" t="str">
        <f t="shared" si="10"/>
        <v>OK</v>
      </c>
      <c r="J181">
        <f t="shared" si="11"/>
        <v>0</v>
      </c>
    </row>
    <row r="182" spans="1:10" x14ac:dyDescent="0.25">
      <c r="A182" s="10">
        <v>4</v>
      </c>
      <c r="B182" s="10">
        <v>4</v>
      </c>
      <c r="C182" s="10">
        <v>3</v>
      </c>
      <c r="D182" s="10">
        <v>3</v>
      </c>
      <c r="E182" s="10">
        <v>3</v>
      </c>
      <c r="F182" s="10">
        <v>3</v>
      </c>
      <c r="G182" s="11">
        <f t="shared" si="12"/>
        <v>20</v>
      </c>
      <c r="H182" s="42">
        <v>20</v>
      </c>
      <c r="I182" t="str">
        <f t="shared" si="10"/>
        <v>OK</v>
      </c>
      <c r="J182">
        <f t="shared" si="11"/>
        <v>0</v>
      </c>
    </row>
    <row r="183" spans="1:10" x14ac:dyDescent="0.25">
      <c r="A183" s="10">
        <v>3</v>
      </c>
      <c r="B183" s="10">
        <v>2</v>
      </c>
      <c r="C183" s="10">
        <v>2</v>
      </c>
      <c r="D183" s="10">
        <v>3</v>
      </c>
      <c r="E183" s="10">
        <v>2</v>
      </c>
      <c r="F183" s="10">
        <v>2</v>
      </c>
      <c r="G183" s="11">
        <f t="shared" si="12"/>
        <v>14</v>
      </c>
      <c r="H183" s="42">
        <v>14</v>
      </c>
      <c r="I183" t="str">
        <f t="shared" si="10"/>
        <v>OK</v>
      </c>
      <c r="J183">
        <f t="shared" si="11"/>
        <v>0</v>
      </c>
    </row>
    <row r="184" spans="1:10" x14ac:dyDescent="0.25">
      <c r="A184" s="10">
        <v>3</v>
      </c>
      <c r="B184" s="10">
        <v>3</v>
      </c>
      <c r="C184" s="10">
        <v>2</v>
      </c>
      <c r="D184" s="10">
        <v>4</v>
      </c>
      <c r="E184" s="10">
        <v>2</v>
      </c>
      <c r="F184" s="10">
        <v>3</v>
      </c>
      <c r="G184" s="11">
        <f t="shared" si="12"/>
        <v>17</v>
      </c>
      <c r="H184" s="42">
        <v>17</v>
      </c>
      <c r="I184" t="str">
        <f t="shared" si="10"/>
        <v>OK</v>
      </c>
      <c r="J184">
        <f t="shared" si="11"/>
        <v>0</v>
      </c>
    </row>
    <row r="185" spans="1:10" x14ac:dyDescent="0.25">
      <c r="A185" s="10">
        <v>2</v>
      </c>
      <c r="B185" s="10">
        <v>3</v>
      </c>
      <c r="C185" s="10">
        <v>3</v>
      </c>
      <c r="D185" s="10">
        <v>4</v>
      </c>
      <c r="E185" s="10">
        <v>3</v>
      </c>
      <c r="F185" s="10">
        <v>2</v>
      </c>
      <c r="G185" s="11">
        <f t="shared" si="12"/>
        <v>17</v>
      </c>
      <c r="H185" s="42">
        <v>17</v>
      </c>
      <c r="I185" t="str">
        <f t="shared" si="10"/>
        <v>OK</v>
      </c>
      <c r="J185">
        <f t="shared" si="11"/>
        <v>0</v>
      </c>
    </row>
    <row r="186" spans="1:10" x14ac:dyDescent="0.25">
      <c r="A186" s="10">
        <v>4</v>
      </c>
      <c r="B186" s="10">
        <v>3</v>
      </c>
      <c r="C186" s="10">
        <v>4</v>
      </c>
      <c r="D186" s="10">
        <v>2</v>
      </c>
      <c r="E186" s="10">
        <v>4</v>
      </c>
      <c r="F186" s="10">
        <v>3</v>
      </c>
      <c r="G186" s="11">
        <f t="shared" si="12"/>
        <v>20</v>
      </c>
      <c r="H186" s="42">
        <v>20</v>
      </c>
      <c r="I186" t="str">
        <f t="shared" si="10"/>
        <v>OK</v>
      </c>
      <c r="J186">
        <f t="shared" si="11"/>
        <v>0</v>
      </c>
    </row>
    <row r="187" spans="1:10" x14ac:dyDescent="0.25">
      <c r="A187" s="10">
        <v>3</v>
      </c>
      <c r="B187" s="10">
        <v>4</v>
      </c>
      <c r="C187" s="10">
        <v>4</v>
      </c>
      <c r="D187" s="10">
        <v>3</v>
      </c>
      <c r="E187" s="10">
        <v>4</v>
      </c>
      <c r="F187" s="10">
        <v>5</v>
      </c>
      <c r="G187" s="11">
        <f t="shared" si="12"/>
        <v>23</v>
      </c>
      <c r="H187" s="42">
        <v>23</v>
      </c>
      <c r="I187" t="str">
        <f t="shared" si="10"/>
        <v>OK</v>
      </c>
      <c r="J187">
        <f t="shared" si="11"/>
        <v>0</v>
      </c>
    </row>
    <row r="188" spans="1:10" x14ac:dyDescent="0.25">
      <c r="A188" s="10">
        <v>3</v>
      </c>
      <c r="B188" s="10">
        <v>2</v>
      </c>
      <c r="C188" s="10">
        <v>4</v>
      </c>
      <c r="D188" s="10">
        <v>3</v>
      </c>
      <c r="E188" s="10">
        <v>2</v>
      </c>
      <c r="F188" s="10">
        <v>4</v>
      </c>
      <c r="G188" s="11">
        <f t="shared" si="12"/>
        <v>18</v>
      </c>
      <c r="H188" s="42">
        <v>18</v>
      </c>
      <c r="I188" t="str">
        <f t="shared" si="10"/>
        <v>OK</v>
      </c>
      <c r="J188">
        <f t="shared" si="11"/>
        <v>0</v>
      </c>
    </row>
    <row r="189" spans="1:10" x14ac:dyDescent="0.25">
      <c r="A189" s="10">
        <v>4</v>
      </c>
      <c r="B189" s="10">
        <v>2</v>
      </c>
      <c r="C189" s="10">
        <v>4</v>
      </c>
      <c r="D189" s="10">
        <v>3</v>
      </c>
      <c r="E189" s="10">
        <v>3</v>
      </c>
      <c r="F189" s="10">
        <v>3</v>
      </c>
      <c r="G189" s="11">
        <f t="shared" si="12"/>
        <v>19</v>
      </c>
      <c r="H189" s="42">
        <v>19</v>
      </c>
      <c r="I189" t="str">
        <f t="shared" si="10"/>
        <v>OK</v>
      </c>
      <c r="J189">
        <f t="shared" si="11"/>
        <v>0</v>
      </c>
    </row>
    <row r="190" spans="1:10" x14ac:dyDescent="0.25">
      <c r="A190" s="10">
        <v>3</v>
      </c>
      <c r="B190" s="10">
        <v>2</v>
      </c>
      <c r="C190" s="10">
        <v>2</v>
      </c>
      <c r="D190" s="10">
        <v>3</v>
      </c>
      <c r="E190" s="10">
        <v>2</v>
      </c>
      <c r="F190" s="10">
        <v>2</v>
      </c>
      <c r="G190" s="11">
        <f t="shared" si="12"/>
        <v>14</v>
      </c>
      <c r="H190" s="42">
        <v>14</v>
      </c>
      <c r="I190" t="str">
        <f t="shared" si="10"/>
        <v>OK</v>
      </c>
      <c r="J190">
        <f t="shared" si="11"/>
        <v>0</v>
      </c>
    </row>
    <row r="191" spans="1:10" x14ac:dyDescent="0.25">
      <c r="A191" s="10">
        <v>4</v>
      </c>
      <c r="B191" s="10">
        <v>4</v>
      </c>
      <c r="C191" s="10">
        <v>2</v>
      </c>
      <c r="D191" s="10">
        <v>3</v>
      </c>
      <c r="E191" s="10">
        <v>2</v>
      </c>
      <c r="F191" s="10">
        <v>3</v>
      </c>
      <c r="G191" s="11">
        <f t="shared" si="12"/>
        <v>18</v>
      </c>
      <c r="H191" s="42">
        <v>18</v>
      </c>
      <c r="I191" t="str">
        <f t="shared" si="10"/>
        <v>OK</v>
      </c>
      <c r="J191">
        <f t="shared" si="11"/>
        <v>0</v>
      </c>
    </row>
    <row r="192" spans="1:10" x14ac:dyDescent="0.25">
      <c r="A192" s="10">
        <v>2</v>
      </c>
      <c r="B192" s="10">
        <v>1</v>
      </c>
      <c r="C192" s="10">
        <v>2</v>
      </c>
      <c r="D192" s="10">
        <v>2</v>
      </c>
      <c r="E192" s="10">
        <v>2</v>
      </c>
      <c r="F192" s="10">
        <v>1</v>
      </c>
      <c r="G192" s="11">
        <f t="shared" si="12"/>
        <v>10</v>
      </c>
      <c r="H192" s="42">
        <v>10</v>
      </c>
      <c r="I192" t="str">
        <f t="shared" si="10"/>
        <v>OK</v>
      </c>
      <c r="J192">
        <f t="shared" si="11"/>
        <v>0</v>
      </c>
    </row>
    <row r="193" spans="1:10" x14ac:dyDescent="0.25">
      <c r="A193" s="10">
        <v>3</v>
      </c>
      <c r="B193" s="10">
        <v>2</v>
      </c>
      <c r="C193" s="10">
        <v>2</v>
      </c>
      <c r="D193" s="10">
        <v>1</v>
      </c>
      <c r="E193" s="10">
        <v>2</v>
      </c>
      <c r="F193" s="10">
        <v>3</v>
      </c>
      <c r="G193" s="11">
        <f t="shared" si="12"/>
        <v>13</v>
      </c>
      <c r="H193" s="42">
        <v>13</v>
      </c>
      <c r="I193" t="str">
        <f t="shared" si="10"/>
        <v>OK</v>
      </c>
      <c r="J193">
        <f t="shared" si="11"/>
        <v>0</v>
      </c>
    </row>
    <row r="194" spans="1:10" x14ac:dyDescent="0.25">
      <c r="A194" s="10">
        <v>4</v>
      </c>
      <c r="B194" s="10">
        <v>2</v>
      </c>
      <c r="C194" s="10">
        <v>4</v>
      </c>
      <c r="D194" s="10">
        <v>2</v>
      </c>
      <c r="E194" s="10">
        <v>4</v>
      </c>
      <c r="F194" s="10">
        <v>3</v>
      </c>
      <c r="G194" s="11">
        <f t="shared" si="12"/>
        <v>19</v>
      </c>
      <c r="H194" s="42">
        <v>19</v>
      </c>
      <c r="I194" t="str">
        <f t="shared" si="10"/>
        <v>OK</v>
      </c>
      <c r="J194">
        <f t="shared" si="11"/>
        <v>0</v>
      </c>
    </row>
    <row r="195" spans="1:10" x14ac:dyDescent="0.25">
      <c r="A195" s="10">
        <v>3</v>
      </c>
      <c r="B195" s="10">
        <v>4</v>
      </c>
      <c r="C195" s="10">
        <v>4</v>
      </c>
      <c r="D195" s="10">
        <v>3</v>
      </c>
      <c r="E195" s="10">
        <v>3</v>
      </c>
      <c r="F195" s="10">
        <v>4</v>
      </c>
      <c r="G195" s="11">
        <f t="shared" si="12"/>
        <v>21</v>
      </c>
      <c r="H195" s="42">
        <v>21</v>
      </c>
      <c r="I195" t="str">
        <f t="shared" si="10"/>
        <v>OK</v>
      </c>
      <c r="J195">
        <f t="shared" si="11"/>
        <v>0</v>
      </c>
    </row>
    <row r="196" spans="1:10" x14ac:dyDescent="0.25">
      <c r="A196" s="10">
        <v>3</v>
      </c>
      <c r="B196" s="10">
        <v>4</v>
      </c>
      <c r="C196" s="10">
        <v>3</v>
      </c>
      <c r="D196" s="10">
        <v>3</v>
      </c>
      <c r="E196" s="10">
        <v>4</v>
      </c>
      <c r="F196" s="10">
        <v>4</v>
      </c>
      <c r="G196" s="11">
        <f t="shared" si="12"/>
        <v>21</v>
      </c>
      <c r="H196" s="42">
        <v>21</v>
      </c>
      <c r="I196" t="str">
        <f t="shared" si="10"/>
        <v>OK</v>
      </c>
      <c r="J196">
        <f t="shared" si="11"/>
        <v>0</v>
      </c>
    </row>
    <row r="197" spans="1:10" x14ac:dyDescent="0.25">
      <c r="A197" s="10">
        <v>3</v>
      </c>
      <c r="B197" s="10">
        <v>4</v>
      </c>
      <c r="C197" s="10">
        <v>4</v>
      </c>
      <c r="D197" s="10">
        <v>3</v>
      </c>
      <c r="E197" s="10">
        <v>4</v>
      </c>
      <c r="F197" s="10">
        <v>4</v>
      </c>
      <c r="G197" s="11">
        <f t="shared" si="12"/>
        <v>22</v>
      </c>
      <c r="H197" s="42">
        <v>22</v>
      </c>
      <c r="I197" t="str">
        <f t="shared" si="10"/>
        <v>OK</v>
      </c>
      <c r="J197">
        <f t="shared" si="11"/>
        <v>0</v>
      </c>
    </row>
    <row r="198" spans="1:10" x14ac:dyDescent="0.25">
      <c r="A198" s="10">
        <v>2</v>
      </c>
      <c r="B198" s="10">
        <v>2</v>
      </c>
      <c r="C198" s="10">
        <v>2</v>
      </c>
      <c r="D198" s="10">
        <v>2</v>
      </c>
      <c r="E198" s="10">
        <v>1</v>
      </c>
      <c r="F198" s="10">
        <v>3</v>
      </c>
      <c r="G198" s="11">
        <f t="shared" si="12"/>
        <v>12</v>
      </c>
      <c r="H198" s="42">
        <v>12</v>
      </c>
      <c r="I198" t="str">
        <f t="shared" si="10"/>
        <v>OK</v>
      </c>
      <c r="J198">
        <f t="shared" si="11"/>
        <v>0</v>
      </c>
    </row>
    <row r="199" spans="1:10" x14ac:dyDescent="0.25">
      <c r="A199" s="10">
        <v>3</v>
      </c>
      <c r="B199" s="10">
        <v>3</v>
      </c>
      <c r="C199" s="10">
        <v>4</v>
      </c>
      <c r="D199" s="10">
        <v>4</v>
      </c>
      <c r="E199" s="10">
        <v>4</v>
      </c>
      <c r="F199" s="10">
        <v>3</v>
      </c>
      <c r="G199" s="11">
        <f t="shared" si="12"/>
        <v>21</v>
      </c>
      <c r="H199" s="42">
        <v>21</v>
      </c>
      <c r="I199" t="str">
        <f t="shared" si="10"/>
        <v>OK</v>
      </c>
      <c r="J199">
        <f t="shared" si="11"/>
        <v>0</v>
      </c>
    </row>
    <row r="200" spans="1:10" x14ac:dyDescent="0.25">
      <c r="A200" s="10">
        <v>3</v>
      </c>
      <c r="B200" s="10">
        <v>3</v>
      </c>
      <c r="C200" s="10">
        <v>3</v>
      </c>
      <c r="D200" s="10">
        <v>4</v>
      </c>
      <c r="E200" s="10">
        <v>3</v>
      </c>
      <c r="F200" s="10">
        <v>4</v>
      </c>
      <c r="G200" s="11">
        <f t="shared" si="12"/>
        <v>20</v>
      </c>
      <c r="H200" s="42">
        <v>20</v>
      </c>
      <c r="I200" t="str">
        <f t="shared" si="10"/>
        <v>OK</v>
      </c>
      <c r="J200">
        <f t="shared" si="11"/>
        <v>0</v>
      </c>
    </row>
    <row r="201" spans="1:10" x14ac:dyDescent="0.25">
      <c r="A201" s="10">
        <v>3</v>
      </c>
      <c r="B201" s="10">
        <v>4</v>
      </c>
      <c r="C201" s="10">
        <v>3</v>
      </c>
      <c r="D201" s="10">
        <v>4</v>
      </c>
      <c r="E201" s="10">
        <v>3</v>
      </c>
      <c r="F201" s="10">
        <v>4</v>
      </c>
      <c r="G201" s="11">
        <f t="shared" ref="G201:G208" si="13">SUM(A201:F201)</f>
        <v>21</v>
      </c>
      <c r="H201" s="42">
        <v>21</v>
      </c>
      <c r="I201" t="str">
        <f t="shared" si="10"/>
        <v>OK</v>
      </c>
      <c r="J201">
        <f t="shared" si="11"/>
        <v>0</v>
      </c>
    </row>
    <row r="202" spans="1:10" x14ac:dyDescent="0.25">
      <c r="A202" s="10">
        <v>1</v>
      </c>
      <c r="B202" s="10">
        <v>1</v>
      </c>
      <c r="C202" s="10">
        <v>2</v>
      </c>
      <c r="D202" s="10">
        <v>1</v>
      </c>
      <c r="E202" s="10">
        <v>1</v>
      </c>
      <c r="F202" s="10">
        <v>1</v>
      </c>
      <c r="G202" s="11">
        <f t="shared" si="13"/>
        <v>7</v>
      </c>
      <c r="H202" s="42">
        <v>7</v>
      </c>
      <c r="I202" t="str">
        <f t="shared" ref="I202:I208" si="14">IF(H202&gt;G202,"Tăng",IF(H202&lt;G202,"giảm","OK"))</f>
        <v>OK</v>
      </c>
      <c r="J202">
        <f t="shared" ref="J202:J208" si="15">IF(G202&gt;H202,G202-H202,H202-G202)</f>
        <v>0</v>
      </c>
    </row>
    <row r="203" spans="1:10" x14ac:dyDescent="0.25">
      <c r="A203" s="10">
        <v>3</v>
      </c>
      <c r="B203" s="10">
        <v>3</v>
      </c>
      <c r="C203" s="10">
        <v>4</v>
      </c>
      <c r="D203" s="10">
        <v>4</v>
      </c>
      <c r="E203" s="10">
        <v>3</v>
      </c>
      <c r="F203" s="10">
        <v>4</v>
      </c>
      <c r="G203" s="11">
        <f t="shared" si="13"/>
        <v>21</v>
      </c>
      <c r="H203" s="42">
        <v>21</v>
      </c>
      <c r="I203" t="str">
        <f t="shared" si="14"/>
        <v>OK</v>
      </c>
      <c r="J203">
        <f t="shared" si="15"/>
        <v>0</v>
      </c>
    </row>
    <row r="204" spans="1:10" x14ac:dyDescent="0.25">
      <c r="A204" s="10">
        <v>3</v>
      </c>
      <c r="B204" s="10">
        <v>4</v>
      </c>
      <c r="C204" s="10">
        <v>5</v>
      </c>
      <c r="D204" s="10">
        <v>4</v>
      </c>
      <c r="E204" s="10">
        <v>4</v>
      </c>
      <c r="F204" s="10">
        <v>3</v>
      </c>
      <c r="G204" s="11">
        <f t="shared" si="13"/>
        <v>23</v>
      </c>
      <c r="H204" s="42">
        <v>23</v>
      </c>
      <c r="I204" t="str">
        <f t="shared" si="14"/>
        <v>OK</v>
      </c>
      <c r="J204">
        <f t="shared" si="15"/>
        <v>0</v>
      </c>
    </row>
    <row r="205" spans="1:10" x14ac:dyDescent="0.25">
      <c r="A205" s="10">
        <v>2</v>
      </c>
      <c r="B205" s="10">
        <v>3</v>
      </c>
      <c r="C205" s="10">
        <v>2</v>
      </c>
      <c r="D205" s="10">
        <v>2</v>
      </c>
      <c r="E205" s="10">
        <v>2</v>
      </c>
      <c r="F205" s="10">
        <v>1</v>
      </c>
      <c r="G205" s="11">
        <f t="shared" si="13"/>
        <v>12</v>
      </c>
      <c r="H205" s="42">
        <v>12</v>
      </c>
      <c r="I205" t="str">
        <f t="shared" si="14"/>
        <v>OK</v>
      </c>
      <c r="J205">
        <f t="shared" si="15"/>
        <v>0</v>
      </c>
    </row>
    <row r="206" spans="1:10" x14ac:dyDescent="0.25">
      <c r="A206" s="10">
        <v>2</v>
      </c>
      <c r="B206" s="10">
        <v>3</v>
      </c>
      <c r="C206" s="10">
        <v>3</v>
      </c>
      <c r="D206" s="10">
        <v>2</v>
      </c>
      <c r="E206" s="10">
        <v>2</v>
      </c>
      <c r="F206" s="10">
        <v>3</v>
      </c>
      <c r="G206" s="11">
        <f t="shared" si="13"/>
        <v>15</v>
      </c>
      <c r="H206" s="42">
        <v>15</v>
      </c>
      <c r="I206" t="str">
        <f t="shared" si="14"/>
        <v>OK</v>
      </c>
      <c r="J206">
        <f t="shared" si="15"/>
        <v>0</v>
      </c>
    </row>
    <row r="207" spans="1:10" x14ac:dyDescent="0.25">
      <c r="A207" s="10">
        <v>3</v>
      </c>
      <c r="B207" s="10">
        <v>2</v>
      </c>
      <c r="C207" s="10">
        <v>3</v>
      </c>
      <c r="D207" s="10">
        <v>4</v>
      </c>
      <c r="E207" s="10">
        <v>4</v>
      </c>
      <c r="F207" s="10">
        <v>2</v>
      </c>
      <c r="G207" s="11">
        <f t="shared" si="13"/>
        <v>18</v>
      </c>
      <c r="H207" s="42">
        <v>18</v>
      </c>
      <c r="I207" t="str">
        <f t="shared" si="14"/>
        <v>OK</v>
      </c>
      <c r="J207">
        <f t="shared" si="15"/>
        <v>0</v>
      </c>
    </row>
    <row r="208" spans="1:10" x14ac:dyDescent="0.25">
      <c r="A208" s="10">
        <v>2</v>
      </c>
      <c r="B208" s="10">
        <v>2</v>
      </c>
      <c r="C208" s="10">
        <v>2</v>
      </c>
      <c r="D208" s="10">
        <v>2</v>
      </c>
      <c r="E208" s="10">
        <v>1</v>
      </c>
      <c r="F208" s="10">
        <v>3</v>
      </c>
      <c r="G208" s="11">
        <f t="shared" si="13"/>
        <v>12</v>
      </c>
      <c r="H208" s="42">
        <v>12</v>
      </c>
      <c r="I208" t="str">
        <f t="shared" si="14"/>
        <v>OK</v>
      </c>
      <c r="J208">
        <f t="shared" si="15"/>
        <v>0</v>
      </c>
    </row>
  </sheetData>
  <autoFilter ref="A8:G208" xr:uid="{08824F5F-992E-4D68-A238-FB274AF9590D}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1377-F0FA-4DAF-8046-32716DA78E9A}">
  <dimension ref="A1:P205"/>
  <sheetViews>
    <sheetView showGridLines="0" zoomScale="130" zoomScaleNormal="130" workbookViewId="0">
      <pane ySplit="5" topLeftCell="A6" activePane="bottomLeft" state="frozen"/>
      <selection pane="bottomLeft" activeCell="F41" sqref="F41"/>
    </sheetView>
  </sheetViews>
  <sheetFormatPr defaultRowHeight="12.5" x14ac:dyDescent="0.25"/>
  <cols>
    <col min="1" max="6" width="6.90625" customWidth="1"/>
    <col min="8" max="8" width="8.7265625" style="41"/>
  </cols>
  <sheetData>
    <row r="1" spans="1:16" ht="53" customHeight="1" x14ac:dyDescent="0.25"/>
    <row r="2" spans="1:16" ht="19" customHeight="1" x14ac:dyDescent="0.25">
      <c r="K2" s="16">
        <v>1</v>
      </c>
      <c r="L2" s="16">
        <v>2</v>
      </c>
      <c r="M2" s="16">
        <v>3</v>
      </c>
      <c r="N2" s="16">
        <v>4</v>
      </c>
      <c r="O2" s="16">
        <v>5</v>
      </c>
    </row>
    <row r="3" spans="1:16" x14ac:dyDescent="0.25">
      <c r="K3" s="15">
        <f>COUNTIF(b_PHIHOCTHUAT,K2)</f>
        <v>91</v>
      </c>
      <c r="L3" s="15">
        <f>COUNTIF(b_PHIHOCTHUAT,L2)</f>
        <v>340</v>
      </c>
      <c r="M3" s="15">
        <f>COUNTIF(b_PHIHOCTHUAT,M2)</f>
        <v>461</v>
      </c>
      <c r="N3" s="15">
        <f>COUNTIF(b_PHIHOCTHUAT,N2)</f>
        <v>255</v>
      </c>
      <c r="O3" s="15">
        <f>COUNTIF(b_PHIHOCTHUAT,O2)</f>
        <v>53</v>
      </c>
      <c r="P3" s="32">
        <f>SUM(K3:O3)</f>
        <v>1200</v>
      </c>
    </row>
    <row r="4" spans="1:16" ht="17" customHeight="1" x14ac:dyDescent="0.25">
      <c r="K4" s="31">
        <f>K3/$P$3*100%</f>
        <v>7.5833333333333336E-2</v>
      </c>
      <c r="L4" s="31">
        <f>L3/$P$3*100%</f>
        <v>0.28333333333333333</v>
      </c>
      <c r="M4" s="31">
        <f>M3/$P$3*100%</f>
        <v>0.38416666666666666</v>
      </c>
      <c r="N4" s="31">
        <f>N3/$P$3*100%</f>
        <v>0.21249999999999999</v>
      </c>
      <c r="O4" s="31">
        <f>O3/$P$3*100%</f>
        <v>4.4166666666666667E-2</v>
      </c>
    </row>
    <row r="5" spans="1:16" x14ac:dyDescent="0.25">
      <c r="A5" s="9" t="s">
        <v>30</v>
      </c>
      <c r="B5" s="9" t="s">
        <v>31</v>
      </c>
      <c r="C5" s="9" t="s">
        <v>32</v>
      </c>
      <c r="D5" s="9" t="s">
        <v>33</v>
      </c>
      <c r="E5" s="9" t="s">
        <v>34</v>
      </c>
      <c r="F5" s="9" t="s">
        <v>35</v>
      </c>
      <c r="G5" s="9" t="s">
        <v>51</v>
      </c>
    </row>
    <row r="6" spans="1:16" x14ac:dyDescent="0.25">
      <c r="A6" s="10">
        <v>4</v>
      </c>
      <c r="B6" s="10">
        <v>3</v>
      </c>
      <c r="C6" s="10">
        <v>2</v>
      </c>
      <c r="D6" s="10">
        <v>4</v>
      </c>
      <c r="E6" s="10">
        <v>4</v>
      </c>
      <c r="F6" s="10">
        <v>3</v>
      </c>
      <c r="G6" s="11">
        <f t="shared" ref="G6:G37" si="0">SUM(A6:F6)</f>
        <v>20</v>
      </c>
      <c r="H6" s="42">
        <v>20</v>
      </c>
      <c r="I6" t="str">
        <f>IF(H6&gt;G6,"Tăng",IF(H6&lt;G6,"giảm","OK"))</f>
        <v>OK</v>
      </c>
      <c r="J6">
        <f>IF(G6&gt;H6,G6-H6,H6-G6)</f>
        <v>0</v>
      </c>
    </row>
    <row r="7" spans="1:16" x14ac:dyDescent="0.25">
      <c r="A7" s="10">
        <v>2</v>
      </c>
      <c r="B7" s="10">
        <v>3</v>
      </c>
      <c r="C7" s="10">
        <v>4</v>
      </c>
      <c r="D7" s="10">
        <v>3</v>
      </c>
      <c r="E7" s="10">
        <v>4</v>
      </c>
      <c r="F7" s="10">
        <v>3</v>
      </c>
      <c r="G7" s="11">
        <f t="shared" si="0"/>
        <v>19</v>
      </c>
      <c r="H7" s="42">
        <v>19</v>
      </c>
      <c r="I7" t="str">
        <f t="shared" ref="I7:I70" si="1">IF(H7&gt;G7,"Tăng",IF(H7&lt;G7,"giảm","OK"))</f>
        <v>OK</v>
      </c>
      <c r="J7">
        <f t="shared" ref="J7:J70" si="2">IF(G7&gt;H7,G7-H7,H7-G7)</f>
        <v>0</v>
      </c>
    </row>
    <row r="8" spans="1:16" x14ac:dyDescent="0.25">
      <c r="A8" s="10">
        <v>3</v>
      </c>
      <c r="B8" s="10">
        <v>2</v>
      </c>
      <c r="C8" s="10">
        <v>3</v>
      </c>
      <c r="D8" s="10">
        <v>3</v>
      </c>
      <c r="E8" s="10">
        <v>2</v>
      </c>
      <c r="F8" s="10">
        <v>3</v>
      </c>
      <c r="G8" s="11">
        <f t="shared" si="0"/>
        <v>16</v>
      </c>
      <c r="H8" s="42">
        <v>16</v>
      </c>
      <c r="I8" t="str">
        <f t="shared" si="1"/>
        <v>OK</v>
      </c>
      <c r="J8">
        <f t="shared" si="2"/>
        <v>0</v>
      </c>
    </row>
    <row r="9" spans="1:16" x14ac:dyDescent="0.25">
      <c r="A9" s="10">
        <v>3</v>
      </c>
      <c r="B9" s="10">
        <v>4</v>
      </c>
      <c r="C9" s="10">
        <v>3</v>
      </c>
      <c r="D9" s="10">
        <v>3</v>
      </c>
      <c r="E9" s="10">
        <v>3</v>
      </c>
      <c r="F9" s="10">
        <v>3</v>
      </c>
      <c r="G9" s="11">
        <f t="shared" si="0"/>
        <v>19</v>
      </c>
      <c r="H9" s="42">
        <v>19</v>
      </c>
      <c r="I9" t="str">
        <f t="shared" si="1"/>
        <v>OK</v>
      </c>
      <c r="J9">
        <f t="shared" si="2"/>
        <v>0</v>
      </c>
    </row>
    <row r="10" spans="1:16" x14ac:dyDescent="0.25">
      <c r="A10" s="10">
        <v>3</v>
      </c>
      <c r="B10" s="10">
        <v>2</v>
      </c>
      <c r="C10" s="10">
        <v>2</v>
      </c>
      <c r="D10" s="10">
        <v>3</v>
      </c>
      <c r="E10" s="10">
        <v>2</v>
      </c>
      <c r="F10" s="10">
        <v>2</v>
      </c>
      <c r="G10" s="11">
        <f t="shared" si="0"/>
        <v>14</v>
      </c>
      <c r="H10" s="42">
        <v>14</v>
      </c>
      <c r="I10" t="str">
        <f t="shared" si="1"/>
        <v>OK</v>
      </c>
      <c r="J10">
        <f t="shared" si="2"/>
        <v>0</v>
      </c>
    </row>
    <row r="11" spans="1:16" x14ac:dyDescent="0.25">
      <c r="A11" s="10">
        <v>3</v>
      </c>
      <c r="B11" s="10">
        <v>5</v>
      </c>
      <c r="C11" s="10">
        <v>4</v>
      </c>
      <c r="D11" s="10">
        <v>4</v>
      </c>
      <c r="E11" s="10">
        <v>4</v>
      </c>
      <c r="F11" s="10">
        <v>3</v>
      </c>
      <c r="G11" s="11">
        <f t="shared" si="0"/>
        <v>23</v>
      </c>
      <c r="H11" s="42">
        <v>23</v>
      </c>
      <c r="I11" t="str">
        <f t="shared" si="1"/>
        <v>OK</v>
      </c>
      <c r="J11">
        <f t="shared" si="2"/>
        <v>0</v>
      </c>
    </row>
    <row r="12" spans="1:16" x14ac:dyDescent="0.25">
      <c r="A12" s="10">
        <v>2</v>
      </c>
      <c r="B12" s="10">
        <v>2</v>
      </c>
      <c r="C12" s="10">
        <v>2</v>
      </c>
      <c r="D12" s="10">
        <v>3</v>
      </c>
      <c r="E12" s="10">
        <v>2</v>
      </c>
      <c r="F12" s="10">
        <v>2</v>
      </c>
      <c r="G12" s="11">
        <f t="shared" si="0"/>
        <v>13</v>
      </c>
      <c r="H12" s="42">
        <v>13</v>
      </c>
      <c r="I12" t="str">
        <f t="shared" si="1"/>
        <v>OK</v>
      </c>
      <c r="J12">
        <f t="shared" si="2"/>
        <v>0</v>
      </c>
    </row>
    <row r="13" spans="1:16" x14ac:dyDescent="0.25">
      <c r="A13" s="10">
        <v>3</v>
      </c>
      <c r="B13" s="10">
        <v>2</v>
      </c>
      <c r="C13" s="10">
        <v>2</v>
      </c>
      <c r="D13" s="10">
        <v>2</v>
      </c>
      <c r="E13" s="10">
        <v>3</v>
      </c>
      <c r="F13" s="10">
        <v>3</v>
      </c>
      <c r="G13" s="11">
        <f t="shared" si="0"/>
        <v>15</v>
      </c>
      <c r="H13" s="42">
        <v>15</v>
      </c>
      <c r="I13" t="str">
        <f t="shared" si="1"/>
        <v>OK</v>
      </c>
      <c r="J13">
        <f t="shared" si="2"/>
        <v>0</v>
      </c>
    </row>
    <row r="14" spans="1:16" x14ac:dyDescent="0.25">
      <c r="A14" s="10">
        <v>4</v>
      </c>
      <c r="B14" s="10">
        <v>3</v>
      </c>
      <c r="C14" s="10">
        <v>4</v>
      </c>
      <c r="D14" s="10">
        <v>4</v>
      </c>
      <c r="E14" s="10">
        <v>4</v>
      </c>
      <c r="F14" s="10">
        <v>3</v>
      </c>
      <c r="G14" s="11">
        <f t="shared" si="0"/>
        <v>22</v>
      </c>
      <c r="H14" s="42">
        <v>22</v>
      </c>
      <c r="I14" t="str">
        <f t="shared" si="1"/>
        <v>OK</v>
      </c>
      <c r="J14">
        <f t="shared" si="2"/>
        <v>0</v>
      </c>
    </row>
    <row r="15" spans="1:16" x14ac:dyDescent="0.25">
      <c r="A15" s="10">
        <v>4</v>
      </c>
      <c r="B15" s="10">
        <v>4</v>
      </c>
      <c r="C15" s="10">
        <v>3</v>
      </c>
      <c r="D15" s="10">
        <v>4</v>
      </c>
      <c r="E15" s="10">
        <v>4</v>
      </c>
      <c r="F15" s="10">
        <v>4</v>
      </c>
      <c r="G15" s="11">
        <f t="shared" si="0"/>
        <v>23</v>
      </c>
      <c r="H15" s="42">
        <v>23</v>
      </c>
      <c r="I15" t="str">
        <f t="shared" si="1"/>
        <v>OK</v>
      </c>
      <c r="J15">
        <f t="shared" si="2"/>
        <v>0</v>
      </c>
    </row>
    <row r="16" spans="1:16" x14ac:dyDescent="0.25">
      <c r="A16" s="10">
        <v>1</v>
      </c>
      <c r="B16" s="10">
        <v>1</v>
      </c>
      <c r="C16" s="10">
        <v>1</v>
      </c>
      <c r="D16" s="10">
        <v>1</v>
      </c>
      <c r="E16" s="10">
        <v>1</v>
      </c>
      <c r="F16" s="10">
        <v>2</v>
      </c>
      <c r="G16" s="11">
        <f t="shared" si="0"/>
        <v>7</v>
      </c>
      <c r="H16" s="42">
        <v>7</v>
      </c>
      <c r="I16" t="str">
        <f t="shared" si="1"/>
        <v>OK</v>
      </c>
      <c r="J16">
        <f t="shared" si="2"/>
        <v>0</v>
      </c>
    </row>
    <row r="17" spans="1:10" x14ac:dyDescent="0.25">
      <c r="A17" s="10">
        <v>2</v>
      </c>
      <c r="B17" s="10">
        <v>1</v>
      </c>
      <c r="C17" s="10">
        <v>2</v>
      </c>
      <c r="D17" s="10">
        <v>1</v>
      </c>
      <c r="E17" s="10">
        <v>2</v>
      </c>
      <c r="F17" s="10">
        <v>2</v>
      </c>
      <c r="G17" s="11">
        <f t="shared" si="0"/>
        <v>10</v>
      </c>
      <c r="H17" s="42">
        <v>10</v>
      </c>
      <c r="I17" t="str">
        <f t="shared" si="1"/>
        <v>OK</v>
      </c>
      <c r="J17">
        <f t="shared" si="2"/>
        <v>0</v>
      </c>
    </row>
    <row r="18" spans="1:10" x14ac:dyDescent="0.25">
      <c r="A18" s="10">
        <v>2</v>
      </c>
      <c r="B18" s="10">
        <v>2</v>
      </c>
      <c r="C18" s="10">
        <v>1</v>
      </c>
      <c r="D18" s="10">
        <v>2</v>
      </c>
      <c r="E18" s="10">
        <v>1</v>
      </c>
      <c r="F18" s="10">
        <v>2</v>
      </c>
      <c r="G18" s="11">
        <f t="shared" si="0"/>
        <v>10</v>
      </c>
      <c r="H18" s="42">
        <v>10</v>
      </c>
      <c r="I18" t="str">
        <f t="shared" si="1"/>
        <v>OK</v>
      </c>
      <c r="J18">
        <f t="shared" si="2"/>
        <v>0</v>
      </c>
    </row>
    <row r="19" spans="1:10" x14ac:dyDescent="0.25">
      <c r="A19" s="10">
        <v>2</v>
      </c>
      <c r="B19" s="10">
        <v>3</v>
      </c>
      <c r="C19" s="10">
        <v>3</v>
      </c>
      <c r="D19" s="10">
        <v>3</v>
      </c>
      <c r="E19" s="10">
        <v>3</v>
      </c>
      <c r="F19" s="10">
        <v>3</v>
      </c>
      <c r="G19" s="11">
        <f t="shared" si="0"/>
        <v>17</v>
      </c>
      <c r="H19" s="42">
        <v>17</v>
      </c>
      <c r="I19" t="str">
        <f t="shared" si="1"/>
        <v>OK</v>
      </c>
      <c r="J19">
        <f t="shared" si="2"/>
        <v>0</v>
      </c>
    </row>
    <row r="20" spans="1:10" x14ac:dyDescent="0.25">
      <c r="A20" s="10">
        <v>2</v>
      </c>
      <c r="B20" s="10">
        <v>3</v>
      </c>
      <c r="C20" s="10">
        <v>4</v>
      </c>
      <c r="D20" s="10">
        <v>4</v>
      </c>
      <c r="E20" s="10">
        <v>4</v>
      </c>
      <c r="F20" s="10">
        <v>4</v>
      </c>
      <c r="G20" s="11">
        <f t="shared" si="0"/>
        <v>21</v>
      </c>
      <c r="H20" s="42">
        <v>21</v>
      </c>
      <c r="I20" t="str">
        <f t="shared" si="1"/>
        <v>OK</v>
      </c>
      <c r="J20">
        <f t="shared" si="2"/>
        <v>0</v>
      </c>
    </row>
    <row r="21" spans="1:10" x14ac:dyDescent="0.25">
      <c r="A21" s="10">
        <v>3</v>
      </c>
      <c r="B21" s="10">
        <v>2</v>
      </c>
      <c r="C21" s="10">
        <v>2</v>
      </c>
      <c r="D21" s="10">
        <v>3</v>
      </c>
      <c r="E21" s="10">
        <v>3</v>
      </c>
      <c r="F21" s="10">
        <v>2</v>
      </c>
      <c r="G21" s="11">
        <f t="shared" si="0"/>
        <v>15</v>
      </c>
      <c r="H21" s="42">
        <v>15</v>
      </c>
      <c r="I21" t="str">
        <f t="shared" si="1"/>
        <v>OK</v>
      </c>
      <c r="J21">
        <f t="shared" si="2"/>
        <v>0</v>
      </c>
    </row>
    <row r="22" spans="1:10" x14ac:dyDescent="0.25">
      <c r="A22" s="10">
        <v>3</v>
      </c>
      <c r="B22" s="10">
        <v>3</v>
      </c>
      <c r="C22" s="10">
        <v>3</v>
      </c>
      <c r="D22" s="10">
        <v>4</v>
      </c>
      <c r="E22" s="10">
        <v>5</v>
      </c>
      <c r="F22" s="10">
        <v>5</v>
      </c>
      <c r="G22" s="11">
        <f t="shared" si="0"/>
        <v>23</v>
      </c>
      <c r="H22" s="42">
        <v>23</v>
      </c>
      <c r="I22" t="str">
        <f t="shared" si="1"/>
        <v>OK</v>
      </c>
      <c r="J22">
        <f t="shared" si="2"/>
        <v>0</v>
      </c>
    </row>
    <row r="23" spans="1:10" x14ac:dyDescent="0.25">
      <c r="A23" s="10">
        <v>3</v>
      </c>
      <c r="B23" s="10">
        <v>2</v>
      </c>
      <c r="C23" s="10">
        <v>4</v>
      </c>
      <c r="D23" s="10">
        <v>3</v>
      </c>
      <c r="E23" s="10">
        <v>4</v>
      </c>
      <c r="F23" s="10">
        <v>3</v>
      </c>
      <c r="G23" s="11">
        <f t="shared" si="0"/>
        <v>19</v>
      </c>
      <c r="H23" s="42">
        <v>19</v>
      </c>
      <c r="I23" t="str">
        <f t="shared" si="1"/>
        <v>OK</v>
      </c>
      <c r="J23">
        <f t="shared" si="2"/>
        <v>0</v>
      </c>
    </row>
    <row r="24" spans="1:10" x14ac:dyDescent="0.25">
      <c r="A24" s="10">
        <v>3</v>
      </c>
      <c r="B24" s="10">
        <v>4</v>
      </c>
      <c r="C24" s="10">
        <v>3</v>
      </c>
      <c r="D24" s="10">
        <v>4</v>
      </c>
      <c r="E24" s="10">
        <v>3</v>
      </c>
      <c r="F24" s="10">
        <v>4</v>
      </c>
      <c r="G24" s="11">
        <f t="shared" si="0"/>
        <v>21</v>
      </c>
      <c r="H24" s="42">
        <v>21</v>
      </c>
      <c r="I24" t="str">
        <f t="shared" si="1"/>
        <v>OK</v>
      </c>
      <c r="J24">
        <f t="shared" si="2"/>
        <v>0</v>
      </c>
    </row>
    <row r="25" spans="1:10" x14ac:dyDescent="0.25">
      <c r="A25" s="10">
        <v>2</v>
      </c>
      <c r="B25" s="10">
        <v>2</v>
      </c>
      <c r="C25" s="10">
        <v>4</v>
      </c>
      <c r="D25" s="10">
        <v>4</v>
      </c>
      <c r="E25" s="10">
        <v>3</v>
      </c>
      <c r="F25" s="10">
        <v>3</v>
      </c>
      <c r="G25" s="11">
        <f t="shared" si="0"/>
        <v>18</v>
      </c>
      <c r="H25" s="42">
        <v>18</v>
      </c>
      <c r="I25" t="str">
        <f t="shared" si="1"/>
        <v>OK</v>
      </c>
      <c r="J25">
        <f t="shared" si="2"/>
        <v>0</v>
      </c>
    </row>
    <row r="26" spans="1:10" x14ac:dyDescent="0.25">
      <c r="A26" s="10">
        <v>2</v>
      </c>
      <c r="B26" s="10">
        <v>3</v>
      </c>
      <c r="C26" s="10">
        <v>3</v>
      </c>
      <c r="D26" s="10">
        <v>2</v>
      </c>
      <c r="E26" s="10">
        <v>3</v>
      </c>
      <c r="F26" s="10">
        <v>3</v>
      </c>
      <c r="G26" s="11">
        <f t="shared" si="0"/>
        <v>16</v>
      </c>
      <c r="H26" s="42">
        <v>16</v>
      </c>
      <c r="I26" t="str">
        <f t="shared" si="1"/>
        <v>OK</v>
      </c>
      <c r="J26">
        <f t="shared" si="2"/>
        <v>0</v>
      </c>
    </row>
    <row r="27" spans="1:10" x14ac:dyDescent="0.25">
      <c r="A27" s="10">
        <v>2</v>
      </c>
      <c r="B27" s="10">
        <v>3</v>
      </c>
      <c r="C27" s="10">
        <v>4</v>
      </c>
      <c r="D27" s="10">
        <v>4</v>
      </c>
      <c r="E27" s="10">
        <v>4</v>
      </c>
      <c r="F27" s="10">
        <v>2</v>
      </c>
      <c r="G27" s="11">
        <f t="shared" si="0"/>
        <v>19</v>
      </c>
      <c r="H27" s="42">
        <v>19</v>
      </c>
      <c r="I27" t="str">
        <f t="shared" si="1"/>
        <v>OK</v>
      </c>
      <c r="J27">
        <f t="shared" si="2"/>
        <v>0</v>
      </c>
    </row>
    <row r="28" spans="1:10" x14ac:dyDescent="0.25">
      <c r="A28" s="10">
        <v>2</v>
      </c>
      <c r="B28" s="10">
        <v>3</v>
      </c>
      <c r="C28" s="10">
        <v>3</v>
      </c>
      <c r="D28" s="10">
        <v>2</v>
      </c>
      <c r="E28" s="10">
        <v>3</v>
      </c>
      <c r="F28" s="10">
        <v>2</v>
      </c>
      <c r="G28" s="11">
        <f t="shared" si="0"/>
        <v>15</v>
      </c>
      <c r="H28" s="42">
        <v>15</v>
      </c>
      <c r="I28" t="str">
        <f t="shared" si="1"/>
        <v>OK</v>
      </c>
      <c r="J28">
        <f t="shared" si="2"/>
        <v>0</v>
      </c>
    </row>
    <row r="29" spans="1:10" x14ac:dyDescent="0.25">
      <c r="A29" s="10">
        <v>5</v>
      </c>
      <c r="B29" s="10">
        <v>3</v>
      </c>
      <c r="C29" s="10">
        <v>3</v>
      </c>
      <c r="D29" s="10">
        <v>4</v>
      </c>
      <c r="E29" s="10">
        <v>3</v>
      </c>
      <c r="F29" s="10">
        <v>3</v>
      </c>
      <c r="G29" s="11">
        <f t="shared" si="0"/>
        <v>21</v>
      </c>
      <c r="H29" s="42">
        <v>21</v>
      </c>
      <c r="I29" t="str">
        <f t="shared" si="1"/>
        <v>OK</v>
      </c>
      <c r="J29">
        <f t="shared" si="2"/>
        <v>0</v>
      </c>
    </row>
    <row r="30" spans="1:10" x14ac:dyDescent="0.25">
      <c r="A30" s="10">
        <v>3</v>
      </c>
      <c r="B30" s="10">
        <v>3</v>
      </c>
      <c r="C30" s="10">
        <v>3</v>
      </c>
      <c r="D30" s="10">
        <v>4</v>
      </c>
      <c r="E30" s="10">
        <v>4</v>
      </c>
      <c r="F30" s="10">
        <v>2</v>
      </c>
      <c r="G30" s="11">
        <f t="shared" si="0"/>
        <v>19</v>
      </c>
      <c r="H30" s="42">
        <v>19</v>
      </c>
      <c r="I30" t="str">
        <f t="shared" si="1"/>
        <v>OK</v>
      </c>
      <c r="J30">
        <f t="shared" si="2"/>
        <v>0</v>
      </c>
    </row>
    <row r="31" spans="1:10" x14ac:dyDescent="0.25">
      <c r="A31" s="10">
        <v>2</v>
      </c>
      <c r="B31" s="10">
        <v>1</v>
      </c>
      <c r="C31" s="10">
        <v>2</v>
      </c>
      <c r="D31" s="10">
        <v>2</v>
      </c>
      <c r="E31" s="10">
        <v>3</v>
      </c>
      <c r="F31" s="10">
        <v>2</v>
      </c>
      <c r="G31" s="11">
        <f t="shared" si="0"/>
        <v>12</v>
      </c>
      <c r="H31" s="42">
        <v>12</v>
      </c>
      <c r="I31" t="str">
        <f t="shared" si="1"/>
        <v>OK</v>
      </c>
      <c r="J31">
        <f t="shared" si="2"/>
        <v>0</v>
      </c>
    </row>
    <row r="32" spans="1:10" x14ac:dyDescent="0.25">
      <c r="A32" s="10">
        <v>4</v>
      </c>
      <c r="B32" s="10">
        <v>3</v>
      </c>
      <c r="C32" s="10">
        <v>4</v>
      </c>
      <c r="D32" s="10">
        <v>3</v>
      </c>
      <c r="E32" s="10">
        <v>3</v>
      </c>
      <c r="F32" s="10">
        <v>4</v>
      </c>
      <c r="G32" s="11">
        <f t="shared" si="0"/>
        <v>21</v>
      </c>
      <c r="H32" s="42">
        <v>21</v>
      </c>
      <c r="I32" t="str">
        <f t="shared" si="1"/>
        <v>OK</v>
      </c>
      <c r="J32">
        <f t="shared" si="2"/>
        <v>0</v>
      </c>
    </row>
    <row r="33" spans="1:10" x14ac:dyDescent="0.25">
      <c r="A33" s="10">
        <v>3</v>
      </c>
      <c r="B33" s="10">
        <v>1</v>
      </c>
      <c r="C33" s="10">
        <v>2</v>
      </c>
      <c r="D33" s="10">
        <v>2</v>
      </c>
      <c r="E33" s="10">
        <v>1</v>
      </c>
      <c r="F33" s="10">
        <v>1</v>
      </c>
      <c r="G33" s="11">
        <f t="shared" si="0"/>
        <v>10</v>
      </c>
      <c r="H33" s="42">
        <v>10</v>
      </c>
      <c r="I33" t="str">
        <f t="shared" si="1"/>
        <v>OK</v>
      </c>
      <c r="J33">
        <f t="shared" si="2"/>
        <v>0</v>
      </c>
    </row>
    <row r="34" spans="1:10" x14ac:dyDescent="0.25">
      <c r="A34" s="10">
        <v>2</v>
      </c>
      <c r="B34" s="10">
        <v>3</v>
      </c>
      <c r="C34" s="10">
        <v>4</v>
      </c>
      <c r="D34" s="10">
        <v>4</v>
      </c>
      <c r="E34" s="10">
        <v>2</v>
      </c>
      <c r="F34" s="10">
        <v>4</v>
      </c>
      <c r="G34" s="11">
        <f t="shared" si="0"/>
        <v>19</v>
      </c>
      <c r="H34" s="42">
        <v>19</v>
      </c>
      <c r="I34" t="str">
        <f t="shared" si="1"/>
        <v>OK</v>
      </c>
      <c r="J34">
        <f t="shared" si="2"/>
        <v>0</v>
      </c>
    </row>
    <row r="35" spans="1:10" x14ac:dyDescent="0.25">
      <c r="A35" s="10">
        <v>3</v>
      </c>
      <c r="B35" s="10">
        <v>3</v>
      </c>
      <c r="C35" s="10">
        <v>4</v>
      </c>
      <c r="D35" s="10">
        <v>2</v>
      </c>
      <c r="E35" s="10">
        <v>4</v>
      </c>
      <c r="F35" s="10">
        <v>2</v>
      </c>
      <c r="G35" s="11">
        <f t="shared" si="0"/>
        <v>18</v>
      </c>
      <c r="H35" s="42">
        <v>18</v>
      </c>
      <c r="I35" t="str">
        <f t="shared" si="1"/>
        <v>OK</v>
      </c>
      <c r="J35">
        <f t="shared" si="2"/>
        <v>0</v>
      </c>
    </row>
    <row r="36" spans="1:10" x14ac:dyDescent="0.25">
      <c r="A36" s="10">
        <v>2</v>
      </c>
      <c r="B36" s="10">
        <v>3</v>
      </c>
      <c r="C36" s="10">
        <v>2</v>
      </c>
      <c r="D36" s="10">
        <v>2</v>
      </c>
      <c r="E36" s="10">
        <v>3</v>
      </c>
      <c r="F36" s="10">
        <v>3</v>
      </c>
      <c r="G36" s="11">
        <f t="shared" si="0"/>
        <v>15</v>
      </c>
      <c r="H36" s="42">
        <v>15</v>
      </c>
      <c r="I36" t="str">
        <f t="shared" si="1"/>
        <v>OK</v>
      </c>
      <c r="J36">
        <f t="shared" si="2"/>
        <v>0</v>
      </c>
    </row>
    <row r="37" spans="1:10" x14ac:dyDescent="0.25">
      <c r="A37" s="10">
        <v>2</v>
      </c>
      <c r="B37" s="10">
        <v>3</v>
      </c>
      <c r="C37" s="10">
        <v>2</v>
      </c>
      <c r="D37" s="10">
        <v>2</v>
      </c>
      <c r="E37" s="10">
        <v>3</v>
      </c>
      <c r="F37" s="10">
        <v>2</v>
      </c>
      <c r="G37" s="11">
        <f t="shared" si="0"/>
        <v>14</v>
      </c>
      <c r="H37" s="42">
        <v>14</v>
      </c>
      <c r="I37" t="str">
        <f t="shared" si="1"/>
        <v>OK</v>
      </c>
      <c r="J37">
        <f t="shared" si="2"/>
        <v>0</v>
      </c>
    </row>
    <row r="38" spans="1:10" x14ac:dyDescent="0.25">
      <c r="A38" s="10">
        <v>3</v>
      </c>
      <c r="B38" s="10">
        <v>2</v>
      </c>
      <c r="C38" s="10">
        <v>3</v>
      </c>
      <c r="D38" s="10">
        <v>4</v>
      </c>
      <c r="E38" s="10">
        <v>3</v>
      </c>
      <c r="F38" s="10">
        <v>3</v>
      </c>
      <c r="G38" s="11">
        <f t="shared" ref="G38:G69" si="3">SUM(A38:F38)</f>
        <v>18</v>
      </c>
      <c r="H38" s="42">
        <v>18</v>
      </c>
      <c r="I38" t="str">
        <f t="shared" si="1"/>
        <v>OK</v>
      </c>
      <c r="J38">
        <f t="shared" si="2"/>
        <v>0</v>
      </c>
    </row>
    <row r="39" spans="1:10" x14ac:dyDescent="0.25">
      <c r="A39" s="10">
        <v>4</v>
      </c>
      <c r="B39" s="10">
        <v>3</v>
      </c>
      <c r="C39" s="10">
        <v>2</v>
      </c>
      <c r="D39" s="10">
        <v>4</v>
      </c>
      <c r="E39" s="10">
        <v>3</v>
      </c>
      <c r="F39" s="10">
        <v>4</v>
      </c>
      <c r="G39" s="11">
        <f t="shared" si="3"/>
        <v>20</v>
      </c>
      <c r="H39" s="42">
        <v>20</v>
      </c>
      <c r="I39" t="str">
        <f t="shared" si="1"/>
        <v>OK</v>
      </c>
      <c r="J39">
        <f t="shared" si="2"/>
        <v>0</v>
      </c>
    </row>
    <row r="40" spans="1:10" x14ac:dyDescent="0.25">
      <c r="A40" s="10">
        <v>3</v>
      </c>
      <c r="B40" s="10">
        <v>3</v>
      </c>
      <c r="C40" s="10">
        <v>4</v>
      </c>
      <c r="D40" s="10">
        <v>2</v>
      </c>
      <c r="E40" s="10">
        <v>2</v>
      </c>
      <c r="F40" s="10">
        <v>2</v>
      </c>
      <c r="G40" s="11">
        <f t="shared" si="3"/>
        <v>16</v>
      </c>
      <c r="H40" s="42">
        <v>16</v>
      </c>
      <c r="I40" t="str">
        <f t="shared" si="1"/>
        <v>OK</v>
      </c>
      <c r="J40">
        <f t="shared" si="2"/>
        <v>0</v>
      </c>
    </row>
    <row r="41" spans="1:10" x14ac:dyDescent="0.25">
      <c r="A41" s="10">
        <v>4</v>
      </c>
      <c r="B41" s="10">
        <v>5</v>
      </c>
      <c r="C41" s="10">
        <v>3</v>
      </c>
      <c r="D41" s="10">
        <v>4</v>
      </c>
      <c r="E41" s="10">
        <v>5</v>
      </c>
      <c r="F41" s="10">
        <v>5</v>
      </c>
      <c r="G41" s="11">
        <f t="shared" si="3"/>
        <v>26</v>
      </c>
      <c r="H41" s="42">
        <v>26</v>
      </c>
      <c r="I41" t="str">
        <f t="shared" si="1"/>
        <v>OK</v>
      </c>
      <c r="J41">
        <f t="shared" si="2"/>
        <v>0</v>
      </c>
    </row>
    <row r="42" spans="1:10" x14ac:dyDescent="0.25">
      <c r="A42" s="10">
        <v>2</v>
      </c>
      <c r="B42" s="10">
        <v>3</v>
      </c>
      <c r="C42" s="10">
        <v>3</v>
      </c>
      <c r="D42" s="10">
        <v>4</v>
      </c>
      <c r="E42" s="10">
        <v>4</v>
      </c>
      <c r="F42" s="10">
        <v>4</v>
      </c>
      <c r="G42" s="11">
        <f t="shared" si="3"/>
        <v>20</v>
      </c>
      <c r="H42" s="42">
        <v>20</v>
      </c>
      <c r="I42" t="str">
        <f t="shared" si="1"/>
        <v>OK</v>
      </c>
      <c r="J42">
        <f t="shared" si="2"/>
        <v>0</v>
      </c>
    </row>
    <row r="43" spans="1:10" x14ac:dyDescent="0.25">
      <c r="A43" s="10">
        <v>4</v>
      </c>
      <c r="B43" s="10">
        <v>4</v>
      </c>
      <c r="C43" s="10">
        <v>3</v>
      </c>
      <c r="D43" s="10">
        <v>3</v>
      </c>
      <c r="E43" s="10">
        <v>3</v>
      </c>
      <c r="F43" s="10">
        <v>3</v>
      </c>
      <c r="G43" s="11">
        <f t="shared" si="3"/>
        <v>20</v>
      </c>
      <c r="H43" s="42">
        <v>20</v>
      </c>
      <c r="I43" t="str">
        <f t="shared" si="1"/>
        <v>OK</v>
      </c>
      <c r="J43">
        <f t="shared" si="2"/>
        <v>0</v>
      </c>
    </row>
    <row r="44" spans="1:10" x14ac:dyDescent="0.25">
      <c r="A44" s="10">
        <v>2</v>
      </c>
      <c r="B44" s="10">
        <v>3</v>
      </c>
      <c r="C44" s="10">
        <v>2</v>
      </c>
      <c r="D44" s="10">
        <v>2</v>
      </c>
      <c r="E44" s="10">
        <v>2</v>
      </c>
      <c r="F44" s="10">
        <v>2</v>
      </c>
      <c r="G44" s="11">
        <f t="shared" si="3"/>
        <v>13</v>
      </c>
      <c r="H44" s="42">
        <v>13</v>
      </c>
      <c r="I44" t="str">
        <f t="shared" si="1"/>
        <v>OK</v>
      </c>
      <c r="J44">
        <f t="shared" si="2"/>
        <v>0</v>
      </c>
    </row>
    <row r="45" spans="1:10" x14ac:dyDescent="0.25">
      <c r="A45" s="10">
        <v>4</v>
      </c>
      <c r="B45" s="10">
        <v>3</v>
      </c>
      <c r="C45" s="10">
        <v>4</v>
      </c>
      <c r="D45" s="10">
        <v>3</v>
      </c>
      <c r="E45" s="10">
        <v>5</v>
      </c>
      <c r="F45" s="10">
        <v>3</v>
      </c>
      <c r="G45" s="11">
        <f t="shared" si="3"/>
        <v>22</v>
      </c>
      <c r="H45" s="42">
        <v>22</v>
      </c>
      <c r="I45" t="str">
        <f t="shared" si="1"/>
        <v>OK</v>
      </c>
      <c r="J45">
        <f t="shared" si="2"/>
        <v>0</v>
      </c>
    </row>
    <row r="46" spans="1:10" x14ac:dyDescent="0.25">
      <c r="A46" s="10">
        <v>3</v>
      </c>
      <c r="B46" s="10">
        <v>4</v>
      </c>
      <c r="C46" s="10">
        <v>4</v>
      </c>
      <c r="D46" s="10">
        <v>4</v>
      </c>
      <c r="E46" s="10">
        <v>3</v>
      </c>
      <c r="F46" s="10">
        <v>3</v>
      </c>
      <c r="G46" s="11">
        <f t="shared" si="3"/>
        <v>21</v>
      </c>
      <c r="H46" s="42">
        <v>21</v>
      </c>
      <c r="I46" t="str">
        <f t="shared" si="1"/>
        <v>OK</v>
      </c>
      <c r="J46">
        <f t="shared" si="2"/>
        <v>0</v>
      </c>
    </row>
    <row r="47" spans="1:10" x14ac:dyDescent="0.25">
      <c r="A47" s="10">
        <v>4</v>
      </c>
      <c r="B47" s="10">
        <v>4</v>
      </c>
      <c r="C47" s="10">
        <v>3</v>
      </c>
      <c r="D47" s="10">
        <v>5</v>
      </c>
      <c r="E47" s="10">
        <v>4</v>
      </c>
      <c r="F47" s="10">
        <v>4</v>
      </c>
      <c r="G47" s="11">
        <f t="shared" si="3"/>
        <v>24</v>
      </c>
      <c r="H47" s="42">
        <v>24</v>
      </c>
      <c r="I47" t="str">
        <f t="shared" si="1"/>
        <v>OK</v>
      </c>
      <c r="J47">
        <f t="shared" si="2"/>
        <v>0</v>
      </c>
    </row>
    <row r="48" spans="1:10" x14ac:dyDescent="0.25">
      <c r="A48" s="10">
        <v>5</v>
      </c>
      <c r="B48" s="10">
        <v>4</v>
      </c>
      <c r="C48" s="10">
        <v>4</v>
      </c>
      <c r="D48" s="10">
        <v>4</v>
      </c>
      <c r="E48" s="10">
        <v>5</v>
      </c>
      <c r="F48" s="10">
        <v>3</v>
      </c>
      <c r="G48" s="11">
        <f t="shared" si="3"/>
        <v>25</v>
      </c>
      <c r="H48" s="42">
        <v>25</v>
      </c>
      <c r="I48" t="str">
        <f t="shared" si="1"/>
        <v>OK</v>
      </c>
      <c r="J48">
        <f t="shared" si="2"/>
        <v>0</v>
      </c>
    </row>
    <row r="49" spans="1:10" x14ac:dyDescent="0.25">
      <c r="A49" s="10">
        <v>4</v>
      </c>
      <c r="B49" s="10">
        <v>4</v>
      </c>
      <c r="C49" s="10">
        <v>4</v>
      </c>
      <c r="D49" s="10">
        <v>3</v>
      </c>
      <c r="E49" s="10">
        <v>3</v>
      </c>
      <c r="F49" s="10">
        <v>3</v>
      </c>
      <c r="G49" s="11">
        <f t="shared" si="3"/>
        <v>21</v>
      </c>
      <c r="H49" s="42">
        <v>21</v>
      </c>
      <c r="I49" t="str">
        <f t="shared" si="1"/>
        <v>OK</v>
      </c>
      <c r="J49">
        <f t="shared" si="2"/>
        <v>0</v>
      </c>
    </row>
    <row r="50" spans="1:10" x14ac:dyDescent="0.25">
      <c r="A50" s="10">
        <v>3</v>
      </c>
      <c r="B50" s="10">
        <v>3</v>
      </c>
      <c r="C50" s="10">
        <v>3</v>
      </c>
      <c r="D50" s="10">
        <v>3</v>
      </c>
      <c r="E50" s="10">
        <v>2</v>
      </c>
      <c r="F50" s="10">
        <v>1</v>
      </c>
      <c r="G50" s="11">
        <f t="shared" si="3"/>
        <v>15</v>
      </c>
      <c r="H50" s="42">
        <v>15</v>
      </c>
      <c r="I50" t="str">
        <f t="shared" si="1"/>
        <v>OK</v>
      </c>
      <c r="J50">
        <f t="shared" si="2"/>
        <v>0</v>
      </c>
    </row>
    <row r="51" spans="1:10" x14ac:dyDescent="0.25">
      <c r="A51" s="10">
        <v>2</v>
      </c>
      <c r="B51" s="10">
        <v>3</v>
      </c>
      <c r="C51" s="10">
        <v>3</v>
      </c>
      <c r="D51" s="10">
        <v>2</v>
      </c>
      <c r="E51" s="10">
        <v>3</v>
      </c>
      <c r="F51" s="10">
        <v>3</v>
      </c>
      <c r="G51" s="11">
        <f t="shared" si="3"/>
        <v>16</v>
      </c>
      <c r="H51" s="42">
        <v>16</v>
      </c>
      <c r="I51" t="str">
        <f t="shared" si="1"/>
        <v>OK</v>
      </c>
      <c r="J51">
        <f t="shared" si="2"/>
        <v>0</v>
      </c>
    </row>
    <row r="52" spans="1:10" x14ac:dyDescent="0.25">
      <c r="A52" s="10">
        <v>2</v>
      </c>
      <c r="B52" s="10">
        <v>3</v>
      </c>
      <c r="C52" s="10">
        <v>3</v>
      </c>
      <c r="D52" s="10">
        <v>2</v>
      </c>
      <c r="E52" s="10">
        <v>3</v>
      </c>
      <c r="F52" s="10">
        <v>2</v>
      </c>
      <c r="G52" s="11">
        <f t="shared" si="3"/>
        <v>15</v>
      </c>
      <c r="H52" s="42">
        <v>15</v>
      </c>
      <c r="I52" t="str">
        <f t="shared" si="1"/>
        <v>OK</v>
      </c>
      <c r="J52">
        <f t="shared" si="2"/>
        <v>0</v>
      </c>
    </row>
    <row r="53" spans="1:10" x14ac:dyDescent="0.25">
      <c r="A53" s="10">
        <v>4</v>
      </c>
      <c r="B53" s="10">
        <v>5</v>
      </c>
      <c r="C53" s="10">
        <v>3</v>
      </c>
      <c r="D53" s="10">
        <v>4</v>
      </c>
      <c r="E53" s="10">
        <v>3</v>
      </c>
      <c r="F53" s="10">
        <v>3</v>
      </c>
      <c r="G53" s="11">
        <f t="shared" si="3"/>
        <v>22</v>
      </c>
      <c r="H53" s="42">
        <v>22</v>
      </c>
      <c r="I53" t="str">
        <f t="shared" si="1"/>
        <v>OK</v>
      </c>
      <c r="J53">
        <f t="shared" si="2"/>
        <v>0</v>
      </c>
    </row>
    <row r="54" spans="1:10" x14ac:dyDescent="0.25">
      <c r="A54" s="10">
        <v>3</v>
      </c>
      <c r="B54" s="10">
        <v>3</v>
      </c>
      <c r="C54" s="10">
        <v>3</v>
      </c>
      <c r="D54" s="10">
        <v>4</v>
      </c>
      <c r="E54" s="10">
        <v>4</v>
      </c>
      <c r="F54" s="10">
        <v>4</v>
      </c>
      <c r="G54" s="11">
        <f t="shared" si="3"/>
        <v>21</v>
      </c>
      <c r="H54" s="42">
        <v>21</v>
      </c>
      <c r="I54" t="str">
        <f t="shared" si="1"/>
        <v>OK</v>
      </c>
      <c r="J54">
        <f t="shared" si="2"/>
        <v>0</v>
      </c>
    </row>
    <row r="55" spans="1:10" x14ac:dyDescent="0.25">
      <c r="A55" s="10">
        <v>4</v>
      </c>
      <c r="B55" s="10">
        <v>3</v>
      </c>
      <c r="C55" s="10">
        <v>2</v>
      </c>
      <c r="D55" s="10">
        <v>3</v>
      </c>
      <c r="E55" s="10">
        <v>3</v>
      </c>
      <c r="F55" s="10">
        <v>3</v>
      </c>
      <c r="G55" s="11">
        <f t="shared" si="3"/>
        <v>18</v>
      </c>
      <c r="H55" s="42">
        <v>18</v>
      </c>
      <c r="I55" t="str">
        <f t="shared" si="1"/>
        <v>OK</v>
      </c>
      <c r="J55">
        <f t="shared" si="2"/>
        <v>0</v>
      </c>
    </row>
    <row r="56" spans="1:10" x14ac:dyDescent="0.25">
      <c r="A56" s="10">
        <v>2</v>
      </c>
      <c r="B56" s="10">
        <v>2</v>
      </c>
      <c r="C56" s="10">
        <v>3</v>
      </c>
      <c r="D56" s="10">
        <v>2</v>
      </c>
      <c r="E56" s="10">
        <v>2</v>
      </c>
      <c r="F56" s="10">
        <v>3</v>
      </c>
      <c r="G56" s="11">
        <f t="shared" si="3"/>
        <v>14</v>
      </c>
      <c r="H56" s="42">
        <v>14</v>
      </c>
      <c r="I56" t="str">
        <f t="shared" si="1"/>
        <v>OK</v>
      </c>
      <c r="J56">
        <f t="shared" si="2"/>
        <v>0</v>
      </c>
    </row>
    <row r="57" spans="1:10" x14ac:dyDescent="0.25">
      <c r="A57" s="10">
        <v>4</v>
      </c>
      <c r="B57" s="10">
        <v>3</v>
      </c>
      <c r="C57" s="10">
        <v>3</v>
      </c>
      <c r="D57" s="10">
        <v>3</v>
      </c>
      <c r="E57" s="10">
        <v>3</v>
      </c>
      <c r="F57" s="10">
        <v>4</v>
      </c>
      <c r="G57" s="11">
        <f t="shared" si="3"/>
        <v>20</v>
      </c>
      <c r="H57" s="42">
        <v>20</v>
      </c>
      <c r="I57" t="str">
        <f t="shared" si="1"/>
        <v>OK</v>
      </c>
      <c r="J57">
        <f t="shared" si="2"/>
        <v>0</v>
      </c>
    </row>
    <row r="58" spans="1:10" x14ac:dyDescent="0.25">
      <c r="A58" s="10">
        <v>3</v>
      </c>
      <c r="B58" s="10">
        <v>4</v>
      </c>
      <c r="C58" s="10">
        <v>4</v>
      </c>
      <c r="D58" s="10">
        <v>3</v>
      </c>
      <c r="E58" s="10">
        <v>4</v>
      </c>
      <c r="F58" s="10">
        <v>4</v>
      </c>
      <c r="G58" s="11">
        <f t="shared" si="3"/>
        <v>22</v>
      </c>
      <c r="H58" s="42">
        <v>22</v>
      </c>
      <c r="I58" t="str">
        <f t="shared" si="1"/>
        <v>OK</v>
      </c>
      <c r="J58">
        <f t="shared" si="2"/>
        <v>0</v>
      </c>
    </row>
    <row r="59" spans="1:10" x14ac:dyDescent="0.25">
      <c r="A59" s="10">
        <v>2</v>
      </c>
      <c r="B59" s="10">
        <v>3</v>
      </c>
      <c r="C59" s="10">
        <v>2</v>
      </c>
      <c r="D59" s="10">
        <v>3</v>
      </c>
      <c r="E59" s="10">
        <v>2</v>
      </c>
      <c r="F59" s="10">
        <v>3</v>
      </c>
      <c r="G59" s="11">
        <f t="shared" si="3"/>
        <v>15</v>
      </c>
      <c r="H59" s="42">
        <v>15</v>
      </c>
      <c r="I59" t="str">
        <f t="shared" si="1"/>
        <v>OK</v>
      </c>
      <c r="J59">
        <f t="shared" si="2"/>
        <v>0</v>
      </c>
    </row>
    <row r="60" spans="1:10" x14ac:dyDescent="0.25">
      <c r="A60" s="10">
        <v>3</v>
      </c>
      <c r="B60" s="10">
        <v>2</v>
      </c>
      <c r="C60" s="10">
        <v>4</v>
      </c>
      <c r="D60" s="10">
        <v>3</v>
      </c>
      <c r="E60" s="10">
        <v>4</v>
      </c>
      <c r="F60" s="10">
        <v>4</v>
      </c>
      <c r="G60" s="11">
        <f t="shared" si="3"/>
        <v>20</v>
      </c>
      <c r="H60" s="42">
        <v>20</v>
      </c>
      <c r="I60" t="str">
        <f t="shared" si="1"/>
        <v>OK</v>
      </c>
      <c r="J60">
        <f t="shared" si="2"/>
        <v>0</v>
      </c>
    </row>
    <row r="61" spans="1:10" x14ac:dyDescent="0.25">
      <c r="A61" s="10">
        <v>2</v>
      </c>
      <c r="B61" s="10">
        <v>3</v>
      </c>
      <c r="C61" s="10">
        <v>2</v>
      </c>
      <c r="D61" s="10">
        <v>3</v>
      </c>
      <c r="E61" s="10">
        <v>2</v>
      </c>
      <c r="F61" s="10">
        <v>3</v>
      </c>
      <c r="G61" s="11">
        <f t="shared" si="3"/>
        <v>15</v>
      </c>
      <c r="H61" s="42">
        <v>15</v>
      </c>
      <c r="I61" t="str">
        <f t="shared" si="1"/>
        <v>OK</v>
      </c>
      <c r="J61">
        <f t="shared" si="2"/>
        <v>0</v>
      </c>
    </row>
    <row r="62" spans="1:10" x14ac:dyDescent="0.25">
      <c r="A62" s="10">
        <v>3</v>
      </c>
      <c r="B62" s="10">
        <v>3</v>
      </c>
      <c r="C62" s="10">
        <v>3</v>
      </c>
      <c r="D62" s="10">
        <v>4</v>
      </c>
      <c r="E62" s="10">
        <v>4</v>
      </c>
      <c r="F62" s="10">
        <v>3</v>
      </c>
      <c r="G62" s="11">
        <f t="shared" si="3"/>
        <v>20</v>
      </c>
      <c r="H62" s="42">
        <v>20</v>
      </c>
      <c r="I62" t="str">
        <f t="shared" si="1"/>
        <v>OK</v>
      </c>
      <c r="J62">
        <f t="shared" si="2"/>
        <v>0</v>
      </c>
    </row>
    <row r="63" spans="1:10" x14ac:dyDescent="0.25">
      <c r="A63" s="10">
        <v>4</v>
      </c>
      <c r="B63" s="10">
        <v>2</v>
      </c>
      <c r="C63" s="10">
        <v>4</v>
      </c>
      <c r="D63" s="10">
        <v>3</v>
      </c>
      <c r="E63" s="10">
        <v>2</v>
      </c>
      <c r="F63" s="10">
        <v>3</v>
      </c>
      <c r="G63" s="11">
        <f t="shared" si="3"/>
        <v>18</v>
      </c>
      <c r="H63" s="42">
        <v>18</v>
      </c>
      <c r="I63" t="str">
        <f t="shared" si="1"/>
        <v>OK</v>
      </c>
      <c r="J63">
        <f t="shared" si="2"/>
        <v>0</v>
      </c>
    </row>
    <row r="64" spans="1:10" x14ac:dyDescent="0.25">
      <c r="A64" s="10">
        <v>4</v>
      </c>
      <c r="B64" s="10">
        <v>4</v>
      </c>
      <c r="C64" s="10">
        <v>3</v>
      </c>
      <c r="D64" s="10">
        <v>5</v>
      </c>
      <c r="E64" s="10">
        <v>5</v>
      </c>
      <c r="F64" s="10">
        <v>3</v>
      </c>
      <c r="G64" s="11">
        <f t="shared" si="3"/>
        <v>24</v>
      </c>
      <c r="H64" s="42">
        <v>24</v>
      </c>
      <c r="I64" t="str">
        <f t="shared" si="1"/>
        <v>OK</v>
      </c>
      <c r="J64">
        <f t="shared" si="2"/>
        <v>0</v>
      </c>
    </row>
    <row r="65" spans="1:10" x14ac:dyDescent="0.25">
      <c r="A65" s="10">
        <v>3</v>
      </c>
      <c r="B65" s="10">
        <v>5</v>
      </c>
      <c r="C65" s="10">
        <v>4</v>
      </c>
      <c r="D65" s="10">
        <v>3</v>
      </c>
      <c r="E65" s="10">
        <v>3</v>
      </c>
      <c r="F65" s="10">
        <v>3</v>
      </c>
      <c r="G65" s="11">
        <f t="shared" si="3"/>
        <v>21</v>
      </c>
      <c r="H65" s="42">
        <v>21</v>
      </c>
      <c r="I65" t="str">
        <f t="shared" si="1"/>
        <v>OK</v>
      </c>
      <c r="J65">
        <f t="shared" si="2"/>
        <v>0</v>
      </c>
    </row>
    <row r="66" spans="1:10" x14ac:dyDescent="0.25">
      <c r="A66" s="10">
        <v>2</v>
      </c>
      <c r="B66" s="10">
        <v>3</v>
      </c>
      <c r="C66" s="10">
        <v>3</v>
      </c>
      <c r="D66" s="10">
        <v>2</v>
      </c>
      <c r="E66" s="10">
        <v>3</v>
      </c>
      <c r="F66" s="10">
        <v>3</v>
      </c>
      <c r="G66" s="11">
        <f t="shared" si="3"/>
        <v>16</v>
      </c>
      <c r="H66" s="42">
        <v>16</v>
      </c>
      <c r="I66" t="str">
        <f t="shared" si="1"/>
        <v>OK</v>
      </c>
      <c r="J66">
        <f t="shared" si="2"/>
        <v>0</v>
      </c>
    </row>
    <row r="67" spans="1:10" x14ac:dyDescent="0.25">
      <c r="A67" s="10">
        <v>2</v>
      </c>
      <c r="B67" s="10">
        <v>2</v>
      </c>
      <c r="C67" s="10">
        <v>3</v>
      </c>
      <c r="D67" s="10">
        <v>3</v>
      </c>
      <c r="E67" s="10">
        <v>2</v>
      </c>
      <c r="F67" s="10">
        <v>4</v>
      </c>
      <c r="G67" s="11">
        <f t="shared" si="3"/>
        <v>16</v>
      </c>
      <c r="H67" s="42">
        <v>16</v>
      </c>
      <c r="I67" t="str">
        <f t="shared" si="1"/>
        <v>OK</v>
      </c>
      <c r="J67">
        <f t="shared" si="2"/>
        <v>0</v>
      </c>
    </row>
    <row r="68" spans="1:10" x14ac:dyDescent="0.25">
      <c r="A68" s="10">
        <v>3</v>
      </c>
      <c r="B68" s="10">
        <v>4</v>
      </c>
      <c r="C68" s="10">
        <v>3</v>
      </c>
      <c r="D68" s="10">
        <v>4</v>
      </c>
      <c r="E68" s="10">
        <v>3</v>
      </c>
      <c r="F68" s="10">
        <v>2</v>
      </c>
      <c r="G68" s="11">
        <f t="shared" si="3"/>
        <v>19</v>
      </c>
      <c r="H68" s="42">
        <v>19</v>
      </c>
      <c r="I68" t="str">
        <f t="shared" si="1"/>
        <v>OK</v>
      </c>
      <c r="J68">
        <f t="shared" si="2"/>
        <v>0</v>
      </c>
    </row>
    <row r="69" spans="1:10" x14ac:dyDescent="0.25">
      <c r="A69" s="10">
        <v>3</v>
      </c>
      <c r="B69" s="10">
        <v>4</v>
      </c>
      <c r="C69" s="10">
        <v>5</v>
      </c>
      <c r="D69" s="10">
        <v>3</v>
      </c>
      <c r="E69" s="10">
        <v>3</v>
      </c>
      <c r="F69" s="10">
        <v>4</v>
      </c>
      <c r="G69" s="11">
        <f t="shared" si="3"/>
        <v>22</v>
      </c>
      <c r="H69" s="42">
        <v>22</v>
      </c>
      <c r="I69" t="str">
        <f t="shared" si="1"/>
        <v>OK</v>
      </c>
      <c r="J69">
        <f t="shared" si="2"/>
        <v>0</v>
      </c>
    </row>
    <row r="70" spans="1:10" x14ac:dyDescent="0.25">
      <c r="A70" s="10">
        <v>3</v>
      </c>
      <c r="B70" s="10">
        <v>2</v>
      </c>
      <c r="C70" s="10">
        <v>3</v>
      </c>
      <c r="D70" s="10">
        <v>2</v>
      </c>
      <c r="E70" s="10">
        <v>3</v>
      </c>
      <c r="F70" s="10">
        <v>2</v>
      </c>
      <c r="G70" s="11">
        <f t="shared" ref="G70:G101" si="4">SUM(A70:F70)</f>
        <v>15</v>
      </c>
      <c r="H70" s="42">
        <v>15</v>
      </c>
      <c r="I70" t="str">
        <f t="shared" si="1"/>
        <v>OK</v>
      </c>
      <c r="J70">
        <f t="shared" si="2"/>
        <v>0</v>
      </c>
    </row>
    <row r="71" spans="1:10" x14ac:dyDescent="0.25">
      <c r="A71" s="10">
        <v>3</v>
      </c>
      <c r="B71" s="10">
        <v>3</v>
      </c>
      <c r="C71" s="10">
        <v>2</v>
      </c>
      <c r="D71" s="10">
        <v>2</v>
      </c>
      <c r="E71" s="10">
        <v>4</v>
      </c>
      <c r="F71" s="10">
        <v>3</v>
      </c>
      <c r="G71" s="11">
        <f t="shared" si="4"/>
        <v>17</v>
      </c>
      <c r="H71" s="42">
        <v>17</v>
      </c>
      <c r="I71" t="str">
        <f t="shared" ref="I71:I134" si="5">IF(H71&gt;G71,"Tăng",IF(H71&lt;G71,"giảm","OK"))</f>
        <v>OK</v>
      </c>
      <c r="J71">
        <f t="shared" ref="J71:J134" si="6">IF(G71&gt;H71,G71-H71,H71-G71)</f>
        <v>0</v>
      </c>
    </row>
    <row r="72" spans="1:10" x14ac:dyDescent="0.25">
      <c r="A72" s="10">
        <v>3</v>
      </c>
      <c r="B72" s="10">
        <v>2</v>
      </c>
      <c r="C72" s="10">
        <v>2</v>
      </c>
      <c r="D72" s="10">
        <v>3</v>
      </c>
      <c r="E72" s="10">
        <v>3</v>
      </c>
      <c r="F72" s="10">
        <v>3</v>
      </c>
      <c r="G72" s="11">
        <f t="shared" si="4"/>
        <v>16</v>
      </c>
      <c r="H72" s="42">
        <v>16</v>
      </c>
      <c r="I72" t="str">
        <f t="shared" si="5"/>
        <v>OK</v>
      </c>
      <c r="J72">
        <f t="shared" si="6"/>
        <v>0</v>
      </c>
    </row>
    <row r="73" spans="1:10" x14ac:dyDescent="0.25">
      <c r="A73" s="10">
        <v>2</v>
      </c>
      <c r="B73" s="10">
        <v>2</v>
      </c>
      <c r="C73" s="10">
        <v>3</v>
      </c>
      <c r="D73" s="10">
        <v>3</v>
      </c>
      <c r="E73" s="10">
        <v>3</v>
      </c>
      <c r="F73" s="10">
        <v>3</v>
      </c>
      <c r="G73" s="11">
        <f t="shared" si="4"/>
        <v>16</v>
      </c>
      <c r="H73" s="42">
        <v>16</v>
      </c>
      <c r="I73" t="str">
        <f t="shared" si="5"/>
        <v>OK</v>
      </c>
      <c r="J73">
        <f t="shared" si="6"/>
        <v>0</v>
      </c>
    </row>
    <row r="74" spans="1:10" x14ac:dyDescent="0.25">
      <c r="A74" s="10">
        <v>1</v>
      </c>
      <c r="B74" s="10">
        <v>1</v>
      </c>
      <c r="C74" s="10">
        <v>1</v>
      </c>
      <c r="D74" s="10">
        <v>1</v>
      </c>
      <c r="E74" s="10">
        <v>1</v>
      </c>
      <c r="F74" s="10">
        <v>1</v>
      </c>
      <c r="G74" s="11">
        <f t="shared" si="4"/>
        <v>6</v>
      </c>
      <c r="H74" s="42">
        <v>6</v>
      </c>
      <c r="I74" t="str">
        <f t="shared" si="5"/>
        <v>OK</v>
      </c>
      <c r="J74">
        <f t="shared" si="6"/>
        <v>0</v>
      </c>
    </row>
    <row r="75" spans="1:10" x14ac:dyDescent="0.25">
      <c r="A75" s="10">
        <v>3</v>
      </c>
      <c r="B75" s="10">
        <v>2</v>
      </c>
      <c r="C75" s="10">
        <v>2</v>
      </c>
      <c r="D75" s="10">
        <v>3</v>
      </c>
      <c r="E75" s="10">
        <v>2</v>
      </c>
      <c r="F75" s="10">
        <v>3</v>
      </c>
      <c r="G75" s="11">
        <f t="shared" si="4"/>
        <v>15</v>
      </c>
      <c r="H75" s="42">
        <v>15</v>
      </c>
      <c r="I75" t="str">
        <f t="shared" si="5"/>
        <v>OK</v>
      </c>
      <c r="J75">
        <f t="shared" si="6"/>
        <v>0</v>
      </c>
    </row>
    <row r="76" spans="1:10" x14ac:dyDescent="0.25">
      <c r="A76" s="10">
        <v>3</v>
      </c>
      <c r="B76" s="10">
        <v>2</v>
      </c>
      <c r="C76" s="10">
        <v>2</v>
      </c>
      <c r="D76" s="10">
        <v>3</v>
      </c>
      <c r="E76" s="10">
        <v>3</v>
      </c>
      <c r="F76" s="10">
        <v>1</v>
      </c>
      <c r="G76" s="11">
        <f t="shared" si="4"/>
        <v>14</v>
      </c>
      <c r="H76" s="42">
        <v>14</v>
      </c>
      <c r="I76" t="str">
        <f t="shared" si="5"/>
        <v>OK</v>
      </c>
      <c r="J76">
        <f t="shared" si="6"/>
        <v>0</v>
      </c>
    </row>
    <row r="77" spans="1:10" x14ac:dyDescent="0.25">
      <c r="A77" s="10">
        <v>4</v>
      </c>
      <c r="B77" s="10">
        <v>4</v>
      </c>
      <c r="C77" s="10">
        <v>4</v>
      </c>
      <c r="D77" s="10">
        <v>5</v>
      </c>
      <c r="E77" s="10">
        <v>3</v>
      </c>
      <c r="F77" s="10">
        <v>3</v>
      </c>
      <c r="G77" s="11">
        <f t="shared" si="4"/>
        <v>23</v>
      </c>
      <c r="H77" s="42">
        <v>23</v>
      </c>
      <c r="I77" t="str">
        <f t="shared" si="5"/>
        <v>OK</v>
      </c>
      <c r="J77">
        <f t="shared" si="6"/>
        <v>0</v>
      </c>
    </row>
    <row r="78" spans="1:10" x14ac:dyDescent="0.25">
      <c r="A78" s="10">
        <v>1</v>
      </c>
      <c r="B78" s="10">
        <v>2</v>
      </c>
      <c r="C78" s="10">
        <v>2</v>
      </c>
      <c r="D78" s="10">
        <v>2</v>
      </c>
      <c r="E78" s="10">
        <v>1</v>
      </c>
      <c r="F78" s="10">
        <v>2</v>
      </c>
      <c r="G78" s="11">
        <f t="shared" si="4"/>
        <v>10</v>
      </c>
      <c r="H78" s="42">
        <v>10</v>
      </c>
      <c r="I78" t="str">
        <f t="shared" si="5"/>
        <v>OK</v>
      </c>
      <c r="J78">
        <f t="shared" si="6"/>
        <v>0</v>
      </c>
    </row>
    <row r="79" spans="1:10" x14ac:dyDescent="0.25">
      <c r="A79" s="10">
        <v>2</v>
      </c>
      <c r="B79" s="10">
        <v>2</v>
      </c>
      <c r="C79" s="10">
        <v>3</v>
      </c>
      <c r="D79" s="10">
        <v>3</v>
      </c>
      <c r="E79" s="10">
        <v>2</v>
      </c>
      <c r="F79" s="10">
        <v>3</v>
      </c>
      <c r="G79" s="11">
        <f t="shared" si="4"/>
        <v>15</v>
      </c>
      <c r="H79" s="42">
        <v>15</v>
      </c>
      <c r="I79" t="str">
        <f t="shared" si="5"/>
        <v>OK</v>
      </c>
      <c r="J79">
        <f t="shared" si="6"/>
        <v>0</v>
      </c>
    </row>
    <row r="80" spans="1:10" x14ac:dyDescent="0.25">
      <c r="A80" s="10">
        <v>4</v>
      </c>
      <c r="B80" s="10">
        <v>3</v>
      </c>
      <c r="C80" s="10">
        <v>4</v>
      </c>
      <c r="D80" s="10">
        <v>3</v>
      </c>
      <c r="E80" s="10">
        <v>4</v>
      </c>
      <c r="F80" s="10">
        <v>3</v>
      </c>
      <c r="G80" s="11">
        <f t="shared" si="4"/>
        <v>21</v>
      </c>
      <c r="H80" s="42">
        <v>21</v>
      </c>
      <c r="I80" t="str">
        <f t="shared" si="5"/>
        <v>OK</v>
      </c>
      <c r="J80">
        <f t="shared" si="6"/>
        <v>0</v>
      </c>
    </row>
    <row r="81" spans="1:10" x14ac:dyDescent="0.25">
      <c r="A81" s="10">
        <v>2</v>
      </c>
      <c r="B81" s="10">
        <v>3</v>
      </c>
      <c r="C81" s="10">
        <v>3</v>
      </c>
      <c r="D81" s="10">
        <v>4</v>
      </c>
      <c r="E81" s="10">
        <v>3</v>
      </c>
      <c r="F81" s="10">
        <v>4</v>
      </c>
      <c r="G81" s="11">
        <f t="shared" si="4"/>
        <v>19</v>
      </c>
      <c r="H81" s="42">
        <v>19</v>
      </c>
      <c r="I81" t="str">
        <f t="shared" si="5"/>
        <v>OK</v>
      </c>
      <c r="J81">
        <f t="shared" si="6"/>
        <v>0</v>
      </c>
    </row>
    <row r="82" spans="1:10" x14ac:dyDescent="0.25">
      <c r="A82" s="10">
        <v>2</v>
      </c>
      <c r="B82" s="10">
        <v>2</v>
      </c>
      <c r="C82" s="10">
        <v>3</v>
      </c>
      <c r="D82" s="10">
        <v>2</v>
      </c>
      <c r="E82" s="10">
        <v>3</v>
      </c>
      <c r="F82" s="10">
        <v>4</v>
      </c>
      <c r="G82" s="11">
        <f t="shared" si="4"/>
        <v>16</v>
      </c>
      <c r="H82" s="42">
        <v>16</v>
      </c>
      <c r="I82" t="str">
        <f t="shared" si="5"/>
        <v>OK</v>
      </c>
      <c r="J82">
        <f t="shared" si="6"/>
        <v>0</v>
      </c>
    </row>
    <row r="83" spans="1:10" x14ac:dyDescent="0.25">
      <c r="A83" s="10">
        <v>4</v>
      </c>
      <c r="B83" s="10">
        <v>5</v>
      </c>
      <c r="C83" s="10">
        <v>4</v>
      </c>
      <c r="D83" s="10">
        <v>3</v>
      </c>
      <c r="E83" s="10">
        <v>4</v>
      </c>
      <c r="F83" s="10">
        <v>4</v>
      </c>
      <c r="G83" s="11">
        <f t="shared" si="4"/>
        <v>24</v>
      </c>
      <c r="H83" s="42">
        <v>24</v>
      </c>
      <c r="I83" t="str">
        <f t="shared" si="5"/>
        <v>OK</v>
      </c>
      <c r="J83">
        <f t="shared" si="6"/>
        <v>0</v>
      </c>
    </row>
    <row r="84" spans="1:10" x14ac:dyDescent="0.25">
      <c r="A84" s="10">
        <v>3</v>
      </c>
      <c r="B84" s="10">
        <v>2</v>
      </c>
      <c r="C84" s="10">
        <v>3</v>
      </c>
      <c r="D84" s="10">
        <v>3</v>
      </c>
      <c r="E84" s="10">
        <v>4</v>
      </c>
      <c r="F84" s="10">
        <v>3</v>
      </c>
      <c r="G84" s="11">
        <f t="shared" si="4"/>
        <v>18</v>
      </c>
      <c r="H84" s="42">
        <v>18</v>
      </c>
      <c r="I84" t="str">
        <f t="shared" si="5"/>
        <v>OK</v>
      </c>
      <c r="J84">
        <f t="shared" si="6"/>
        <v>0</v>
      </c>
    </row>
    <row r="85" spans="1:10" x14ac:dyDescent="0.25">
      <c r="A85" s="10">
        <v>4</v>
      </c>
      <c r="B85" s="10">
        <v>3</v>
      </c>
      <c r="C85" s="10">
        <v>4</v>
      </c>
      <c r="D85" s="10">
        <v>4</v>
      </c>
      <c r="E85" s="10">
        <v>3</v>
      </c>
      <c r="F85" s="10">
        <v>2</v>
      </c>
      <c r="G85" s="11">
        <f t="shared" si="4"/>
        <v>20</v>
      </c>
      <c r="H85" s="42">
        <v>20</v>
      </c>
      <c r="I85" t="str">
        <f t="shared" si="5"/>
        <v>OK</v>
      </c>
      <c r="J85">
        <f t="shared" si="6"/>
        <v>0</v>
      </c>
    </row>
    <row r="86" spans="1:10" x14ac:dyDescent="0.25">
      <c r="A86" s="10">
        <v>3</v>
      </c>
      <c r="B86" s="10">
        <v>3</v>
      </c>
      <c r="C86" s="10">
        <v>3</v>
      </c>
      <c r="D86" s="10">
        <v>2</v>
      </c>
      <c r="E86" s="10">
        <v>3</v>
      </c>
      <c r="F86" s="10">
        <v>3</v>
      </c>
      <c r="G86" s="11">
        <f t="shared" si="4"/>
        <v>17</v>
      </c>
      <c r="H86" s="42">
        <v>17</v>
      </c>
      <c r="I86" t="str">
        <f t="shared" si="5"/>
        <v>OK</v>
      </c>
      <c r="J86">
        <f t="shared" si="6"/>
        <v>0</v>
      </c>
    </row>
    <row r="87" spans="1:10" x14ac:dyDescent="0.25">
      <c r="A87" s="10">
        <v>2</v>
      </c>
      <c r="B87" s="10">
        <v>4</v>
      </c>
      <c r="C87" s="10">
        <v>3</v>
      </c>
      <c r="D87" s="10">
        <v>3</v>
      </c>
      <c r="E87" s="10">
        <v>4</v>
      </c>
      <c r="F87" s="10">
        <v>4</v>
      </c>
      <c r="G87" s="11">
        <f t="shared" si="4"/>
        <v>20</v>
      </c>
      <c r="H87" s="42">
        <v>20</v>
      </c>
      <c r="I87" t="str">
        <f t="shared" si="5"/>
        <v>OK</v>
      </c>
      <c r="J87">
        <f t="shared" si="6"/>
        <v>0</v>
      </c>
    </row>
    <row r="88" spans="1:10" x14ac:dyDescent="0.25">
      <c r="A88" s="10">
        <v>3</v>
      </c>
      <c r="B88" s="10">
        <v>4</v>
      </c>
      <c r="C88" s="10">
        <v>3</v>
      </c>
      <c r="D88" s="10">
        <v>4</v>
      </c>
      <c r="E88" s="10">
        <v>3</v>
      </c>
      <c r="F88" s="10">
        <v>3</v>
      </c>
      <c r="G88" s="11">
        <f t="shared" si="4"/>
        <v>20</v>
      </c>
      <c r="H88" s="42">
        <v>20</v>
      </c>
      <c r="I88" t="str">
        <f t="shared" si="5"/>
        <v>OK</v>
      </c>
      <c r="J88">
        <f t="shared" si="6"/>
        <v>0</v>
      </c>
    </row>
    <row r="89" spans="1:10" x14ac:dyDescent="0.25">
      <c r="A89" s="10">
        <v>3</v>
      </c>
      <c r="B89" s="10">
        <v>4</v>
      </c>
      <c r="C89" s="10">
        <v>4</v>
      </c>
      <c r="D89" s="10">
        <v>3</v>
      </c>
      <c r="E89" s="10">
        <v>4</v>
      </c>
      <c r="F89" s="10">
        <v>3</v>
      </c>
      <c r="G89" s="11">
        <f t="shared" si="4"/>
        <v>21</v>
      </c>
      <c r="H89" s="42">
        <v>21</v>
      </c>
      <c r="I89" t="str">
        <f t="shared" si="5"/>
        <v>OK</v>
      </c>
      <c r="J89">
        <f t="shared" si="6"/>
        <v>0</v>
      </c>
    </row>
    <row r="90" spans="1:10" x14ac:dyDescent="0.25">
      <c r="A90" s="10">
        <v>4</v>
      </c>
      <c r="B90" s="10">
        <v>3</v>
      </c>
      <c r="C90" s="10">
        <v>4</v>
      </c>
      <c r="D90" s="10">
        <v>3</v>
      </c>
      <c r="E90" s="10">
        <v>2</v>
      </c>
      <c r="F90" s="10">
        <v>2</v>
      </c>
      <c r="G90" s="11">
        <f t="shared" si="4"/>
        <v>18</v>
      </c>
      <c r="H90" s="42">
        <v>18</v>
      </c>
      <c r="I90" t="str">
        <f t="shared" si="5"/>
        <v>OK</v>
      </c>
      <c r="J90">
        <f t="shared" si="6"/>
        <v>0</v>
      </c>
    </row>
    <row r="91" spans="1:10" x14ac:dyDescent="0.25">
      <c r="A91" s="10">
        <v>2</v>
      </c>
      <c r="B91" s="10">
        <v>3</v>
      </c>
      <c r="C91" s="10">
        <v>2</v>
      </c>
      <c r="D91" s="10">
        <v>2</v>
      </c>
      <c r="E91" s="10">
        <v>3</v>
      </c>
      <c r="F91" s="10">
        <v>4</v>
      </c>
      <c r="G91" s="11">
        <f t="shared" si="4"/>
        <v>16</v>
      </c>
      <c r="H91" s="42">
        <v>16</v>
      </c>
      <c r="I91" t="str">
        <f t="shared" si="5"/>
        <v>OK</v>
      </c>
      <c r="J91">
        <f t="shared" si="6"/>
        <v>0</v>
      </c>
    </row>
    <row r="92" spans="1:10" x14ac:dyDescent="0.25">
      <c r="A92" s="10">
        <v>2</v>
      </c>
      <c r="B92" s="10">
        <v>1</v>
      </c>
      <c r="C92" s="10">
        <v>1</v>
      </c>
      <c r="D92" s="10">
        <v>2</v>
      </c>
      <c r="E92" s="10">
        <v>2</v>
      </c>
      <c r="F92" s="10">
        <v>2</v>
      </c>
      <c r="G92" s="11">
        <f t="shared" si="4"/>
        <v>10</v>
      </c>
      <c r="H92" s="42">
        <v>10</v>
      </c>
      <c r="I92" t="str">
        <f t="shared" si="5"/>
        <v>OK</v>
      </c>
      <c r="J92">
        <f t="shared" si="6"/>
        <v>0</v>
      </c>
    </row>
    <row r="93" spans="1:10" x14ac:dyDescent="0.25">
      <c r="A93" s="10">
        <v>3</v>
      </c>
      <c r="B93" s="10">
        <v>4</v>
      </c>
      <c r="C93" s="10">
        <v>3</v>
      </c>
      <c r="D93" s="10">
        <v>2</v>
      </c>
      <c r="E93" s="10">
        <v>3</v>
      </c>
      <c r="F93" s="10">
        <v>3</v>
      </c>
      <c r="G93" s="11">
        <f t="shared" si="4"/>
        <v>18</v>
      </c>
      <c r="H93" s="42">
        <v>18</v>
      </c>
      <c r="I93" t="str">
        <f t="shared" si="5"/>
        <v>OK</v>
      </c>
      <c r="J93">
        <f t="shared" si="6"/>
        <v>0</v>
      </c>
    </row>
    <row r="94" spans="1:10" x14ac:dyDescent="0.25">
      <c r="A94" s="10">
        <v>2</v>
      </c>
      <c r="B94" s="10">
        <v>2</v>
      </c>
      <c r="C94" s="10">
        <v>2</v>
      </c>
      <c r="D94" s="10">
        <v>2</v>
      </c>
      <c r="E94" s="10">
        <v>3</v>
      </c>
      <c r="F94" s="10">
        <v>2</v>
      </c>
      <c r="G94" s="11">
        <f t="shared" si="4"/>
        <v>13</v>
      </c>
      <c r="H94" s="42">
        <v>13</v>
      </c>
      <c r="I94" t="str">
        <f t="shared" si="5"/>
        <v>OK</v>
      </c>
      <c r="J94">
        <f t="shared" si="6"/>
        <v>0</v>
      </c>
    </row>
    <row r="95" spans="1:10" x14ac:dyDescent="0.25">
      <c r="A95" s="10">
        <v>2</v>
      </c>
      <c r="B95" s="10">
        <v>3</v>
      </c>
      <c r="C95" s="10">
        <v>2</v>
      </c>
      <c r="D95" s="10">
        <v>3</v>
      </c>
      <c r="E95" s="10">
        <v>2</v>
      </c>
      <c r="F95" s="10">
        <v>3</v>
      </c>
      <c r="G95" s="11">
        <f t="shared" si="4"/>
        <v>15</v>
      </c>
      <c r="H95" s="42">
        <v>15</v>
      </c>
      <c r="I95" t="str">
        <f t="shared" si="5"/>
        <v>OK</v>
      </c>
      <c r="J95">
        <f t="shared" si="6"/>
        <v>0</v>
      </c>
    </row>
    <row r="96" spans="1:10" x14ac:dyDescent="0.25">
      <c r="A96" s="10">
        <v>3</v>
      </c>
      <c r="B96" s="10">
        <v>3</v>
      </c>
      <c r="C96" s="10">
        <v>4</v>
      </c>
      <c r="D96" s="10">
        <v>3</v>
      </c>
      <c r="E96" s="10">
        <v>3</v>
      </c>
      <c r="F96" s="10">
        <v>4</v>
      </c>
      <c r="G96" s="11">
        <f t="shared" si="4"/>
        <v>20</v>
      </c>
      <c r="H96" s="42">
        <v>20</v>
      </c>
      <c r="I96" t="str">
        <f t="shared" si="5"/>
        <v>OK</v>
      </c>
      <c r="J96">
        <f t="shared" si="6"/>
        <v>0</v>
      </c>
    </row>
    <row r="97" spans="1:10" x14ac:dyDescent="0.25">
      <c r="A97" s="10">
        <v>3</v>
      </c>
      <c r="B97" s="10">
        <v>3</v>
      </c>
      <c r="C97" s="10">
        <v>2</v>
      </c>
      <c r="D97" s="10">
        <v>3</v>
      </c>
      <c r="E97" s="10">
        <v>4</v>
      </c>
      <c r="F97" s="10">
        <v>4</v>
      </c>
      <c r="G97" s="11">
        <f t="shared" si="4"/>
        <v>19</v>
      </c>
      <c r="H97" s="42">
        <v>19</v>
      </c>
      <c r="I97" t="str">
        <f t="shared" si="5"/>
        <v>OK</v>
      </c>
      <c r="J97">
        <f t="shared" si="6"/>
        <v>0</v>
      </c>
    </row>
    <row r="98" spans="1:10" x14ac:dyDescent="0.25">
      <c r="A98" s="10">
        <v>4</v>
      </c>
      <c r="B98" s="10">
        <v>4</v>
      </c>
      <c r="C98" s="10">
        <v>3</v>
      </c>
      <c r="D98" s="10">
        <v>4</v>
      </c>
      <c r="E98" s="10">
        <v>3</v>
      </c>
      <c r="F98" s="10">
        <v>4</v>
      </c>
      <c r="G98" s="11">
        <f t="shared" si="4"/>
        <v>22</v>
      </c>
      <c r="H98" s="42">
        <v>22</v>
      </c>
      <c r="I98" t="str">
        <f t="shared" si="5"/>
        <v>OK</v>
      </c>
      <c r="J98">
        <f t="shared" si="6"/>
        <v>0</v>
      </c>
    </row>
    <row r="99" spans="1:10" x14ac:dyDescent="0.25">
      <c r="A99" s="10">
        <v>2</v>
      </c>
      <c r="B99" s="10">
        <v>1</v>
      </c>
      <c r="C99" s="10">
        <v>2</v>
      </c>
      <c r="D99" s="10">
        <v>1</v>
      </c>
      <c r="E99" s="10">
        <v>2</v>
      </c>
      <c r="F99" s="10">
        <v>2</v>
      </c>
      <c r="G99" s="11">
        <f t="shared" si="4"/>
        <v>10</v>
      </c>
      <c r="H99" s="42">
        <v>10</v>
      </c>
      <c r="I99" t="str">
        <f t="shared" si="5"/>
        <v>OK</v>
      </c>
      <c r="J99">
        <f t="shared" si="6"/>
        <v>0</v>
      </c>
    </row>
    <row r="100" spans="1:10" x14ac:dyDescent="0.25">
      <c r="A100" s="10">
        <v>2</v>
      </c>
      <c r="B100" s="10">
        <v>2</v>
      </c>
      <c r="C100" s="10">
        <v>3</v>
      </c>
      <c r="D100" s="10">
        <v>2</v>
      </c>
      <c r="E100" s="10">
        <v>1</v>
      </c>
      <c r="F100" s="10">
        <v>2</v>
      </c>
      <c r="G100" s="11">
        <f t="shared" si="4"/>
        <v>12</v>
      </c>
      <c r="H100" s="42">
        <v>12</v>
      </c>
      <c r="I100" t="str">
        <f t="shared" si="5"/>
        <v>OK</v>
      </c>
      <c r="J100">
        <f t="shared" si="6"/>
        <v>0</v>
      </c>
    </row>
    <row r="101" spans="1:10" x14ac:dyDescent="0.25">
      <c r="A101" s="10">
        <v>3</v>
      </c>
      <c r="B101" s="10">
        <v>2</v>
      </c>
      <c r="C101" s="10">
        <v>2</v>
      </c>
      <c r="D101" s="10">
        <v>1</v>
      </c>
      <c r="E101" s="10">
        <v>2</v>
      </c>
      <c r="F101" s="10">
        <v>2</v>
      </c>
      <c r="G101" s="11">
        <f t="shared" si="4"/>
        <v>12</v>
      </c>
      <c r="H101" s="42">
        <v>12</v>
      </c>
      <c r="I101" t="str">
        <f t="shared" si="5"/>
        <v>OK</v>
      </c>
      <c r="J101">
        <f t="shared" si="6"/>
        <v>0</v>
      </c>
    </row>
    <row r="102" spans="1:10" x14ac:dyDescent="0.25">
      <c r="A102" s="10">
        <v>3</v>
      </c>
      <c r="B102" s="10">
        <v>4</v>
      </c>
      <c r="C102" s="10">
        <v>3</v>
      </c>
      <c r="D102" s="10">
        <v>3</v>
      </c>
      <c r="E102" s="10">
        <v>4</v>
      </c>
      <c r="F102" s="10">
        <v>3</v>
      </c>
      <c r="G102" s="11">
        <f t="shared" ref="G102:G133" si="7">SUM(A102:F102)</f>
        <v>20</v>
      </c>
      <c r="H102" s="42">
        <v>20</v>
      </c>
      <c r="I102" t="str">
        <f t="shared" si="5"/>
        <v>OK</v>
      </c>
      <c r="J102">
        <f t="shared" si="6"/>
        <v>0</v>
      </c>
    </row>
    <row r="103" spans="1:10" x14ac:dyDescent="0.25">
      <c r="A103" s="10">
        <v>1</v>
      </c>
      <c r="B103" s="10">
        <v>3</v>
      </c>
      <c r="C103" s="10">
        <v>2</v>
      </c>
      <c r="D103" s="10">
        <v>2</v>
      </c>
      <c r="E103" s="10">
        <v>3</v>
      </c>
      <c r="F103" s="10">
        <v>3</v>
      </c>
      <c r="G103" s="11">
        <f t="shared" si="7"/>
        <v>14</v>
      </c>
      <c r="H103" s="42">
        <v>14</v>
      </c>
      <c r="I103" t="str">
        <f t="shared" si="5"/>
        <v>OK</v>
      </c>
      <c r="J103">
        <f t="shared" si="6"/>
        <v>0</v>
      </c>
    </row>
    <row r="104" spans="1:10" x14ac:dyDescent="0.25">
      <c r="A104" s="10">
        <v>2</v>
      </c>
      <c r="B104" s="10">
        <v>2</v>
      </c>
      <c r="C104" s="10">
        <v>3</v>
      </c>
      <c r="D104" s="10">
        <v>3</v>
      </c>
      <c r="E104" s="10">
        <v>2</v>
      </c>
      <c r="F104" s="10">
        <v>3</v>
      </c>
      <c r="G104" s="11">
        <f t="shared" si="7"/>
        <v>15</v>
      </c>
      <c r="H104" s="42">
        <v>15</v>
      </c>
      <c r="I104" t="str">
        <f t="shared" si="5"/>
        <v>OK</v>
      </c>
      <c r="J104">
        <f t="shared" si="6"/>
        <v>0</v>
      </c>
    </row>
    <row r="105" spans="1:10" x14ac:dyDescent="0.25">
      <c r="A105" s="10">
        <v>4</v>
      </c>
      <c r="B105" s="10">
        <v>2</v>
      </c>
      <c r="C105" s="10">
        <v>3</v>
      </c>
      <c r="D105" s="10">
        <v>4</v>
      </c>
      <c r="E105" s="10">
        <v>3</v>
      </c>
      <c r="F105" s="10">
        <v>4</v>
      </c>
      <c r="G105" s="11">
        <f t="shared" si="7"/>
        <v>20</v>
      </c>
      <c r="H105" s="42">
        <v>20</v>
      </c>
      <c r="I105" t="str">
        <f t="shared" si="5"/>
        <v>OK</v>
      </c>
      <c r="J105">
        <f t="shared" si="6"/>
        <v>0</v>
      </c>
    </row>
    <row r="106" spans="1:10" x14ac:dyDescent="0.25">
      <c r="A106" s="10">
        <v>4</v>
      </c>
      <c r="B106" s="10">
        <v>4</v>
      </c>
      <c r="C106" s="10">
        <v>3</v>
      </c>
      <c r="D106" s="10">
        <v>3</v>
      </c>
      <c r="E106" s="10">
        <v>3</v>
      </c>
      <c r="F106" s="10">
        <v>4</v>
      </c>
      <c r="G106" s="11">
        <f t="shared" si="7"/>
        <v>21</v>
      </c>
      <c r="H106" s="42">
        <v>21</v>
      </c>
      <c r="I106" t="str">
        <f t="shared" si="5"/>
        <v>OK</v>
      </c>
      <c r="J106">
        <f t="shared" si="6"/>
        <v>0</v>
      </c>
    </row>
    <row r="107" spans="1:10" x14ac:dyDescent="0.25">
      <c r="A107" s="10">
        <v>2</v>
      </c>
      <c r="B107" s="10">
        <v>3</v>
      </c>
      <c r="C107" s="10">
        <v>2</v>
      </c>
      <c r="D107" s="10">
        <v>2</v>
      </c>
      <c r="E107" s="10">
        <v>3</v>
      </c>
      <c r="F107" s="10">
        <v>3</v>
      </c>
      <c r="G107" s="11">
        <f t="shared" si="7"/>
        <v>15</v>
      </c>
      <c r="H107" s="42">
        <v>15</v>
      </c>
      <c r="I107" t="str">
        <f t="shared" si="5"/>
        <v>OK</v>
      </c>
      <c r="J107">
        <f t="shared" si="6"/>
        <v>0</v>
      </c>
    </row>
    <row r="108" spans="1:10" x14ac:dyDescent="0.25">
      <c r="A108" s="10">
        <v>2</v>
      </c>
      <c r="B108" s="10">
        <v>3</v>
      </c>
      <c r="C108" s="10">
        <v>2</v>
      </c>
      <c r="D108" s="10">
        <v>3</v>
      </c>
      <c r="E108" s="10">
        <v>2</v>
      </c>
      <c r="F108" s="10">
        <v>1</v>
      </c>
      <c r="G108" s="11">
        <f t="shared" si="7"/>
        <v>13</v>
      </c>
      <c r="H108" s="42">
        <v>13</v>
      </c>
      <c r="I108" t="str">
        <f t="shared" si="5"/>
        <v>OK</v>
      </c>
      <c r="J108">
        <f t="shared" si="6"/>
        <v>0</v>
      </c>
    </row>
    <row r="109" spans="1:10" x14ac:dyDescent="0.25">
      <c r="A109" s="10">
        <v>3</v>
      </c>
      <c r="B109" s="10">
        <v>4</v>
      </c>
      <c r="C109" s="10">
        <v>3</v>
      </c>
      <c r="D109" s="10">
        <v>3</v>
      </c>
      <c r="E109" s="10">
        <v>4</v>
      </c>
      <c r="F109" s="10">
        <v>3</v>
      </c>
      <c r="G109" s="11">
        <f t="shared" si="7"/>
        <v>20</v>
      </c>
      <c r="H109" s="42">
        <v>20</v>
      </c>
      <c r="I109" t="str">
        <f t="shared" si="5"/>
        <v>OK</v>
      </c>
      <c r="J109">
        <f t="shared" si="6"/>
        <v>0</v>
      </c>
    </row>
    <row r="110" spans="1:10" x14ac:dyDescent="0.25">
      <c r="A110" s="10">
        <v>2</v>
      </c>
      <c r="B110" s="10">
        <v>1</v>
      </c>
      <c r="C110" s="10">
        <v>2</v>
      </c>
      <c r="D110" s="10">
        <v>1</v>
      </c>
      <c r="E110" s="10">
        <v>2</v>
      </c>
      <c r="F110" s="10">
        <v>2</v>
      </c>
      <c r="G110" s="11">
        <f t="shared" si="7"/>
        <v>10</v>
      </c>
      <c r="H110" s="42">
        <v>10</v>
      </c>
      <c r="I110" t="str">
        <f t="shared" si="5"/>
        <v>OK</v>
      </c>
      <c r="J110">
        <f t="shared" si="6"/>
        <v>0</v>
      </c>
    </row>
    <row r="111" spans="1:10" x14ac:dyDescent="0.25">
      <c r="A111" s="10">
        <v>2</v>
      </c>
      <c r="B111" s="10">
        <v>1</v>
      </c>
      <c r="C111" s="10">
        <v>3</v>
      </c>
      <c r="D111" s="10">
        <v>2</v>
      </c>
      <c r="E111" s="10">
        <v>2</v>
      </c>
      <c r="F111" s="10">
        <v>1</v>
      </c>
      <c r="G111" s="11">
        <f t="shared" si="7"/>
        <v>11</v>
      </c>
      <c r="H111" s="42">
        <v>11</v>
      </c>
      <c r="I111" t="str">
        <f t="shared" si="5"/>
        <v>OK</v>
      </c>
      <c r="J111">
        <f t="shared" si="6"/>
        <v>0</v>
      </c>
    </row>
    <row r="112" spans="1:10" x14ac:dyDescent="0.25">
      <c r="A112" s="10">
        <v>2</v>
      </c>
      <c r="B112" s="10">
        <v>1</v>
      </c>
      <c r="C112" s="10">
        <v>1</v>
      </c>
      <c r="D112" s="10">
        <v>2</v>
      </c>
      <c r="E112" s="10">
        <v>3</v>
      </c>
      <c r="F112" s="10">
        <v>1</v>
      </c>
      <c r="G112" s="11">
        <f t="shared" si="7"/>
        <v>10</v>
      </c>
      <c r="H112" s="42">
        <v>10</v>
      </c>
      <c r="I112" t="str">
        <f t="shared" si="5"/>
        <v>OK</v>
      </c>
      <c r="J112">
        <f t="shared" si="6"/>
        <v>0</v>
      </c>
    </row>
    <row r="113" spans="1:10" x14ac:dyDescent="0.25">
      <c r="A113" s="10">
        <v>4</v>
      </c>
      <c r="B113" s="10">
        <v>4</v>
      </c>
      <c r="C113" s="10">
        <v>2</v>
      </c>
      <c r="D113" s="10">
        <v>2</v>
      </c>
      <c r="E113" s="10">
        <v>3</v>
      </c>
      <c r="F113" s="10">
        <v>3</v>
      </c>
      <c r="G113" s="11">
        <f t="shared" si="7"/>
        <v>18</v>
      </c>
      <c r="H113" s="42">
        <v>18</v>
      </c>
      <c r="I113" t="str">
        <f t="shared" si="5"/>
        <v>OK</v>
      </c>
      <c r="J113">
        <f t="shared" si="6"/>
        <v>0</v>
      </c>
    </row>
    <row r="114" spans="1:10" x14ac:dyDescent="0.25">
      <c r="A114" s="10">
        <v>1</v>
      </c>
      <c r="B114" s="10">
        <v>3</v>
      </c>
      <c r="C114" s="10">
        <v>4</v>
      </c>
      <c r="D114" s="10">
        <v>3</v>
      </c>
      <c r="E114" s="10">
        <v>2</v>
      </c>
      <c r="F114" s="10">
        <v>3</v>
      </c>
      <c r="G114" s="11">
        <f t="shared" si="7"/>
        <v>16</v>
      </c>
      <c r="H114" s="42">
        <v>16</v>
      </c>
      <c r="I114" t="str">
        <f t="shared" si="5"/>
        <v>OK</v>
      </c>
      <c r="J114">
        <f t="shared" si="6"/>
        <v>0</v>
      </c>
    </row>
    <row r="115" spans="1:10" x14ac:dyDescent="0.25">
      <c r="A115" s="10">
        <v>2</v>
      </c>
      <c r="B115" s="10">
        <v>3</v>
      </c>
      <c r="C115" s="10">
        <v>4</v>
      </c>
      <c r="D115" s="10">
        <v>3</v>
      </c>
      <c r="E115" s="10">
        <v>2</v>
      </c>
      <c r="F115" s="10">
        <v>2</v>
      </c>
      <c r="G115" s="11">
        <f t="shared" si="7"/>
        <v>16</v>
      </c>
      <c r="H115" s="42">
        <v>16</v>
      </c>
      <c r="I115" t="str">
        <f t="shared" si="5"/>
        <v>OK</v>
      </c>
      <c r="J115">
        <f t="shared" si="6"/>
        <v>0</v>
      </c>
    </row>
    <row r="116" spans="1:10" x14ac:dyDescent="0.25">
      <c r="A116" s="10">
        <v>2</v>
      </c>
      <c r="B116" s="10">
        <v>3</v>
      </c>
      <c r="C116" s="10">
        <v>3</v>
      </c>
      <c r="D116" s="10">
        <v>2</v>
      </c>
      <c r="E116" s="10">
        <v>1</v>
      </c>
      <c r="F116" s="10">
        <v>3</v>
      </c>
      <c r="G116" s="11">
        <f t="shared" si="7"/>
        <v>14</v>
      </c>
      <c r="H116" s="42">
        <v>14</v>
      </c>
      <c r="I116" t="str">
        <f t="shared" si="5"/>
        <v>OK</v>
      </c>
      <c r="J116">
        <f t="shared" si="6"/>
        <v>0</v>
      </c>
    </row>
    <row r="117" spans="1:10" x14ac:dyDescent="0.25">
      <c r="A117" s="10">
        <v>1</v>
      </c>
      <c r="B117" s="10">
        <v>1</v>
      </c>
      <c r="C117" s="10">
        <v>1</v>
      </c>
      <c r="D117" s="10">
        <v>2</v>
      </c>
      <c r="E117" s="10">
        <v>2</v>
      </c>
      <c r="F117" s="10">
        <v>1</v>
      </c>
      <c r="G117" s="11">
        <f t="shared" si="7"/>
        <v>8</v>
      </c>
      <c r="H117" s="42">
        <v>8</v>
      </c>
      <c r="I117" t="str">
        <f t="shared" si="5"/>
        <v>OK</v>
      </c>
      <c r="J117">
        <f t="shared" si="6"/>
        <v>0</v>
      </c>
    </row>
    <row r="118" spans="1:10" x14ac:dyDescent="0.25">
      <c r="A118" s="10">
        <v>4</v>
      </c>
      <c r="B118" s="10">
        <v>3</v>
      </c>
      <c r="C118" s="10">
        <v>4</v>
      </c>
      <c r="D118" s="10">
        <v>2</v>
      </c>
      <c r="E118" s="10">
        <v>2</v>
      </c>
      <c r="F118" s="10">
        <v>4</v>
      </c>
      <c r="G118" s="11">
        <f t="shared" si="7"/>
        <v>19</v>
      </c>
      <c r="H118" s="42">
        <v>19</v>
      </c>
      <c r="I118" t="str">
        <f t="shared" si="5"/>
        <v>OK</v>
      </c>
      <c r="J118">
        <f t="shared" si="6"/>
        <v>0</v>
      </c>
    </row>
    <row r="119" spans="1:10" x14ac:dyDescent="0.25">
      <c r="A119" s="10">
        <v>2</v>
      </c>
      <c r="B119" s="10">
        <v>3</v>
      </c>
      <c r="C119" s="10">
        <v>2</v>
      </c>
      <c r="D119" s="10">
        <v>3</v>
      </c>
      <c r="E119" s="10">
        <v>2</v>
      </c>
      <c r="F119" s="10">
        <v>3</v>
      </c>
      <c r="G119" s="11">
        <f t="shared" si="7"/>
        <v>15</v>
      </c>
      <c r="H119" s="42">
        <v>15</v>
      </c>
      <c r="I119" t="str">
        <f t="shared" si="5"/>
        <v>OK</v>
      </c>
      <c r="J119">
        <f t="shared" si="6"/>
        <v>0</v>
      </c>
    </row>
    <row r="120" spans="1:10" x14ac:dyDescent="0.25">
      <c r="A120" s="10">
        <v>2</v>
      </c>
      <c r="B120" s="10">
        <v>2</v>
      </c>
      <c r="C120" s="10">
        <v>1</v>
      </c>
      <c r="D120" s="10">
        <v>1</v>
      </c>
      <c r="E120" s="10">
        <v>2</v>
      </c>
      <c r="F120" s="10">
        <v>2</v>
      </c>
      <c r="G120" s="11">
        <f t="shared" si="7"/>
        <v>10</v>
      </c>
      <c r="H120" s="42">
        <v>10</v>
      </c>
      <c r="I120" t="str">
        <f t="shared" si="5"/>
        <v>OK</v>
      </c>
      <c r="J120">
        <f t="shared" si="6"/>
        <v>0</v>
      </c>
    </row>
    <row r="121" spans="1:10" x14ac:dyDescent="0.25">
      <c r="A121" s="10">
        <v>2</v>
      </c>
      <c r="B121" s="10">
        <v>4</v>
      </c>
      <c r="C121" s="10">
        <v>3</v>
      </c>
      <c r="D121" s="10">
        <v>4</v>
      </c>
      <c r="E121" s="10">
        <v>2</v>
      </c>
      <c r="F121" s="10">
        <v>4</v>
      </c>
      <c r="G121" s="11">
        <f t="shared" si="7"/>
        <v>19</v>
      </c>
      <c r="H121" s="42">
        <v>19</v>
      </c>
      <c r="I121" t="str">
        <f t="shared" si="5"/>
        <v>OK</v>
      </c>
      <c r="J121">
        <f t="shared" si="6"/>
        <v>0</v>
      </c>
    </row>
    <row r="122" spans="1:10" x14ac:dyDescent="0.25">
      <c r="A122" s="10">
        <v>4</v>
      </c>
      <c r="B122" s="10">
        <v>3</v>
      </c>
      <c r="C122" s="10">
        <v>2</v>
      </c>
      <c r="D122" s="10">
        <v>3</v>
      </c>
      <c r="E122" s="10">
        <v>3</v>
      </c>
      <c r="F122" s="10">
        <v>2</v>
      </c>
      <c r="G122" s="11">
        <f t="shared" si="7"/>
        <v>17</v>
      </c>
      <c r="H122" s="42">
        <v>17</v>
      </c>
      <c r="I122" t="str">
        <f t="shared" si="5"/>
        <v>OK</v>
      </c>
      <c r="J122">
        <f t="shared" si="6"/>
        <v>0</v>
      </c>
    </row>
    <row r="123" spans="1:10" x14ac:dyDescent="0.25">
      <c r="A123" s="10">
        <v>3</v>
      </c>
      <c r="B123" s="10">
        <v>3</v>
      </c>
      <c r="C123" s="10">
        <v>4</v>
      </c>
      <c r="D123" s="10">
        <v>4</v>
      </c>
      <c r="E123" s="10">
        <v>4</v>
      </c>
      <c r="F123" s="10">
        <v>2</v>
      </c>
      <c r="G123" s="11">
        <f t="shared" si="7"/>
        <v>20</v>
      </c>
      <c r="H123" s="42">
        <v>20</v>
      </c>
      <c r="I123" t="str">
        <f t="shared" si="5"/>
        <v>OK</v>
      </c>
      <c r="J123">
        <f t="shared" si="6"/>
        <v>0</v>
      </c>
    </row>
    <row r="124" spans="1:10" x14ac:dyDescent="0.25">
      <c r="A124" s="10">
        <v>3</v>
      </c>
      <c r="B124" s="10">
        <v>4</v>
      </c>
      <c r="C124" s="10">
        <v>3</v>
      </c>
      <c r="D124" s="10">
        <v>3</v>
      </c>
      <c r="E124" s="10">
        <v>2</v>
      </c>
      <c r="F124" s="10">
        <v>4</v>
      </c>
      <c r="G124" s="11">
        <f t="shared" si="7"/>
        <v>19</v>
      </c>
      <c r="H124" s="42">
        <v>19</v>
      </c>
      <c r="I124" t="str">
        <f t="shared" si="5"/>
        <v>OK</v>
      </c>
      <c r="J124">
        <f t="shared" si="6"/>
        <v>0</v>
      </c>
    </row>
    <row r="125" spans="1:10" x14ac:dyDescent="0.25">
      <c r="A125" s="10">
        <v>3</v>
      </c>
      <c r="B125" s="10">
        <v>3</v>
      </c>
      <c r="C125" s="10">
        <v>3</v>
      </c>
      <c r="D125" s="10">
        <v>3</v>
      </c>
      <c r="E125" s="10">
        <v>2</v>
      </c>
      <c r="F125" s="10">
        <v>1</v>
      </c>
      <c r="G125" s="11">
        <f t="shared" si="7"/>
        <v>15</v>
      </c>
      <c r="H125" s="42">
        <v>15</v>
      </c>
      <c r="I125" t="str">
        <f t="shared" si="5"/>
        <v>OK</v>
      </c>
      <c r="J125">
        <f t="shared" si="6"/>
        <v>0</v>
      </c>
    </row>
    <row r="126" spans="1:10" x14ac:dyDescent="0.25">
      <c r="A126" s="10">
        <v>3</v>
      </c>
      <c r="B126" s="10">
        <v>3</v>
      </c>
      <c r="C126" s="10">
        <v>3</v>
      </c>
      <c r="D126" s="10">
        <v>3</v>
      </c>
      <c r="E126" s="10">
        <v>2</v>
      </c>
      <c r="F126" s="10">
        <v>2</v>
      </c>
      <c r="G126" s="11">
        <f t="shared" si="7"/>
        <v>16</v>
      </c>
      <c r="H126" s="42">
        <v>16</v>
      </c>
      <c r="I126" t="str">
        <f t="shared" si="5"/>
        <v>OK</v>
      </c>
      <c r="J126">
        <f t="shared" si="6"/>
        <v>0</v>
      </c>
    </row>
    <row r="127" spans="1:10" x14ac:dyDescent="0.25">
      <c r="A127" s="10">
        <v>2</v>
      </c>
      <c r="B127" s="10">
        <v>3</v>
      </c>
      <c r="C127" s="10">
        <v>2</v>
      </c>
      <c r="D127" s="10">
        <v>2</v>
      </c>
      <c r="E127" s="10">
        <v>3</v>
      </c>
      <c r="F127" s="10">
        <v>2</v>
      </c>
      <c r="G127" s="11">
        <f t="shared" si="7"/>
        <v>14</v>
      </c>
      <c r="H127" s="42">
        <v>14</v>
      </c>
      <c r="I127" t="str">
        <f t="shared" si="5"/>
        <v>OK</v>
      </c>
      <c r="J127">
        <f t="shared" si="6"/>
        <v>0</v>
      </c>
    </row>
    <row r="128" spans="1:10" x14ac:dyDescent="0.25">
      <c r="A128" s="10">
        <v>2</v>
      </c>
      <c r="B128" s="10">
        <v>3</v>
      </c>
      <c r="C128" s="10">
        <v>4</v>
      </c>
      <c r="D128" s="10">
        <v>3</v>
      </c>
      <c r="E128" s="10">
        <v>3</v>
      </c>
      <c r="F128" s="10">
        <v>4</v>
      </c>
      <c r="G128" s="11">
        <f t="shared" si="7"/>
        <v>19</v>
      </c>
      <c r="H128" s="42">
        <v>19</v>
      </c>
      <c r="I128" t="str">
        <f t="shared" si="5"/>
        <v>OK</v>
      </c>
      <c r="J128">
        <f t="shared" si="6"/>
        <v>0</v>
      </c>
    </row>
    <row r="129" spans="1:10" x14ac:dyDescent="0.25">
      <c r="A129" s="10">
        <v>1</v>
      </c>
      <c r="B129" s="10">
        <v>2</v>
      </c>
      <c r="C129" s="10">
        <v>2</v>
      </c>
      <c r="D129" s="10">
        <v>2</v>
      </c>
      <c r="E129" s="10">
        <v>1</v>
      </c>
      <c r="F129" s="10">
        <v>2</v>
      </c>
      <c r="G129" s="11">
        <f t="shared" si="7"/>
        <v>10</v>
      </c>
      <c r="H129" s="42">
        <v>10</v>
      </c>
      <c r="I129" t="str">
        <f t="shared" si="5"/>
        <v>OK</v>
      </c>
      <c r="J129">
        <f t="shared" si="6"/>
        <v>0</v>
      </c>
    </row>
    <row r="130" spans="1:10" x14ac:dyDescent="0.25">
      <c r="A130" s="10">
        <v>2</v>
      </c>
      <c r="B130" s="10">
        <v>1</v>
      </c>
      <c r="C130" s="10">
        <v>2</v>
      </c>
      <c r="D130" s="10">
        <v>2</v>
      </c>
      <c r="E130" s="10">
        <v>2</v>
      </c>
      <c r="F130" s="10">
        <v>2</v>
      </c>
      <c r="G130" s="11">
        <f t="shared" si="7"/>
        <v>11</v>
      </c>
      <c r="H130" s="42">
        <v>11</v>
      </c>
      <c r="I130" t="str">
        <f t="shared" si="5"/>
        <v>OK</v>
      </c>
      <c r="J130">
        <f t="shared" si="6"/>
        <v>0</v>
      </c>
    </row>
    <row r="131" spans="1:10" x14ac:dyDescent="0.25">
      <c r="A131" s="10">
        <v>3</v>
      </c>
      <c r="B131" s="10">
        <v>2</v>
      </c>
      <c r="C131" s="10">
        <v>3</v>
      </c>
      <c r="D131" s="10">
        <v>4</v>
      </c>
      <c r="E131" s="10">
        <v>3</v>
      </c>
      <c r="F131" s="10">
        <v>2</v>
      </c>
      <c r="G131" s="11">
        <f t="shared" si="7"/>
        <v>17</v>
      </c>
      <c r="H131" s="42">
        <v>17</v>
      </c>
      <c r="I131" t="str">
        <f t="shared" si="5"/>
        <v>OK</v>
      </c>
      <c r="J131">
        <f t="shared" si="6"/>
        <v>0</v>
      </c>
    </row>
    <row r="132" spans="1:10" x14ac:dyDescent="0.25">
      <c r="A132" s="10">
        <v>4</v>
      </c>
      <c r="B132" s="10">
        <v>2</v>
      </c>
      <c r="C132" s="10">
        <v>3</v>
      </c>
      <c r="D132" s="10">
        <v>3</v>
      </c>
      <c r="E132" s="10">
        <v>4</v>
      </c>
      <c r="F132" s="10">
        <v>2</v>
      </c>
      <c r="G132" s="11">
        <f t="shared" si="7"/>
        <v>18</v>
      </c>
      <c r="H132" s="42">
        <v>18</v>
      </c>
      <c r="I132" t="str">
        <f t="shared" si="5"/>
        <v>OK</v>
      </c>
      <c r="J132">
        <f t="shared" si="6"/>
        <v>0</v>
      </c>
    </row>
    <row r="133" spans="1:10" x14ac:dyDescent="0.25">
      <c r="A133" s="10">
        <v>1</v>
      </c>
      <c r="B133" s="10">
        <v>2</v>
      </c>
      <c r="C133" s="10">
        <v>2</v>
      </c>
      <c r="D133" s="10">
        <v>2</v>
      </c>
      <c r="E133" s="10">
        <v>2</v>
      </c>
      <c r="F133" s="10">
        <v>1</v>
      </c>
      <c r="G133" s="11">
        <f t="shared" si="7"/>
        <v>10</v>
      </c>
      <c r="H133" s="42">
        <v>10</v>
      </c>
      <c r="I133" t="str">
        <f t="shared" si="5"/>
        <v>OK</v>
      </c>
      <c r="J133">
        <f t="shared" si="6"/>
        <v>0</v>
      </c>
    </row>
    <row r="134" spans="1:10" x14ac:dyDescent="0.25">
      <c r="A134" s="10">
        <v>3</v>
      </c>
      <c r="B134" s="10">
        <v>4</v>
      </c>
      <c r="C134" s="10">
        <v>3</v>
      </c>
      <c r="D134" s="10">
        <v>5</v>
      </c>
      <c r="E134" s="10">
        <v>3</v>
      </c>
      <c r="F134" s="10">
        <v>3</v>
      </c>
      <c r="G134" s="11">
        <f t="shared" ref="G134:G165" si="8">SUM(A134:F134)</f>
        <v>21</v>
      </c>
      <c r="H134" s="42">
        <v>21</v>
      </c>
      <c r="I134" t="str">
        <f t="shared" si="5"/>
        <v>OK</v>
      </c>
      <c r="J134">
        <f t="shared" si="6"/>
        <v>0</v>
      </c>
    </row>
    <row r="135" spans="1:10" x14ac:dyDescent="0.25">
      <c r="A135" s="10">
        <v>2</v>
      </c>
      <c r="B135" s="10">
        <v>3</v>
      </c>
      <c r="C135" s="10">
        <v>2</v>
      </c>
      <c r="D135" s="10">
        <v>2</v>
      </c>
      <c r="E135" s="10">
        <v>2</v>
      </c>
      <c r="F135" s="10">
        <v>3</v>
      </c>
      <c r="G135" s="11">
        <f t="shared" si="8"/>
        <v>14</v>
      </c>
      <c r="H135" s="42">
        <v>14</v>
      </c>
      <c r="I135" t="str">
        <f t="shared" ref="I135:I198" si="9">IF(H135&gt;G135,"Tăng",IF(H135&lt;G135,"giảm","OK"))</f>
        <v>OK</v>
      </c>
      <c r="J135">
        <f t="shared" ref="J135:J198" si="10">IF(G135&gt;H135,G135-H135,H135-G135)</f>
        <v>0</v>
      </c>
    </row>
    <row r="136" spans="1:10" x14ac:dyDescent="0.25">
      <c r="A136" s="10">
        <v>2</v>
      </c>
      <c r="B136" s="10">
        <v>2</v>
      </c>
      <c r="C136" s="10">
        <v>3</v>
      </c>
      <c r="D136" s="10">
        <v>2</v>
      </c>
      <c r="E136" s="10">
        <v>1</v>
      </c>
      <c r="F136" s="10">
        <v>2</v>
      </c>
      <c r="G136" s="11">
        <f t="shared" si="8"/>
        <v>12</v>
      </c>
      <c r="H136" s="42">
        <v>12</v>
      </c>
      <c r="I136" t="str">
        <f t="shared" si="9"/>
        <v>OK</v>
      </c>
      <c r="J136">
        <f t="shared" si="10"/>
        <v>0</v>
      </c>
    </row>
    <row r="137" spans="1:10" x14ac:dyDescent="0.25">
      <c r="A137" s="10">
        <v>4</v>
      </c>
      <c r="B137" s="10">
        <v>3</v>
      </c>
      <c r="C137" s="10">
        <v>5</v>
      </c>
      <c r="D137" s="10">
        <v>5</v>
      </c>
      <c r="E137" s="10">
        <v>5</v>
      </c>
      <c r="F137" s="10">
        <v>3</v>
      </c>
      <c r="G137" s="11">
        <f t="shared" si="8"/>
        <v>25</v>
      </c>
      <c r="H137" s="42">
        <v>25</v>
      </c>
      <c r="I137" t="str">
        <f t="shared" si="9"/>
        <v>OK</v>
      </c>
      <c r="J137">
        <f t="shared" si="10"/>
        <v>0</v>
      </c>
    </row>
    <row r="138" spans="1:10" x14ac:dyDescent="0.25">
      <c r="A138" s="10">
        <v>3</v>
      </c>
      <c r="B138" s="10">
        <v>2</v>
      </c>
      <c r="C138" s="10">
        <v>2</v>
      </c>
      <c r="D138" s="10">
        <v>2</v>
      </c>
      <c r="E138" s="10">
        <v>3</v>
      </c>
      <c r="F138" s="10">
        <v>2</v>
      </c>
      <c r="G138" s="11">
        <f t="shared" si="8"/>
        <v>14</v>
      </c>
      <c r="H138" s="42">
        <v>14</v>
      </c>
      <c r="I138" t="str">
        <f t="shared" si="9"/>
        <v>OK</v>
      </c>
      <c r="J138">
        <f t="shared" si="10"/>
        <v>0</v>
      </c>
    </row>
    <row r="139" spans="1:10" x14ac:dyDescent="0.25">
      <c r="A139" s="10">
        <v>3</v>
      </c>
      <c r="B139" s="10">
        <v>3</v>
      </c>
      <c r="C139" s="10">
        <v>4</v>
      </c>
      <c r="D139" s="10">
        <v>4</v>
      </c>
      <c r="E139" s="10">
        <v>3</v>
      </c>
      <c r="F139" s="10">
        <v>3</v>
      </c>
      <c r="G139" s="11">
        <f t="shared" si="8"/>
        <v>20</v>
      </c>
      <c r="H139" s="42">
        <v>20</v>
      </c>
      <c r="I139" t="str">
        <f t="shared" si="9"/>
        <v>OK</v>
      </c>
      <c r="J139">
        <f t="shared" si="10"/>
        <v>0</v>
      </c>
    </row>
    <row r="140" spans="1:10" x14ac:dyDescent="0.25">
      <c r="A140" s="10">
        <v>3</v>
      </c>
      <c r="B140" s="10">
        <v>3</v>
      </c>
      <c r="C140" s="10">
        <v>4</v>
      </c>
      <c r="D140" s="10">
        <v>3</v>
      </c>
      <c r="E140" s="10">
        <v>3</v>
      </c>
      <c r="F140" s="10">
        <v>4</v>
      </c>
      <c r="G140" s="11">
        <f t="shared" si="8"/>
        <v>20</v>
      </c>
      <c r="H140" s="42">
        <v>20</v>
      </c>
      <c r="I140" t="str">
        <f t="shared" si="9"/>
        <v>OK</v>
      </c>
      <c r="J140">
        <f t="shared" si="10"/>
        <v>0</v>
      </c>
    </row>
    <row r="141" spans="1:10" x14ac:dyDescent="0.25">
      <c r="A141" s="10">
        <v>5</v>
      </c>
      <c r="B141" s="10">
        <v>4</v>
      </c>
      <c r="C141" s="10">
        <v>5</v>
      </c>
      <c r="D141" s="10">
        <v>4</v>
      </c>
      <c r="E141" s="10">
        <v>3</v>
      </c>
      <c r="F141" s="10">
        <v>3</v>
      </c>
      <c r="G141" s="11">
        <f t="shared" si="8"/>
        <v>24</v>
      </c>
      <c r="H141" s="42">
        <v>24</v>
      </c>
      <c r="I141" t="str">
        <f t="shared" si="9"/>
        <v>OK</v>
      </c>
      <c r="J141">
        <f t="shared" si="10"/>
        <v>0</v>
      </c>
    </row>
    <row r="142" spans="1:10" x14ac:dyDescent="0.25">
      <c r="A142" s="10">
        <v>1</v>
      </c>
      <c r="B142" s="10">
        <v>2</v>
      </c>
      <c r="C142" s="10">
        <v>2</v>
      </c>
      <c r="D142" s="10">
        <v>1</v>
      </c>
      <c r="E142" s="10">
        <v>2</v>
      </c>
      <c r="F142" s="10">
        <v>2</v>
      </c>
      <c r="G142" s="11">
        <f t="shared" si="8"/>
        <v>10</v>
      </c>
      <c r="H142" s="42">
        <v>10</v>
      </c>
      <c r="I142" t="str">
        <f t="shared" si="9"/>
        <v>OK</v>
      </c>
      <c r="J142">
        <f t="shared" si="10"/>
        <v>0</v>
      </c>
    </row>
    <row r="143" spans="1:10" x14ac:dyDescent="0.25">
      <c r="A143" s="10">
        <v>4</v>
      </c>
      <c r="B143" s="10">
        <v>5</v>
      </c>
      <c r="C143" s="10">
        <v>4</v>
      </c>
      <c r="D143" s="10">
        <v>4</v>
      </c>
      <c r="E143" s="10">
        <v>4</v>
      </c>
      <c r="F143" s="10">
        <v>4</v>
      </c>
      <c r="G143" s="11">
        <f t="shared" si="8"/>
        <v>25</v>
      </c>
      <c r="H143" s="42">
        <v>25</v>
      </c>
      <c r="I143" t="str">
        <f t="shared" si="9"/>
        <v>OK</v>
      </c>
      <c r="J143">
        <f t="shared" si="10"/>
        <v>0</v>
      </c>
    </row>
    <row r="144" spans="1:10" x14ac:dyDescent="0.25">
      <c r="A144" s="10">
        <v>5</v>
      </c>
      <c r="B144" s="10">
        <v>4</v>
      </c>
      <c r="C144" s="10">
        <v>4</v>
      </c>
      <c r="D144" s="10">
        <v>5</v>
      </c>
      <c r="E144" s="10">
        <v>4</v>
      </c>
      <c r="F144" s="10">
        <v>3</v>
      </c>
      <c r="G144" s="11">
        <f t="shared" si="8"/>
        <v>25</v>
      </c>
      <c r="H144" s="42">
        <v>25</v>
      </c>
      <c r="I144" t="str">
        <f t="shared" si="9"/>
        <v>OK</v>
      </c>
      <c r="J144">
        <f t="shared" si="10"/>
        <v>0</v>
      </c>
    </row>
    <row r="145" spans="1:10" x14ac:dyDescent="0.25">
      <c r="A145" s="10">
        <v>4</v>
      </c>
      <c r="B145" s="10">
        <v>3</v>
      </c>
      <c r="C145" s="10">
        <v>4</v>
      </c>
      <c r="D145" s="10">
        <v>3</v>
      </c>
      <c r="E145" s="10">
        <v>4</v>
      </c>
      <c r="F145" s="10">
        <v>4</v>
      </c>
      <c r="G145" s="11">
        <f t="shared" si="8"/>
        <v>22</v>
      </c>
      <c r="H145" s="42">
        <v>22</v>
      </c>
      <c r="I145" t="str">
        <f t="shared" si="9"/>
        <v>OK</v>
      </c>
      <c r="J145">
        <f t="shared" si="10"/>
        <v>0</v>
      </c>
    </row>
    <row r="146" spans="1:10" x14ac:dyDescent="0.25">
      <c r="A146" s="10">
        <v>2</v>
      </c>
      <c r="B146" s="10">
        <v>2</v>
      </c>
      <c r="C146" s="10">
        <v>1</v>
      </c>
      <c r="D146" s="10">
        <v>2</v>
      </c>
      <c r="E146" s="10">
        <v>3</v>
      </c>
      <c r="F146" s="10">
        <v>2</v>
      </c>
      <c r="G146" s="11">
        <f t="shared" si="8"/>
        <v>12</v>
      </c>
      <c r="H146" s="42">
        <v>12</v>
      </c>
      <c r="I146" t="str">
        <f t="shared" si="9"/>
        <v>OK</v>
      </c>
      <c r="J146">
        <f t="shared" si="10"/>
        <v>0</v>
      </c>
    </row>
    <row r="147" spans="1:10" x14ac:dyDescent="0.25">
      <c r="A147" s="10">
        <v>2</v>
      </c>
      <c r="B147" s="10">
        <v>2</v>
      </c>
      <c r="C147" s="10">
        <v>1</v>
      </c>
      <c r="D147" s="10">
        <v>2</v>
      </c>
      <c r="E147" s="10">
        <v>2</v>
      </c>
      <c r="F147" s="10">
        <v>1</v>
      </c>
      <c r="G147" s="11">
        <f t="shared" si="8"/>
        <v>10</v>
      </c>
      <c r="H147" s="42">
        <v>10</v>
      </c>
      <c r="I147" t="str">
        <f t="shared" si="9"/>
        <v>OK</v>
      </c>
      <c r="J147">
        <f t="shared" si="10"/>
        <v>0</v>
      </c>
    </row>
    <row r="148" spans="1:10" x14ac:dyDescent="0.25">
      <c r="A148" s="10">
        <v>1</v>
      </c>
      <c r="B148" s="10">
        <v>2</v>
      </c>
      <c r="C148" s="10">
        <v>1</v>
      </c>
      <c r="D148" s="10">
        <v>2</v>
      </c>
      <c r="E148" s="10">
        <v>1</v>
      </c>
      <c r="F148" s="10">
        <v>2</v>
      </c>
      <c r="G148" s="11">
        <f t="shared" si="8"/>
        <v>9</v>
      </c>
      <c r="H148" s="42">
        <v>9</v>
      </c>
      <c r="I148" t="str">
        <f t="shared" si="9"/>
        <v>OK</v>
      </c>
      <c r="J148">
        <f t="shared" si="10"/>
        <v>0</v>
      </c>
    </row>
    <row r="149" spans="1:10" x14ac:dyDescent="0.25">
      <c r="A149" s="10">
        <v>2</v>
      </c>
      <c r="B149" s="10">
        <v>1</v>
      </c>
      <c r="C149" s="10">
        <v>2</v>
      </c>
      <c r="D149" s="10">
        <v>2</v>
      </c>
      <c r="E149" s="10">
        <v>3</v>
      </c>
      <c r="F149" s="10">
        <v>3</v>
      </c>
      <c r="G149" s="11">
        <f t="shared" si="8"/>
        <v>13</v>
      </c>
      <c r="H149" s="42">
        <v>13</v>
      </c>
      <c r="I149" t="str">
        <f t="shared" si="9"/>
        <v>OK</v>
      </c>
      <c r="J149">
        <f t="shared" si="10"/>
        <v>0</v>
      </c>
    </row>
    <row r="150" spans="1:10" x14ac:dyDescent="0.25">
      <c r="A150" s="10">
        <v>5</v>
      </c>
      <c r="B150" s="10">
        <v>3</v>
      </c>
      <c r="C150" s="10">
        <v>3</v>
      </c>
      <c r="D150" s="10">
        <v>3</v>
      </c>
      <c r="E150" s="10">
        <v>3</v>
      </c>
      <c r="F150" s="10">
        <v>3</v>
      </c>
      <c r="G150" s="11">
        <f t="shared" si="8"/>
        <v>20</v>
      </c>
      <c r="H150" s="42">
        <v>20</v>
      </c>
      <c r="I150" t="str">
        <f t="shared" si="9"/>
        <v>OK</v>
      </c>
      <c r="J150">
        <f t="shared" si="10"/>
        <v>0</v>
      </c>
    </row>
    <row r="151" spans="1:10" x14ac:dyDescent="0.25">
      <c r="A151" s="10">
        <v>3</v>
      </c>
      <c r="B151" s="10">
        <v>2</v>
      </c>
      <c r="C151" s="10">
        <v>1</v>
      </c>
      <c r="D151" s="10">
        <v>1</v>
      </c>
      <c r="E151" s="10">
        <v>2</v>
      </c>
      <c r="F151" s="10">
        <v>1</v>
      </c>
      <c r="G151" s="11">
        <f t="shared" si="8"/>
        <v>10</v>
      </c>
      <c r="H151" s="42">
        <v>10</v>
      </c>
      <c r="I151" t="str">
        <f t="shared" si="9"/>
        <v>OK</v>
      </c>
      <c r="J151">
        <f t="shared" si="10"/>
        <v>0</v>
      </c>
    </row>
    <row r="152" spans="1:10" x14ac:dyDescent="0.25">
      <c r="A152" s="10">
        <v>2</v>
      </c>
      <c r="B152" s="10">
        <v>1</v>
      </c>
      <c r="C152" s="10">
        <v>2</v>
      </c>
      <c r="D152" s="10">
        <v>1</v>
      </c>
      <c r="E152" s="10">
        <v>2</v>
      </c>
      <c r="F152" s="10">
        <v>2</v>
      </c>
      <c r="G152" s="11">
        <f t="shared" si="8"/>
        <v>10</v>
      </c>
      <c r="H152" s="42">
        <v>10</v>
      </c>
      <c r="I152" t="str">
        <f t="shared" si="9"/>
        <v>OK</v>
      </c>
      <c r="J152">
        <f t="shared" si="10"/>
        <v>0</v>
      </c>
    </row>
    <row r="153" spans="1:10" x14ac:dyDescent="0.25">
      <c r="A153" s="10">
        <v>3</v>
      </c>
      <c r="B153" s="10">
        <v>4</v>
      </c>
      <c r="C153" s="10">
        <v>3</v>
      </c>
      <c r="D153" s="10">
        <v>3</v>
      </c>
      <c r="E153" s="10">
        <v>3</v>
      </c>
      <c r="F153" s="10">
        <v>4</v>
      </c>
      <c r="G153" s="11">
        <f t="shared" si="8"/>
        <v>20</v>
      </c>
      <c r="H153" s="42">
        <v>20</v>
      </c>
      <c r="I153" t="str">
        <f t="shared" si="9"/>
        <v>OK</v>
      </c>
      <c r="J153">
        <f t="shared" si="10"/>
        <v>0</v>
      </c>
    </row>
    <row r="154" spans="1:10" x14ac:dyDescent="0.25">
      <c r="A154" s="10">
        <v>1</v>
      </c>
      <c r="B154" s="10">
        <v>2</v>
      </c>
      <c r="C154" s="10">
        <v>2</v>
      </c>
      <c r="D154" s="10">
        <v>1</v>
      </c>
      <c r="E154" s="10">
        <v>2</v>
      </c>
      <c r="F154" s="10">
        <v>2</v>
      </c>
      <c r="G154" s="11">
        <f t="shared" si="8"/>
        <v>10</v>
      </c>
      <c r="H154" s="42">
        <v>10</v>
      </c>
      <c r="I154" t="str">
        <f t="shared" si="9"/>
        <v>OK</v>
      </c>
      <c r="J154">
        <f t="shared" si="10"/>
        <v>0</v>
      </c>
    </row>
    <row r="155" spans="1:10" x14ac:dyDescent="0.25">
      <c r="A155" s="10">
        <v>4</v>
      </c>
      <c r="B155" s="10">
        <v>4</v>
      </c>
      <c r="C155" s="10">
        <v>2</v>
      </c>
      <c r="D155" s="10">
        <v>2</v>
      </c>
      <c r="E155" s="10">
        <v>3</v>
      </c>
      <c r="F155" s="10">
        <v>3</v>
      </c>
      <c r="G155" s="11">
        <f t="shared" si="8"/>
        <v>18</v>
      </c>
      <c r="H155" s="42">
        <v>18</v>
      </c>
      <c r="I155" t="str">
        <f t="shared" si="9"/>
        <v>OK</v>
      </c>
      <c r="J155">
        <f t="shared" si="10"/>
        <v>0</v>
      </c>
    </row>
    <row r="156" spans="1:10" x14ac:dyDescent="0.25">
      <c r="A156" s="10">
        <v>2</v>
      </c>
      <c r="B156" s="10">
        <v>1</v>
      </c>
      <c r="C156" s="10">
        <v>2</v>
      </c>
      <c r="D156" s="10">
        <v>2</v>
      </c>
      <c r="E156" s="10">
        <v>2</v>
      </c>
      <c r="F156" s="10">
        <v>1</v>
      </c>
      <c r="G156" s="11">
        <f t="shared" si="8"/>
        <v>10</v>
      </c>
      <c r="H156" s="42">
        <v>10</v>
      </c>
      <c r="I156" t="str">
        <f t="shared" si="9"/>
        <v>OK</v>
      </c>
      <c r="J156">
        <f t="shared" si="10"/>
        <v>0</v>
      </c>
    </row>
    <row r="157" spans="1:10" x14ac:dyDescent="0.25">
      <c r="A157" s="10">
        <v>4</v>
      </c>
      <c r="B157" s="10">
        <v>2</v>
      </c>
      <c r="C157" s="10">
        <v>3</v>
      </c>
      <c r="D157" s="10">
        <v>3</v>
      </c>
      <c r="E157" s="10">
        <v>2</v>
      </c>
      <c r="F157" s="10">
        <v>3</v>
      </c>
      <c r="G157" s="11">
        <f t="shared" si="8"/>
        <v>17</v>
      </c>
      <c r="H157" s="42">
        <v>17</v>
      </c>
      <c r="I157" t="str">
        <f t="shared" si="9"/>
        <v>OK</v>
      </c>
      <c r="J157">
        <f t="shared" si="10"/>
        <v>0</v>
      </c>
    </row>
    <row r="158" spans="1:10" x14ac:dyDescent="0.25">
      <c r="A158" s="10">
        <v>2</v>
      </c>
      <c r="B158" s="10">
        <v>2</v>
      </c>
      <c r="C158" s="10">
        <v>3</v>
      </c>
      <c r="D158" s="10">
        <v>2</v>
      </c>
      <c r="E158" s="10">
        <v>2</v>
      </c>
      <c r="F158" s="10">
        <v>3</v>
      </c>
      <c r="G158" s="11">
        <f t="shared" si="8"/>
        <v>14</v>
      </c>
      <c r="H158" s="42">
        <v>14</v>
      </c>
      <c r="I158" t="str">
        <f t="shared" si="9"/>
        <v>OK</v>
      </c>
      <c r="J158">
        <f t="shared" si="10"/>
        <v>0</v>
      </c>
    </row>
    <row r="159" spans="1:10" x14ac:dyDescent="0.25">
      <c r="A159" s="10">
        <v>4</v>
      </c>
      <c r="B159" s="10">
        <v>4</v>
      </c>
      <c r="C159" s="10">
        <v>3</v>
      </c>
      <c r="D159" s="10">
        <v>4</v>
      </c>
      <c r="E159" s="10">
        <v>2</v>
      </c>
      <c r="F159" s="10">
        <v>3</v>
      </c>
      <c r="G159" s="11">
        <f t="shared" si="8"/>
        <v>20</v>
      </c>
      <c r="H159" s="42">
        <v>20</v>
      </c>
      <c r="I159" t="str">
        <f t="shared" si="9"/>
        <v>OK</v>
      </c>
      <c r="J159">
        <f t="shared" si="10"/>
        <v>0</v>
      </c>
    </row>
    <row r="160" spans="1:10" x14ac:dyDescent="0.25">
      <c r="A160" s="10">
        <v>4</v>
      </c>
      <c r="B160" s="10">
        <v>4</v>
      </c>
      <c r="C160" s="10">
        <v>4</v>
      </c>
      <c r="D160" s="10">
        <v>4</v>
      </c>
      <c r="E160" s="10">
        <v>5</v>
      </c>
      <c r="F160" s="10">
        <v>4</v>
      </c>
      <c r="G160" s="11">
        <f t="shared" si="8"/>
        <v>25</v>
      </c>
      <c r="H160" s="42">
        <v>25</v>
      </c>
      <c r="I160" t="str">
        <f t="shared" si="9"/>
        <v>OK</v>
      </c>
      <c r="J160">
        <f t="shared" si="10"/>
        <v>0</v>
      </c>
    </row>
    <row r="161" spans="1:10" x14ac:dyDescent="0.25">
      <c r="A161" s="10">
        <v>4</v>
      </c>
      <c r="B161" s="10">
        <v>4</v>
      </c>
      <c r="C161" s="10">
        <v>4</v>
      </c>
      <c r="D161" s="10">
        <v>5</v>
      </c>
      <c r="E161" s="10">
        <v>5</v>
      </c>
      <c r="F161" s="10">
        <v>3</v>
      </c>
      <c r="G161" s="11">
        <f t="shared" si="8"/>
        <v>25</v>
      </c>
      <c r="H161" s="42">
        <v>25</v>
      </c>
      <c r="I161" t="str">
        <f t="shared" si="9"/>
        <v>OK</v>
      </c>
      <c r="J161">
        <f t="shared" si="10"/>
        <v>0</v>
      </c>
    </row>
    <row r="162" spans="1:10" x14ac:dyDescent="0.25">
      <c r="A162" s="10">
        <v>5</v>
      </c>
      <c r="B162" s="10">
        <v>3</v>
      </c>
      <c r="C162" s="10">
        <v>3</v>
      </c>
      <c r="D162" s="10">
        <v>4</v>
      </c>
      <c r="E162" s="10">
        <v>4</v>
      </c>
      <c r="F162" s="10">
        <v>3</v>
      </c>
      <c r="G162" s="11">
        <f t="shared" si="8"/>
        <v>22</v>
      </c>
      <c r="H162" s="42">
        <v>22</v>
      </c>
      <c r="I162" t="str">
        <f t="shared" si="9"/>
        <v>OK</v>
      </c>
      <c r="J162">
        <f t="shared" si="10"/>
        <v>0</v>
      </c>
    </row>
    <row r="163" spans="1:10" x14ac:dyDescent="0.25">
      <c r="A163" s="10">
        <v>3</v>
      </c>
      <c r="B163" s="10">
        <v>4</v>
      </c>
      <c r="C163" s="10">
        <v>4</v>
      </c>
      <c r="D163" s="10">
        <v>4</v>
      </c>
      <c r="E163" s="10">
        <v>5</v>
      </c>
      <c r="F163" s="10">
        <v>5</v>
      </c>
      <c r="G163" s="11">
        <f t="shared" si="8"/>
        <v>25</v>
      </c>
      <c r="H163" s="42">
        <v>25</v>
      </c>
      <c r="I163" t="str">
        <f t="shared" si="9"/>
        <v>OK</v>
      </c>
      <c r="J163">
        <f t="shared" si="10"/>
        <v>0</v>
      </c>
    </row>
    <row r="164" spans="1:10" x14ac:dyDescent="0.25">
      <c r="A164" s="10">
        <v>5</v>
      </c>
      <c r="B164" s="10">
        <v>5</v>
      </c>
      <c r="C164" s="10">
        <v>3</v>
      </c>
      <c r="D164" s="10">
        <v>4</v>
      </c>
      <c r="E164" s="10">
        <v>3</v>
      </c>
      <c r="F164" s="10">
        <v>3</v>
      </c>
      <c r="G164" s="11">
        <f t="shared" si="8"/>
        <v>23</v>
      </c>
      <c r="H164" s="42">
        <v>23</v>
      </c>
      <c r="I164" t="str">
        <f t="shared" si="9"/>
        <v>OK</v>
      </c>
      <c r="J164">
        <f t="shared" si="10"/>
        <v>0</v>
      </c>
    </row>
    <row r="165" spans="1:10" x14ac:dyDescent="0.25">
      <c r="A165" s="10">
        <v>2</v>
      </c>
      <c r="B165" s="10">
        <v>2</v>
      </c>
      <c r="C165" s="10">
        <v>2</v>
      </c>
      <c r="D165" s="10">
        <v>2</v>
      </c>
      <c r="E165" s="10">
        <v>2</v>
      </c>
      <c r="F165" s="10">
        <v>3</v>
      </c>
      <c r="G165" s="11">
        <f t="shared" si="8"/>
        <v>13</v>
      </c>
      <c r="H165" s="42">
        <v>13</v>
      </c>
      <c r="I165" t="str">
        <f t="shared" si="9"/>
        <v>OK</v>
      </c>
      <c r="J165">
        <f t="shared" si="10"/>
        <v>0</v>
      </c>
    </row>
    <row r="166" spans="1:10" x14ac:dyDescent="0.25">
      <c r="A166" s="10">
        <v>4</v>
      </c>
      <c r="B166" s="10">
        <v>3</v>
      </c>
      <c r="C166" s="10">
        <v>3</v>
      </c>
      <c r="D166" s="10">
        <v>4</v>
      </c>
      <c r="E166" s="10">
        <v>3</v>
      </c>
      <c r="F166" s="10">
        <v>3</v>
      </c>
      <c r="G166" s="11">
        <f t="shared" ref="G166:G197" si="11">SUM(A166:F166)</f>
        <v>20</v>
      </c>
      <c r="H166" s="42">
        <v>20</v>
      </c>
      <c r="I166" t="str">
        <f t="shared" si="9"/>
        <v>OK</v>
      </c>
      <c r="J166">
        <f t="shared" si="10"/>
        <v>0</v>
      </c>
    </row>
    <row r="167" spans="1:10" x14ac:dyDescent="0.25">
      <c r="A167" s="10">
        <v>4</v>
      </c>
      <c r="B167" s="10">
        <v>4</v>
      </c>
      <c r="C167" s="10">
        <v>3</v>
      </c>
      <c r="D167" s="10">
        <v>4</v>
      </c>
      <c r="E167" s="10">
        <v>3</v>
      </c>
      <c r="F167" s="10">
        <v>3</v>
      </c>
      <c r="G167" s="11">
        <f t="shared" si="11"/>
        <v>21</v>
      </c>
      <c r="H167" s="42">
        <v>21</v>
      </c>
      <c r="I167" t="str">
        <f t="shared" si="9"/>
        <v>OK</v>
      </c>
      <c r="J167">
        <f t="shared" si="10"/>
        <v>0</v>
      </c>
    </row>
    <row r="168" spans="1:10" x14ac:dyDescent="0.25">
      <c r="A168" s="10">
        <v>3</v>
      </c>
      <c r="B168" s="10">
        <v>4</v>
      </c>
      <c r="C168" s="10">
        <v>4</v>
      </c>
      <c r="D168" s="10">
        <v>3</v>
      </c>
      <c r="E168" s="10">
        <v>2</v>
      </c>
      <c r="F168" s="10">
        <v>3</v>
      </c>
      <c r="G168" s="11">
        <f t="shared" si="11"/>
        <v>19</v>
      </c>
      <c r="H168" s="42">
        <v>19</v>
      </c>
      <c r="I168" t="str">
        <f t="shared" si="9"/>
        <v>OK</v>
      </c>
      <c r="J168">
        <f t="shared" si="10"/>
        <v>0</v>
      </c>
    </row>
    <row r="169" spans="1:10" x14ac:dyDescent="0.25">
      <c r="A169" s="10">
        <v>3</v>
      </c>
      <c r="B169" s="10">
        <v>2</v>
      </c>
      <c r="C169" s="10">
        <v>3</v>
      </c>
      <c r="D169" s="10">
        <v>3</v>
      </c>
      <c r="E169" s="10">
        <v>2</v>
      </c>
      <c r="F169" s="10">
        <v>2</v>
      </c>
      <c r="G169" s="11">
        <f t="shared" si="11"/>
        <v>15</v>
      </c>
      <c r="H169" s="42">
        <v>15</v>
      </c>
      <c r="I169" t="str">
        <f t="shared" si="9"/>
        <v>OK</v>
      </c>
      <c r="J169">
        <f t="shared" si="10"/>
        <v>0</v>
      </c>
    </row>
    <row r="170" spans="1:10" x14ac:dyDescent="0.25">
      <c r="A170" s="10">
        <v>2</v>
      </c>
      <c r="B170" s="10">
        <v>3</v>
      </c>
      <c r="C170" s="10">
        <v>2</v>
      </c>
      <c r="D170" s="10">
        <v>1</v>
      </c>
      <c r="E170" s="10">
        <v>3</v>
      </c>
      <c r="F170" s="10">
        <v>2</v>
      </c>
      <c r="G170" s="11">
        <f t="shared" si="11"/>
        <v>13</v>
      </c>
      <c r="H170" s="42">
        <v>13</v>
      </c>
      <c r="I170" t="str">
        <f t="shared" si="9"/>
        <v>OK</v>
      </c>
      <c r="J170">
        <f t="shared" si="10"/>
        <v>0</v>
      </c>
    </row>
    <row r="171" spans="1:10" x14ac:dyDescent="0.25">
      <c r="A171" s="10">
        <v>1</v>
      </c>
      <c r="B171" s="10">
        <v>2</v>
      </c>
      <c r="C171" s="10">
        <v>3</v>
      </c>
      <c r="D171" s="10">
        <v>2</v>
      </c>
      <c r="E171" s="10">
        <v>1</v>
      </c>
      <c r="F171" s="10">
        <v>1</v>
      </c>
      <c r="G171" s="11">
        <f t="shared" si="11"/>
        <v>10</v>
      </c>
      <c r="H171" s="42">
        <v>10</v>
      </c>
      <c r="I171" t="str">
        <f t="shared" si="9"/>
        <v>OK</v>
      </c>
      <c r="J171">
        <f t="shared" si="10"/>
        <v>0</v>
      </c>
    </row>
    <row r="172" spans="1:10" x14ac:dyDescent="0.25">
      <c r="A172" s="10">
        <v>4</v>
      </c>
      <c r="B172" s="10">
        <v>5</v>
      </c>
      <c r="C172" s="10">
        <v>3</v>
      </c>
      <c r="D172" s="10">
        <v>3</v>
      </c>
      <c r="E172" s="10">
        <v>3</v>
      </c>
      <c r="F172" s="10">
        <v>3</v>
      </c>
      <c r="G172" s="11">
        <f t="shared" si="11"/>
        <v>21</v>
      </c>
      <c r="H172" s="42">
        <v>21</v>
      </c>
      <c r="I172" t="str">
        <f t="shared" si="9"/>
        <v>OK</v>
      </c>
      <c r="J172">
        <f t="shared" si="10"/>
        <v>0</v>
      </c>
    </row>
    <row r="173" spans="1:10" x14ac:dyDescent="0.25">
      <c r="A173" s="10">
        <v>1</v>
      </c>
      <c r="B173" s="10">
        <v>2</v>
      </c>
      <c r="C173" s="10">
        <v>2</v>
      </c>
      <c r="D173" s="10">
        <v>3</v>
      </c>
      <c r="E173" s="10">
        <v>3</v>
      </c>
      <c r="F173" s="10">
        <v>3</v>
      </c>
      <c r="G173" s="11">
        <f t="shared" si="11"/>
        <v>14</v>
      </c>
      <c r="H173" s="42">
        <v>14</v>
      </c>
      <c r="I173" t="str">
        <f t="shared" si="9"/>
        <v>OK</v>
      </c>
      <c r="J173">
        <f t="shared" si="10"/>
        <v>0</v>
      </c>
    </row>
    <row r="174" spans="1:10" x14ac:dyDescent="0.25">
      <c r="A174" s="10">
        <v>2</v>
      </c>
      <c r="B174" s="10">
        <v>2</v>
      </c>
      <c r="C174" s="10">
        <v>2</v>
      </c>
      <c r="D174" s="10">
        <v>3</v>
      </c>
      <c r="E174" s="10">
        <v>4</v>
      </c>
      <c r="F174" s="10">
        <v>2</v>
      </c>
      <c r="G174" s="11">
        <f t="shared" si="11"/>
        <v>15</v>
      </c>
      <c r="H174" s="42">
        <v>15</v>
      </c>
      <c r="I174" t="str">
        <f t="shared" si="9"/>
        <v>OK</v>
      </c>
      <c r="J174">
        <f t="shared" si="10"/>
        <v>0</v>
      </c>
    </row>
    <row r="175" spans="1:10" x14ac:dyDescent="0.25">
      <c r="A175" s="10">
        <v>3</v>
      </c>
      <c r="B175" s="10">
        <v>2</v>
      </c>
      <c r="C175" s="10">
        <v>3</v>
      </c>
      <c r="D175" s="10">
        <v>4</v>
      </c>
      <c r="E175" s="10">
        <v>3</v>
      </c>
      <c r="F175" s="10">
        <v>3</v>
      </c>
      <c r="G175" s="11">
        <f t="shared" si="11"/>
        <v>18</v>
      </c>
      <c r="H175" s="42">
        <v>18</v>
      </c>
      <c r="I175" t="str">
        <f t="shared" si="9"/>
        <v>OK</v>
      </c>
      <c r="J175">
        <f t="shared" si="10"/>
        <v>0</v>
      </c>
    </row>
    <row r="176" spans="1:10" x14ac:dyDescent="0.25">
      <c r="A176" s="10">
        <v>4</v>
      </c>
      <c r="B176" s="10">
        <v>5</v>
      </c>
      <c r="C176" s="10">
        <v>3</v>
      </c>
      <c r="D176" s="10">
        <v>3</v>
      </c>
      <c r="E176" s="10">
        <v>3</v>
      </c>
      <c r="F176" s="10">
        <v>3</v>
      </c>
      <c r="G176" s="11">
        <f t="shared" si="11"/>
        <v>21</v>
      </c>
      <c r="H176" s="42">
        <v>21</v>
      </c>
      <c r="I176" t="str">
        <f t="shared" si="9"/>
        <v>OK</v>
      </c>
      <c r="J176">
        <f t="shared" si="10"/>
        <v>0</v>
      </c>
    </row>
    <row r="177" spans="1:10" x14ac:dyDescent="0.25">
      <c r="A177" s="10">
        <v>2</v>
      </c>
      <c r="B177" s="10">
        <v>3</v>
      </c>
      <c r="C177" s="10">
        <v>4</v>
      </c>
      <c r="D177" s="10">
        <v>3</v>
      </c>
      <c r="E177" s="10">
        <v>4</v>
      </c>
      <c r="F177" s="10">
        <v>2</v>
      </c>
      <c r="G177" s="11">
        <f t="shared" si="11"/>
        <v>18</v>
      </c>
      <c r="H177" s="42">
        <v>18</v>
      </c>
      <c r="I177" t="str">
        <f t="shared" si="9"/>
        <v>OK</v>
      </c>
      <c r="J177">
        <f t="shared" si="10"/>
        <v>0</v>
      </c>
    </row>
    <row r="178" spans="1:10" x14ac:dyDescent="0.25">
      <c r="A178" s="10">
        <v>5</v>
      </c>
      <c r="B178" s="10">
        <v>3</v>
      </c>
      <c r="C178" s="10">
        <v>3</v>
      </c>
      <c r="D178" s="10">
        <v>4</v>
      </c>
      <c r="E178" s="10">
        <v>3</v>
      </c>
      <c r="F178" s="10">
        <v>4</v>
      </c>
      <c r="G178" s="11">
        <f t="shared" si="11"/>
        <v>22</v>
      </c>
      <c r="H178" s="42">
        <v>22</v>
      </c>
      <c r="I178" t="str">
        <f t="shared" si="9"/>
        <v>OK</v>
      </c>
      <c r="J178">
        <f t="shared" si="10"/>
        <v>0</v>
      </c>
    </row>
    <row r="179" spans="1:10" x14ac:dyDescent="0.25">
      <c r="A179" s="10">
        <v>1</v>
      </c>
      <c r="B179" s="10">
        <v>3</v>
      </c>
      <c r="C179" s="10">
        <v>2</v>
      </c>
      <c r="D179" s="10">
        <v>3</v>
      </c>
      <c r="E179" s="10">
        <v>2</v>
      </c>
      <c r="F179" s="10">
        <v>2</v>
      </c>
      <c r="G179" s="11">
        <f t="shared" si="11"/>
        <v>13</v>
      </c>
      <c r="H179" s="42">
        <v>13</v>
      </c>
      <c r="I179" t="str">
        <f t="shared" si="9"/>
        <v>OK</v>
      </c>
      <c r="J179">
        <f t="shared" si="10"/>
        <v>0</v>
      </c>
    </row>
    <row r="180" spans="1:10" x14ac:dyDescent="0.25">
      <c r="A180" s="10">
        <v>4</v>
      </c>
      <c r="B180" s="10">
        <v>2</v>
      </c>
      <c r="C180" s="10">
        <v>4</v>
      </c>
      <c r="D180" s="10">
        <v>3</v>
      </c>
      <c r="E180" s="10">
        <v>3</v>
      </c>
      <c r="F180" s="10">
        <v>4</v>
      </c>
      <c r="G180" s="11">
        <f t="shared" si="11"/>
        <v>20</v>
      </c>
      <c r="H180" s="42">
        <v>20</v>
      </c>
      <c r="I180" t="str">
        <f t="shared" si="9"/>
        <v>OK</v>
      </c>
      <c r="J180">
        <f t="shared" si="10"/>
        <v>0</v>
      </c>
    </row>
    <row r="181" spans="1:10" x14ac:dyDescent="0.25">
      <c r="A181" s="10">
        <v>3</v>
      </c>
      <c r="B181" s="10">
        <v>4</v>
      </c>
      <c r="C181" s="10">
        <v>3</v>
      </c>
      <c r="D181" s="10">
        <v>4</v>
      </c>
      <c r="E181" s="10">
        <v>3</v>
      </c>
      <c r="F181" s="10">
        <v>4</v>
      </c>
      <c r="G181" s="11">
        <f t="shared" si="11"/>
        <v>21</v>
      </c>
      <c r="H181" s="42">
        <v>21</v>
      </c>
      <c r="I181" t="str">
        <f t="shared" si="9"/>
        <v>OK</v>
      </c>
      <c r="J181">
        <f t="shared" si="10"/>
        <v>0</v>
      </c>
    </row>
    <row r="182" spans="1:10" x14ac:dyDescent="0.25">
      <c r="A182" s="10">
        <v>4</v>
      </c>
      <c r="B182" s="10">
        <v>3</v>
      </c>
      <c r="C182" s="10">
        <v>3</v>
      </c>
      <c r="D182" s="10">
        <v>3</v>
      </c>
      <c r="E182" s="10">
        <v>2</v>
      </c>
      <c r="F182" s="10">
        <v>3</v>
      </c>
      <c r="G182" s="11">
        <f t="shared" si="11"/>
        <v>18</v>
      </c>
      <c r="H182" s="42">
        <v>18</v>
      </c>
      <c r="I182" t="str">
        <f t="shared" si="9"/>
        <v>OK</v>
      </c>
      <c r="J182">
        <f t="shared" si="10"/>
        <v>0</v>
      </c>
    </row>
    <row r="183" spans="1:10" x14ac:dyDescent="0.25">
      <c r="A183" s="10">
        <v>3</v>
      </c>
      <c r="B183" s="10">
        <v>3</v>
      </c>
      <c r="C183" s="10">
        <v>2</v>
      </c>
      <c r="D183" s="10">
        <v>4</v>
      </c>
      <c r="E183" s="10">
        <v>3</v>
      </c>
      <c r="F183" s="10">
        <v>3</v>
      </c>
      <c r="G183" s="11">
        <f t="shared" si="11"/>
        <v>18</v>
      </c>
      <c r="H183" s="42">
        <v>18</v>
      </c>
      <c r="I183" t="str">
        <f t="shared" si="9"/>
        <v>OK</v>
      </c>
      <c r="J183">
        <f t="shared" si="10"/>
        <v>0</v>
      </c>
    </row>
    <row r="184" spans="1:10" x14ac:dyDescent="0.25">
      <c r="A184" s="10">
        <v>4</v>
      </c>
      <c r="B184" s="10">
        <v>3</v>
      </c>
      <c r="C184" s="10">
        <v>4</v>
      </c>
      <c r="D184" s="10">
        <v>3</v>
      </c>
      <c r="E184" s="10">
        <v>4</v>
      </c>
      <c r="F184" s="10">
        <v>3</v>
      </c>
      <c r="G184" s="11">
        <f t="shared" si="11"/>
        <v>21</v>
      </c>
      <c r="H184" s="42">
        <v>21</v>
      </c>
      <c r="I184" t="str">
        <f t="shared" si="9"/>
        <v>OK</v>
      </c>
      <c r="J184">
        <f t="shared" si="10"/>
        <v>0</v>
      </c>
    </row>
    <row r="185" spans="1:10" x14ac:dyDescent="0.25">
      <c r="A185" s="10">
        <v>5</v>
      </c>
      <c r="B185" s="10">
        <v>3</v>
      </c>
      <c r="C185" s="10">
        <v>3</v>
      </c>
      <c r="D185" s="10">
        <v>3</v>
      </c>
      <c r="E185" s="10">
        <v>3</v>
      </c>
      <c r="F185" s="10">
        <v>3</v>
      </c>
      <c r="G185" s="11">
        <f t="shared" si="11"/>
        <v>20</v>
      </c>
      <c r="H185" s="42">
        <v>20</v>
      </c>
      <c r="I185" t="str">
        <f t="shared" si="9"/>
        <v>OK</v>
      </c>
      <c r="J185">
        <f t="shared" si="10"/>
        <v>0</v>
      </c>
    </row>
    <row r="186" spans="1:10" x14ac:dyDescent="0.25">
      <c r="A186" s="10">
        <v>5</v>
      </c>
      <c r="B186" s="10">
        <v>3</v>
      </c>
      <c r="C186" s="10">
        <v>4</v>
      </c>
      <c r="D186" s="10">
        <v>4</v>
      </c>
      <c r="E186" s="10">
        <v>2</v>
      </c>
      <c r="F186" s="10">
        <v>4</v>
      </c>
      <c r="G186" s="11">
        <f t="shared" si="11"/>
        <v>22</v>
      </c>
      <c r="H186" s="42">
        <v>22</v>
      </c>
      <c r="I186" t="str">
        <f t="shared" si="9"/>
        <v>OK</v>
      </c>
      <c r="J186">
        <f t="shared" si="10"/>
        <v>0</v>
      </c>
    </row>
    <row r="187" spans="1:10" x14ac:dyDescent="0.25">
      <c r="A187" s="10">
        <v>5</v>
      </c>
      <c r="B187" s="10">
        <v>3</v>
      </c>
      <c r="C187" s="10">
        <v>3</v>
      </c>
      <c r="D187" s="10">
        <v>3</v>
      </c>
      <c r="E187" s="10">
        <v>3</v>
      </c>
      <c r="F187" s="10">
        <v>5</v>
      </c>
      <c r="G187" s="11">
        <f t="shared" si="11"/>
        <v>22</v>
      </c>
      <c r="H187" s="42">
        <v>22</v>
      </c>
      <c r="I187" t="str">
        <f t="shared" si="9"/>
        <v>OK</v>
      </c>
      <c r="J187">
        <f t="shared" si="10"/>
        <v>0</v>
      </c>
    </row>
    <row r="188" spans="1:10" x14ac:dyDescent="0.25">
      <c r="A188" s="10">
        <v>2</v>
      </c>
      <c r="B188" s="10">
        <v>1</v>
      </c>
      <c r="C188" s="10">
        <v>2</v>
      </c>
      <c r="D188" s="10">
        <v>2</v>
      </c>
      <c r="E188" s="10">
        <v>3</v>
      </c>
      <c r="F188" s="10">
        <v>3</v>
      </c>
      <c r="G188" s="11">
        <f t="shared" si="11"/>
        <v>13</v>
      </c>
      <c r="H188" s="42">
        <v>13</v>
      </c>
      <c r="I188" t="str">
        <f t="shared" si="9"/>
        <v>OK</v>
      </c>
      <c r="J188">
        <f t="shared" si="10"/>
        <v>0</v>
      </c>
    </row>
    <row r="189" spans="1:10" x14ac:dyDescent="0.25">
      <c r="A189" s="10">
        <v>5</v>
      </c>
      <c r="B189" s="10">
        <v>5</v>
      </c>
      <c r="C189" s="10">
        <v>3</v>
      </c>
      <c r="D189" s="10">
        <v>4</v>
      </c>
      <c r="E189" s="10">
        <v>5</v>
      </c>
      <c r="F189" s="10">
        <v>4</v>
      </c>
      <c r="G189" s="11">
        <f t="shared" si="11"/>
        <v>26</v>
      </c>
      <c r="H189" s="42">
        <v>26</v>
      </c>
      <c r="I189" t="str">
        <f t="shared" si="9"/>
        <v>OK</v>
      </c>
      <c r="J189">
        <f t="shared" si="10"/>
        <v>0</v>
      </c>
    </row>
    <row r="190" spans="1:10" x14ac:dyDescent="0.25">
      <c r="A190" s="10">
        <v>3</v>
      </c>
      <c r="B190" s="10">
        <v>1</v>
      </c>
      <c r="C190" s="10">
        <v>3</v>
      </c>
      <c r="D190" s="10">
        <v>3</v>
      </c>
      <c r="E190" s="10">
        <v>3</v>
      </c>
      <c r="F190" s="10">
        <v>2</v>
      </c>
      <c r="G190" s="11">
        <f t="shared" si="11"/>
        <v>15</v>
      </c>
      <c r="H190" s="42">
        <v>15</v>
      </c>
      <c r="I190" t="str">
        <f t="shared" si="9"/>
        <v>OK</v>
      </c>
      <c r="J190">
        <f t="shared" si="10"/>
        <v>0</v>
      </c>
    </row>
    <row r="191" spans="1:10" x14ac:dyDescent="0.25">
      <c r="A191" s="10">
        <v>2</v>
      </c>
      <c r="B191" s="10">
        <v>2</v>
      </c>
      <c r="C191" s="10">
        <v>2</v>
      </c>
      <c r="D191" s="10">
        <v>1</v>
      </c>
      <c r="E191" s="10">
        <v>1</v>
      </c>
      <c r="F191" s="10">
        <v>2</v>
      </c>
      <c r="G191" s="11">
        <f t="shared" si="11"/>
        <v>10</v>
      </c>
      <c r="H191" s="42">
        <v>10</v>
      </c>
      <c r="I191" t="str">
        <f t="shared" si="9"/>
        <v>OK</v>
      </c>
      <c r="J191">
        <f t="shared" si="10"/>
        <v>0</v>
      </c>
    </row>
    <row r="192" spans="1:10" x14ac:dyDescent="0.25">
      <c r="A192" s="10">
        <v>5</v>
      </c>
      <c r="B192" s="10">
        <v>4</v>
      </c>
      <c r="C192" s="10">
        <v>3</v>
      </c>
      <c r="D192" s="10">
        <v>3</v>
      </c>
      <c r="E192" s="10">
        <v>4</v>
      </c>
      <c r="F192" s="10">
        <v>3</v>
      </c>
      <c r="G192" s="11">
        <f t="shared" si="11"/>
        <v>22</v>
      </c>
      <c r="H192" s="42">
        <v>22</v>
      </c>
      <c r="I192" t="str">
        <f t="shared" si="9"/>
        <v>OK</v>
      </c>
      <c r="J192">
        <f t="shared" si="10"/>
        <v>0</v>
      </c>
    </row>
    <row r="193" spans="1:10" x14ac:dyDescent="0.25">
      <c r="A193" s="10">
        <v>3</v>
      </c>
      <c r="B193" s="10">
        <v>2</v>
      </c>
      <c r="C193" s="10">
        <v>2</v>
      </c>
      <c r="D193" s="10">
        <v>2</v>
      </c>
      <c r="E193" s="10">
        <v>1</v>
      </c>
      <c r="F193" s="10">
        <v>2</v>
      </c>
      <c r="G193" s="11">
        <f t="shared" si="11"/>
        <v>12</v>
      </c>
      <c r="H193" s="42">
        <v>12</v>
      </c>
      <c r="I193" t="str">
        <f t="shared" si="9"/>
        <v>OK</v>
      </c>
      <c r="J193">
        <f t="shared" si="10"/>
        <v>0</v>
      </c>
    </row>
    <row r="194" spans="1:10" x14ac:dyDescent="0.25">
      <c r="A194" s="10">
        <v>4</v>
      </c>
      <c r="B194" s="10">
        <v>4</v>
      </c>
      <c r="C194" s="10">
        <v>3</v>
      </c>
      <c r="D194" s="10">
        <v>3</v>
      </c>
      <c r="E194" s="10">
        <v>5</v>
      </c>
      <c r="F194" s="10">
        <v>3</v>
      </c>
      <c r="G194" s="11">
        <f t="shared" si="11"/>
        <v>22</v>
      </c>
      <c r="H194" s="42">
        <v>22</v>
      </c>
      <c r="I194" t="str">
        <f t="shared" si="9"/>
        <v>OK</v>
      </c>
      <c r="J194">
        <f t="shared" si="10"/>
        <v>0</v>
      </c>
    </row>
    <row r="195" spans="1:10" x14ac:dyDescent="0.25">
      <c r="A195" s="10">
        <v>4</v>
      </c>
      <c r="B195" s="10">
        <v>4</v>
      </c>
      <c r="C195" s="10">
        <v>3</v>
      </c>
      <c r="D195" s="10">
        <v>3</v>
      </c>
      <c r="E195" s="10">
        <v>5</v>
      </c>
      <c r="F195" s="10">
        <v>3</v>
      </c>
      <c r="G195" s="11">
        <f t="shared" si="11"/>
        <v>22</v>
      </c>
      <c r="H195" s="42">
        <v>22</v>
      </c>
      <c r="I195" t="str">
        <f t="shared" si="9"/>
        <v>OK</v>
      </c>
      <c r="J195">
        <f t="shared" si="10"/>
        <v>0</v>
      </c>
    </row>
    <row r="196" spans="1:10" x14ac:dyDescent="0.25">
      <c r="A196" s="10">
        <v>1</v>
      </c>
      <c r="B196" s="10">
        <v>3</v>
      </c>
      <c r="C196" s="10">
        <v>2</v>
      </c>
      <c r="D196" s="10">
        <v>2</v>
      </c>
      <c r="E196" s="10">
        <v>3</v>
      </c>
      <c r="F196" s="10">
        <v>3</v>
      </c>
      <c r="G196" s="11">
        <f t="shared" si="11"/>
        <v>14</v>
      </c>
      <c r="H196" s="42">
        <v>14</v>
      </c>
      <c r="I196" t="str">
        <f t="shared" si="9"/>
        <v>OK</v>
      </c>
      <c r="J196">
        <f t="shared" si="10"/>
        <v>0</v>
      </c>
    </row>
    <row r="197" spans="1:10" x14ac:dyDescent="0.25">
      <c r="A197" s="10">
        <v>3</v>
      </c>
      <c r="B197" s="10">
        <v>1</v>
      </c>
      <c r="C197" s="10">
        <v>3</v>
      </c>
      <c r="D197" s="10">
        <v>2</v>
      </c>
      <c r="E197" s="10">
        <v>3</v>
      </c>
      <c r="F197" s="10">
        <v>3</v>
      </c>
      <c r="G197" s="11">
        <f t="shared" si="11"/>
        <v>15</v>
      </c>
      <c r="H197" s="42">
        <v>15</v>
      </c>
      <c r="I197" t="str">
        <f t="shared" si="9"/>
        <v>OK</v>
      </c>
      <c r="J197">
        <f t="shared" si="10"/>
        <v>0</v>
      </c>
    </row>
    <row r="198" spans="1:10" x14ac:dyDescent="0.25">
      <c r="A198" s="10">
        <v>3</v>
      </c>
      <c r="B198" s="10">
        <v>3</v>
      </c>
      <c r="C198" s="10">
        <v>4</v>
      </c>
      <c r="D198" s="10">
        <v>3</v>
      </c>
      <c r="E198" s="10">
        <v>5</v>
      </c>
      <c r="F198" s="10">
        <v>4</v>
      </c>
      <c r="G198" s="11">
        <f t="shared" ref="G198:G205" si="12">SUM(A198:F198)</f>
        <v>22</v>
      </c>
      <c r="H198" s="42">
        <v>22</v>
      </c>
      <c r="I198" t="str">
        <f t="shared" si="9"/>
        <v>OK</v>
      </c>
      <c r="J198">
        <f t="shared" si="10"/>
        <v>0</v>
      </c>
    </row>
    <row r="199" spans="1:10" x14ac:dyDescent="0.25">
      <c r="A199" s="10">
        <v>3</v>
      </c>
      <c r="B199" s="10">
        <v>5</v>
      </c>
      <c r="C199" s="10">
        <v>4</v>
      </c>
      <c r="D199" s="10">
        <v>3</v>
      </c>
      <c r="E199" s="10">
        <v>3</v>
      </c>
      <c r="F199" s="10">
        <v>4</v>
      </c>
      <c r="G199" s="11">
        <f t="shared" si="12"/>
        <v>22</v>
      </c>
      <c r="H199" s="42">
        <v>22</v>
      </c>
      <c r="I199" t="str">
        <f t="shared" ref="I199:I205" si="13">IF(H199&gt;G199,"Tăng",IF(H199&lt;G199,"giảm","OK"))</f>
        <v>OK</v>
      </c>
      <c r="J199">
        <f t="shared" ref="J199:J205" si="14">IF(G199&gt;H199,G199-H199,H199-G199)</f>
        <v>0</v>
      </c>
    </row>
    <row r="200" spans="1:10" x14ac:dyDescent="0.25">
      <c r="A200" s="10">
        <v>5</v>
      </c>
      <c r="B200" s="10">
        <v>5</v>
      </c>
      <c r="C200" s="10">
        <v>3</v>
      </c>
      <c r="D200" s="10">
        <v>3</v>
      </c>
      <c r="E200" s="10">
        <v>4</v>
      </c>
      <c r="F200" s="10">
        <v>4</v>
      </c>
      <c r="G200" s="11">
        <f t="shared" si="12"/>
        <v>24</v>
      </c>
      <c r="H200" s="42">
        <v>24</v>
      </c>
      <c r="I200" t="str">
        <f t="shared" si="13"/>
        <v>OK</v>
      </c>
      <c r="J200">
        <f t="shared" si="14"/>
        <v>0</v>
      </c>
    </row>
    <row r="201" spans="1:10" x14ac:dyDescent="0.25">
      <c r="A201" s="10">
        <v>4</v>
      </c>
      <c r="B201" s="10">
        <v>3</v>
      </c>
      <c r="C201" s="10">
        <v>2</v>
      </c>
      <c r="D201" s="10">
        <v>4</v>
      </c>
      <c r="E201" s="10">
        <v>2</v>
      </c>
      <c r="F201" s="10">
        <v>3</v>
      </c>
      <c r="G201" s="11">
        <f t="shared" si="12"/>
        <v>18</v>
      </c>
      <c r="H201" s="42">
        <v>18</v>
      </c>
      <c r="I201" t="str">
        <f t="shared" si="13"/>
        <v>OK</v>
      </c>
      <c r="J201">
        <f t="shared" si="14"/>
        <v>0</v>
      </c>
    </row>
    <row r="202" spans="1:10" x14ac:dyDescent="0.25">
      <c r="A202" s="10">
        <v>3</v>
      </c>
      <c r="B202" s="10">
        <v>2</v>
      </c>
      <c r="C202" s="10">
        <v>3</v>
      </c>
      <c r="D202" s="10">
        <v>2</v>
      </c>
      <c r="E202" s="10">
        <v>2</v>
      </c>
      <c r="F202" s="10">
        <v>4</v>
      </c>
      <c r="G202" s="11">
        <f t="shared" si="12"/>
        <v>16</v>
      </c>
      <c r="H202" s="42">
        <v>16</v>
      </c>
      <c r="I202" t="str">
        <f t="shared" si="13"/>
        <v>OK</v>
      </c>
      <c r="J202">
        <f t="shared" si="14"/>
        <v>0</v>
      </c>
    </row>
    <row r="203" spans="1:10" x14ac:dyDescent="0.25">
      <c r="A203" s="10">
        <v>2</v>
      </c>
      <c r="B203" s="10">
        <v>2</v>
      </c>
      <c r="C203" s="10">
        <v>1</v>
      </c>
      <c r="D203" s="10">
        <v>2</v>
      </c>
      <c r="E203" s="10">
        <v>2</v>
      </c>
      <c r="F203" s="10">
        <v>1</v>
      </c>
      <c r="G203" s="11">
        <f t="shared" si="12"/>
        <v>10</v>
      </c>
      <c r="H203" s="42">
        <v>10</v>
      </c>
      <c r="I203" t="str">
        <f t="shared" si="13"/>
        <v>OK</v>
      </c>
      <c r="J203">
        <f t="shared" si="14"/>
        <v>0</v>
      </c>
    </row>
    <row r="204" spans="1:10" x14ac:dyDescent="0.25">
      <c r="A204" s="10">
        <v>2</v>
      </c>
      <c r="B204" s="10">
        <v>2</v>
      </c>
      <c r="C204" s="10">
        <v>1</v>
      </c>
      <c r="D204" s="10">
        <v>2</v>
      </c>
      <c r="E204" s="10">
        <v>1</v>
      </c>
      <c r="F204" s="10">
        <v>2</v>
      </c>
      <c r="G204" s="11">
        <f t="shared" si="12"/>
        <v>10</v>
      </c>
      <c r="H204" s="42">
        <v>10</v>
      </c>
      <c r="I204" t="str">
        <f t="shared" si="13"/>
        <v>OK</v>
      </c>
      <c r="J204">
        <f t="shared" si="14"/>
        <v>0</v>
      </c>
    </row>
    <row r="205" spans="1:10" x14ac:dyDescent="0.25">
      <c r="A205" s="10">
        <v>2</v>
      </c>
      <c r="B205" s="10">
        <v>2</v>
      </c>
      <c r="C205" s="10">
        <v>1</v>
      </c>
      <c r="D205" s="10">
        <v>2</v>
      </c>
      <c r="E205" s="10">
        <v>1</v>
      </c>
      <c r="F205" s="10">
        <v>1</v>
      </c>
      <c r="G205" s="11">
        <f t="shared" si="12"/>
        <v>9</v>
      </c>
      <c r="H205" s="42">
        <v>9</v>
      </c>
      <c r="I205" t="str">
        <f t="shared" si="13"/>
        <v>OK</v>
      </c>
      <c r="J205">
        <f t="shared" si="14"/>
        <v>0</v>
      </c>
    </row>
  </sheetData>
  <autoFilter ref="A5:G205" xr:uid="{C2AA1377-F0FA-4DAF-8046-32716DA78E9A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CLDV</vt:lpstr>
      <vt:lpstr>INPUT</vt:lpstr>
      <vt:lpstr>DAOTAO</vt:lpstr>
      <vt:lpstr>VATCHAT</vt:lpstr>
      <vt:lpstr>DICHVU</vt:lpstr>
      <vt:lpstr>GIANGVIEN</vt:lpstr>
      <vt:lpstr>PHIHOCTHUAT</vt:lpstr>
      <vt:lpstr>b_CHATLUONGDV</vt:lpstr>
      <vt:lpstr>B_DAOTAO</vt:lpstr>
      <vt:lpstr>b_DICHVU</vt:lpstr>
      <vt:lpstr>b_GIANGVIEN</vt:lpstr>
      <vt:lpstr>b_PHIHOCTHUAT</vt:lpstr>
      <vt:lpstr>b_VATCHAT</vt:lpstr>
      <vt:lpstr>BANGVATCHAT</vt:lpstr>
      <vt:lpstr>F1.1</vt:lpstr>
      <vt:lpstr>F1.2</vt:lpstr>
      <vt:lpstr>F2.1</vt:lpstr>
      <vt:lpstr>F2.2</vt:lpstr>
      <vt:lpstr>F3.1</vt:lpstr>
      <vt:lpstr>F3.2</vt:lpstr>
      <vt:lpstr>F4.1</vt:lpstr>
      <vt:lpstr>F4.2</vt:lpstr>
      <vt:lpstr>F5.1</vt:lpstr>
      <vt:lpstr>F5.2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tan</cp:lastModifiedBy>
  <dcterms:modified xsi:type="dcterms:W3CDTF">2025-02-08T09:51:21Z</dcterms:modified>
</cp:coreProperties>
</file>