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esign" sheetId="1" r:id="rId4"/>
    <sheet state="visible" name="TestCase_TaoHocPhan_HuynhAiQuoc" sheetId="2" r:id="rId5"/>
    <sheet state="visible" name="TestCase_Hoc_HuynhAiQuoc" sheetId="3" r:id="rId6"/>
  </sheets>
  <definedNames>
    <definedName localSheetId="0" name="_Toc301930468">#REF!</definedName>
    <definedName localSheetId="0" name="_Toc301930478">#REF!</definedName>
    <definedName hidden="1" localSheetId="0" name="_xlnm._FilterDatabase">TestDesign!$A$1:$F$95</definedName>
  </definedNames>
  <calcPr/>
</workbook>
</file>

<file path=xl/sharedStrings.xml><?xml version="1.0" encoding="utf-8"?>
<sst xmlns="http://schemas.openxmlformats.org/spreadsheetml/2006/main" count="433" uniqueCount="192">
  <si>
    <t>Requirement Level 1</t>
  </si>
  <si>
    <t>Requirement Level 2</t>
  </si>
  <si>
    <t>Requirement Level 3</t>
  </si>
  <si>
    <t>Test Criteria</t>
  </si>
  <si>
    <t>Test Type</t>
  </si>
  <si>
    <t>Note</t>
  </si>
  <si>
    <t>1.1 Đăng nhập, đăng ký, đăng xuất</t>
  </si>
  <si>
    <t>1.1.1. Đăng nhập</t>
  </si>
  <si>
    <t>Thành công(Success)</t>
  </si>
  <si>
    <t>Kiểm tra đăng nhập với tên người dùng(User name - Permission 1) đúng &amp; mật khẩu(password) đúng</t>
  </si>
  <si>
    <t>Function</t>
  </si>
  <si>
    <t>* Permission 1: Người dùng đăng nhập với vai trò là học sinh(student)</t>
  </si>
  <si>
    <t>Kiểm tra đăng nhập với tên người dùng(User name - Permission 2) đúng &amp; mật khẩu(password) đúng</t>
  </si>
  <si>
    <t>* Permission 2: Người dùng đăng nhập với vai trò là giáo viên(teacher)</t>
  </si>
  <si>
    <t>Kiểm tra đăng nhập với tên người dùng(User name - Permission 3) đúng &amp; mật khẩu(password) đúng</t>
  </si>
  <si>
    <t>* Permission 3: Người dùng đăng nhập với vai trò là quản trị viên(adminitrator)</t>
  </si>
  <si>
    <t>Không thành công(Not success)</t>
  </si>
  <si>
    <t>Kiểm tra đăng nhập với tên người dùng(User name) đúng &amp; mật khẩu(password) sai</t>
  </si>
  <si>
    <t>Kiểm tra đăng nhập với tên người dùng(User name) sai &amp; mật khẩu(password) đúng</t>
  </si>
  <si>
    <t>Mật khẩu của người dùng khác</t>
  </si>
  <si>
    <t>Kiểm tra đăng nhập với tài khoản không tồn tại</t>
  </si>
  <si>
    <t>Quên mật khẩu(forgot password)</t>
  </si>
  <si>
    <t>Click: [Quên mật khẩu] link
Input: tên người dùng(username) đúng &amp; Emai đúng</t>
  </si>
  <si>
    <t>Click: [Quên mật khẩu] link
Input: tên người dùng(username) đúng &amp; Emai sai</t>
  </si>
  <si>
    <t>Click: [Quên mật khẩu] link
Input: tên người dùng(username) sai &amp; Emai đúng</t>
  </si>
  <si>
    <t>Email của người dùng khác</t>
  </si>
  <si>
    <t>Click: [Quên mật khẩu] link
Input: tài khoản không tồn tại</t>
  </si>
  <si>
    <t>Hiển thị(Displaying)</t>
  </si>
  <si>
    <t>Kiểm tra bố cục(layout) của màn hình đăng nhập</t>
  </si>
  <si>
    <t>GUI</t>
  </si>
  <si>
    <t>1.1.2. Đăng ký</t>
  </si>
  <si>
    <t>Thành công(success)</t>
  </si>
  <si>
    <t>Kiểm tra đăng ký với ngày/tháng/năm đúng định dạng(dd/mm/yyyy))</t>
  </si>
  <si>
    <t>Các trường(field) khác đã nhập</t>
  </si>
  <si>
    <t>Kiểm tra đăng ký với tên người dùng(username) nhập tối thiểu 8 ký tự</t>
  </si>
  <si>
    <t>Kiểm tra đăng ký với email đúng định dạng(...@gmail.com)</t>
  </si>
  <si>
    <t>Kiểm tra đăng ký với mật khẩu(password) nhập tối thiểu 8 ký tự</t>
  </si>
  <si>
    <t>Kiểm tra đăng ký với ngày/tháng/năm sai định dạng(dd/mm/yyyy))</t>
  </si>
  <si>
    <t>Kiểm tra đăng ký với tên người dùng(username) nhập ít hơn 8 ký tự</t>
  </si>
  <si>
    <t>Kiểm tra đăng ký với email sai định dạng(...@gmail.com)</t>
  </si>
  <si>
    <t>Kiểm tra đăng ký với mật khẩu(password) nhập ít hơn 8 ký tự</t>
  </si>
  <si>
    <t>Kiểm tra đăng ký với dữ liệu trống</t>
  </si>
  <si>
    <t>Tất cả các trường(field) chưa được nhập</t>
  </si>
  <si>
    <t>Kiểm tra bố cục(layout) của màn hình đăng ký</t>
  </si>
  <si>
    <t>1.1.3. Đăng xuất</t>
  </si>
  <si>
    <t>Click: [Đăng xuất] link</t>
  </si>
  <si>
    <t>1.2 Học phần</t>
  </si>
  <si>
    <t>1.2.1 Danh sách học phần</t>
  </si>
  <si>
    <t>Kiểm tra việc hiển thị màn hình danh sách học phần khi nhấn vào [Xem tất cả học phần] từ [Thư viện của bạn]</t>
  </si>
  <si>
    <t>Kiểm tra bố cục(layout) của màn hình danh sách học phần</t>
  </si>
  <si>
    <t>Kiểm tra màu sắc của màn hình danh sách học phần có giống với tài liệu thiết kế</t>
  </si>
  <si>
    <t xml:space="preserve">Kiểm tra khi nhấn vào một học phần có chuyển sang trang chi tiết học phần </t>
  </si>
  <si>
    <t>Tìm kiếm(Searching)</t>
  </si>
  <si>
    <t>Tm kiếm với học phần đã tồn tại</t>
  </si>
  <si>
    <t>Tìm kiếm bằng từ gợi ý</t>
  </si>
  <si>
    <t>Kiểm tra theo bảng chữ cái và bảng chữ số</t>
  </si>
  <si>
    <t>Kiểm tra từ nhập vào trùng khớp với tên học phần</t>
  </si>
  <si>
    <t>Sắp xếp(Sorting)</t>
  </si>
  <si>
    <t>Sắp xếp học phần theo thời gian tạo học phần</t>
  </si>
  <si>
    <t>1.2.2 Tạo học phần</t>
  </si>
  <si>
    <t>Kiểm tra hiển thị chi tiết học phần sau khi nhấn vào [Tạo học phần] từ màn hình [Trang chủ]</t>
  </si>
  <si>
    <t>Kiểm tra hiển thị giá trị mặc định của màn hình chi tiết học phần</t>
  </si>
  <si>
    <t>Kiểm tra hiển thị giá trị mặc định của các thẻ trong màn hình [chi tiết học phần]</t>
  </si>
  <si>
    <t>Kiểm tra bố cục(layout) của màn hình chi tiết học phần</t>
  </si>
  <si>
    <t>Các trường bắt buộc(Mandatory fields)</t>
  </si>
  <si>
    <t>Tiêu đề học phần</t>
  </si>
  <si>
    <t>Mô tả học phần</t>
  </si>
  <si>
    <t>Thẻ:</t>
  </si>
  <si>
    <t>Số thẻ bắt buộc cần có trong một học phần phải &gt;= 2. Mỗi thẻ sẽ có 1 thuật ngữ và 1 định nghĩa</t>
  </si>
  <si>
    <t xml:space="preserve">        + Thuật ngữ</t>
  </si>
  <si>
    <t>Thuật ngữ của thẻ phải bắt buộc nhập</t>
  </si>
  <si>
    <t xml:space="preserve">        + Định nghĩa</t>
  </si>
  <si>
    <t>Định nghĩa của thẻ phải bắt buộc nhập</t>
  </si>
  <si>
    <t>Các trường duy nhất(Unique fields)</t>
  </si>
  <si>
    <t>Không cho phép trùng lặp tiêu đề học phần</t>
  </si>
  <si>
    <t>Thuật ngữ của thẻ</t>
  </si>
  <si>
    <t>Không cho phép trùng lặp thuật ngữ của thẻ</t>
  </si>
  <si>
    <t>Độ dài tối thiểu</t>
  </si>
  <si>
    <t>Kiểm tra độ dài giới hạn nhập vào tiêu đề học phần là 255 ký tự</t>
  </si>
  <si>
    <t>Kiểm tra độ dài giới hạn nhập vào mô tả học phần là 255 ký tự</t>
  </si>
  <si>
    <t>Kiểm tra độ dài giới hạn nhập vào thuật ngữ của thẻ là 255 ký tự</t>
  </si>
  <si>
    <t>Kiểm tra độ dài giới hạn nhập vào định nghĩa của thẻ là 255 ký tự</t>
  </si>
  <si>
    <t>Thẻ</t>
  </si>
  <si>
    <t>Kiểm tra bố cục(layout) của thẻ</t>
  </si>
  <si>
    <t>Kiểm tra dữ liệu của tất cả các trường(data of all fields)</t>
  </si>
  <si>
    <t>Tạo thẻ</t>
  </si>
  <si>
    <t>Xóa thẻ</t>
  </si>
  <si>
    <t>* Permission 1: học sinh có thể xóa thẻ do mình tạo nhưng không thể xóa thẻ của người khác.
* Permission 2: giáo viên có thể xóa thẻ do mình tạo nhưng không thể xóa thẻ của người khác.
* Permission 3: quản trị viên được cấp toàn quyền xóa trong hệ thống</t>
  </si>
  <si>
    <t>Kiểm tra tải ảnh lên cho thẻ</t>
  </si>
  <si>
    <t xml:space="preserve">Chọn ngôn ngữ cho mỗi thẻ </t>
  </si>
  <si>
    <t>1.2.3. Xóa học phần</t>
  </si>
  <si>
    <t>Học phần</t>
  </si>
  <si>
    <t>Kiểm tra xóa học phần</t>
  </si>
  <si>
    <t>* Permission 1: học sinh có thể xóa học phần do mình tạo nhưng không thể xóa học phần của người khác.
* Permission 2: giáo viên có thể xóa học phần do mình tạo nhưng không thể xóa học phần của người khác.
* Permission 3: quản trị viên được cấp toàn quyền xóa trong hệ thống</t>
  </si>
  <si>
    <t>1.2.4. Sửa học phần</t>
  </si>
  <si>
    <t>Kiểm tra sửa học phần</t>
  </si>
  <si>
    <t>* Permission 1: học sinh có thể sửa học phần do mình tạo, và chỉ có thể sửa học phần của người khác nếu được người đó cấp quyền [Sửa] trên học phần đó.
* Permission 2: giáo viên có thể sửa học phần do mình tạo, và chỉ có thể sửa học phần của người khác nếu được người đó cấp quyền [Sửa] trên học phần đó
* Permission 3: quản trị viên được cấp toàn quyền sửa trong hệ thống</t>
  </si>
  <si>
    <t>Kiểm tra sửa thẻ trong học phần</t>
  </si>
  <si>
    <t>* Permission 1: học sinh có thể sửa thẻ do mình tạo trong học phần, và chỉ có thể sửa thẻ của người khác nếu được người đó cấp quyền [Sửa] trên học phần đó.
* Permission 2: giáo viên có thể sửa học phần do mình tạo trong học phần, và chỉ có thể sửa thẻ của người khác nếu được người đó cấp quyền [Sửa] trên học phần đó.
* Permission 3: quản trị viên được cấp toàn quyền sửa trong hệ thống.</t>
  </si>
  <si>
    <t>1.3 Thẻ ghi nhớ</t>
  </si>
  <si>
    <t>Kiểm tra hiển thị màn hình 'Thẻ ghi nhớ" sau khi chọn [Học phần]*  từ [Thư viện của bạn].</t>
  </si>
  <si>
    <t>[Học phần]* : chọn chính xác một học phần.</t>
  </si>
  <si>
    <t>Kiểm tra bố cục(layout) của màn hình thẻ ghi nhớ</t>
  </si>
  <si>
    <t>Kiểm tra vị trí, màu sắc của các thành phần(components) có phù hợp với tài liệu thiết kế</t>
  </si>
  <si>
    <t>Kiểm tra nút "Trở về" màn hình học phần</t>
  </si>
  <si>
    <t>Tùy chọn(Options)</t>
  </si>
  <si>
    <t>Kiểm tra thẻ ghi nhớ có được gắn dấu sao</t>
  </si>
  <si>
    <t>Kiểm tra học thẻ ghi nhớ bằng ngôn ngữ khác</t>
  </si>
  <si>
    <t>Thẻ(Card)</t>
  </si>
  <si>
    <t>Kiểm tra việc chuyển sang thẻ(card) kế tiếp</t>
  </si>
  <si>
    <t>Kiểm tra việc lật thẻ(card) để học định nghĩa, thuật ngữ</t>
  </si>
  <si>
    <t>Kiểm tra vệc trộn thẻ(card)</t>
  </si>
  <si>
    <t>Kiểm tra hiển thị số thẻ(card) cần học trong học phần</t>
  </si>
  <si>
    <t>Sắp xếp các thẻ ghi nhớ bạn đang chú tâm học</t>
  </si>
  <si>
    <t xml:space="preserve">1.4. Học </t>
  </si>
  <si>
    <t>Kiểm tra hiển thị màn hình "Học" sau khi chọn [Học phần]*  từ [Thư viện của bạn].</t>
  </si>
  <si>
    <t>Kiểm tra bố cục(layout) của màn hình "Học"</t>
  </si>
  <si>
    <t>Kiểm tra học các thẻ được gắn dấu sao</t>
  </si>
  <si>
    <t>Kiểm tra việc trả lời câu hỏi tự luận</t>
  </si>
  <si>
    <t>Kiểm tra việc trả lời câu hỏi theo phương pháp nhiều lựa chọn</t>
  </si>
  <si>
    <t>Thẻ(card)</t>
  </si>
  <si>
    <t>Kiểm tra việc chuyển sang thẻ khác để học</t>
  </si>
  <si>
    <t>Kiểm tra việc trộn các thuật ngữ của thẻ để học</t>
  </si>
  <si>
    <t>Kiểm tra hiển thị kết quả đúng sai thông qua kiểm tra thuật ngữ có đúng với định nghĩa</t>
  </si>
  <si>
    <t>1.5 Viết</t>
  </si>
  <si>
    <t>Kiểm tra hiển thị màn hình "Viết" sau khi chọn [Học phần]*  từ [Thư viện của bạn].</t>
  </si>
  <si>
    <t>Kiểm tra trạng thái số câu đúng</t>
  </si>
  <si>
    <t>Kiểm tra trạng thái số câu sai</t>
  </si>
  <si>
    <t>Kiểm tra trạng thái số câu còn lại</t>
  </si>
  <si>
    <t>Kiểm tra bố cục(layout) của màn hình "Viết"</t>
  </si>
  <si>
    <t>Kiểm tra việc hiển thị chép lại đáp án để học</t>
  </si>
  <si>
    <t>Kiểm tra việc bỏ qua các thẻ không biết để sang thẻ khác</t>
  </si>
  <si>
    <t>Kiểm tra việc tự đông chuyển sang thẻ khác khi nhấn nút "Đáp án"</t>
  </si>
  <si>
    <t>TEST CASE BÁO CÁO CUỐI KÌ</t>
  </si>
  <si>
    <t>Module Code</t>
  </si>
  <si>
    <t>Tạo học phần</t>
  </si>
  <si>
    <t>Pass</t>
  </si>
  <si>
    <t>Test requirement</t>
  </si>
  <si>
    <t>Quizlet_App_V0.1.xlsx</t>
  </si>
  <si>
    <t>Fail</t>
  </si>
  <si>
    <t>Req ID</t>
  </si>
  <si>
    <t>Pending</t>
  </si>
  <si>
    <t>Tester</t>
  </si>
  <si>
    <t>Huỳnh Ái Quốc</t>
  </si>
  <si>
    <t>Untested</t>
  </si>
  <si>
    <t>N/A</t>
  </si>
  <si>
    <t>Number of Test cases</t>
  </si>
  <si>
    <t>Cancel</t>
  </si>
  <si>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</si>
  <si>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</si>
  <si>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</si>
  <si>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</si>
  <si>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</si>
  <si>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</si>
  <si>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</si>
  <si>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</si>
  <si>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Priority</t>
  </si>
  <si>
    <t>Chrome</t>
  </si>
  <si>
    <t>Tiêu đề học phần(Thuộc tính)</t>
  </si>
  <si>
    <t>Kiểm tra giới hạn chuỗi nhập vào từ người dùng có phải là  255 ký tự hay không?</t>
  </si>
  <si>
    <t>1. Đăng nhập thành công vào hệ thống</t>
  </si>
  <si>
    <t>1. Chọn "Tạo học phần"
2. Nhập thông tin học phần
3. Chọn "Tạo"
4. Quan sát giao diện</t>
  </si>
  <si>
    <t>4. Dữ liệu nhập vào thành công</t>
  </si>
  <si>
    <t>Low</t>
  </si>
  <si>
    <t>Kiểm tra xem dữ liệu học phần nhập vào có giống với dữ liệu học phần trước đó đã tạo hay không?</t>
  </si>
  <si>
    <t>4. Dữ liệu trùng nhau sẽ hiển thị thông báo "Dữ liệu bị trùng, vui lòng nhập lại"</t>
  </si>
  <si>
    <t>High</t>
  </si>
  <si>
    <t>Kiểm tra có phải là trường bắt buộc phải điền hay không?</t>
  </si>
  <si>
    <t>1. Đăng nhập vào hệ thống</t>
  </si>
  <si>
    <t>1. Chọn "Tạo học phần"
2. Nhập thông tin học phần
3. Chọn "Tạo"
4. Quan sát giao diện</t>
  </si>
  <si>
    <t>4. Hiển thị dữ liệu đã điền(dữ liệu trong chuỗi không được rỗng)</t>
  </si>
  <si>
    <t>Medium</t>
  </si>
  <si>
    <t>Mô tả học phần(Thuộc tính)</t>
  </si>
  <si>
    <t>Thuật ngữ(thuộc tính - thẻ)</t>
  </si>
  <si>
    <t>1. Chọn "Tạo học phần"
2. Nhập thông tin học thẻ
3. Chọn "Tạo"
4. Quan sát giao diện</t>
  </si>
  <si>
    <t>3. Tạo thành công
4. Hiển thị dữ liệu</t>
  </si>
  <si>
    <t>Kiểm tra xem dữ liệu thẻ nhập vào có giống với dữ liệu thẻ trước đó đã tạo hay không?</t>
  </si>
  <si>
    <t>Định nghĩa(thuộc tính - thẻ)</t>
  </si>
  <si>
    <t>Giới hạn thẻ(bắt buộc - học phần)</t>
  </si>
  <si>
    <t>Kiểm tra số lượng thẻ bắt buộc cần có trong một  học phần là 2 thẻ?</t>
  </si>
  <si>
    <t>1. Chọn "Tạo học phần"
2. Nhập thông tin học phần
3. Chọn "Tạo thẻ"
4. Quan sát giao diện</t>
  </si>
  <si>
    <t xml:space="preserve">3. Tạo thành công 2 thẻ
4. </t>
  </si>
  <si>
    <t>Học</t>
  </si>
  <si>
    <t>Học(học phần)</t>
  </si>
  <si>
    <t>Kiểm tra tiêu đề sau khi hiển thị có giống với tiêu đề của học phần được lưu hay không?</t>
  </si>
  <si>
    <t>1. Chọn "Học phần"
2. Chọn "Học"
3. Quan sát giao diện</t>
  </si>
  <si>
    <t>4. Dữ liệu hiển thị trùng khớp với dữ liệu trong học phần</t>
  </si>
  <si>
    <t>Kiểm tra mô tả sau khi hiển thị có giống với mô tả của học phần được lưu hay không?</t>
  </si>
  <si>
    <t>Kiểm tra thuật ngữ sau khi chọn có giống với thuật ngữ của thẻ được lưu hay không?</t>
  </si>
  <si>
    <t>4. Dữ liệu chọn trùng khớp với dữ liệu trong thẻ</t>
  </si>
  <si>
    <t>Kiểm tra mô tả sau khi hiển thị có giống với mô tả của thẻ được lưu hay không?</t>
  </si>
  <si>
    <t>4. Dữ liệu hiển thị trùng khớp với dữ liệu trong thẻ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</si>
</sst>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Calibri"/>
    </font>
    <font>
      <sz val="13.0"/>
      <color theme="1"/>
      <name val="Arial"/>
    </font>
    <font>
      <sz val="13.0"/>
      <color theme="1"/>
      <name val="Calibri"/>
    </font>
    <font>
      <sz val="13.0"/>
      <color rgb="FF000000"/>
      <name val="Arial"/>
    </font>
    <font>
      <sz val="11.0"/>
      <color rgb="FF000000"/>
      <name val="Calibri"/>
    </font>
    <font>
      <b/>
      <sz val="2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000000"/>
      <name val="Calibri"/>
    </font>
    <font/>
    <font>
      <sz val="11.0"/>
      <color rgb="FFFF0000"/>
      <name val="Calibri"/>
    </font>
    <font>
      <sz val="11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Tahoma"/>
    </font>
    <font>
      <sz val="10.0"/>
      <color theme="1"/>
      <name val="Calibri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8D8D8"/>
        <bgColor rgb="FFD8D8D8"/>
      </patternFill>
    </fill>
    <fill>
      <patternFill patternType="solid">
        <fgColor rgb="FF000080"/>
        <bgColor rgb="FF000080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vertical="center" wrapText="0"/>
    </xf>
    <xf borderId="3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0" fillId="3" fontId="5" numFmtId="0" xfId="0" applyAlignment="1" applyFill="1" applyFont="1">
      <alignment horizontal="left" readingOrder="0"/>
    </xf>
    <xf borderId="3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8" fillId="3" fontId="6" numFmtId="0" xfId="0" applyAlignment="1" applyBorder="1" applyFont="1">
      <alignment vertical="top"/>
    </xf>
    <xf borderId="1" fillId="4" fontId="7" numFmtId="0" xfId="0" applyAlignment="1" applyBorder="1" applyFill="1" applyFont="1">
      <alignment shrinkToFit="0" wrapText="1"/>
    </xf>
    <xf borderId="1" fillId="3" fontId="6" numFmtId="0" xfId="0" applyAlignment="1" applyBorder="1" applyFont="1">
      <alignment shrinkToFit="0" wrapText="1"/>
    </xf>
    <xf borderId="8" fillId="3" fontId="6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9" fillId="3" fontId="9" numFmtId="0" xfId="0" applyAlignment="1" applyBorder="1" applyFont="1">
      <alignment shrinkToFit="0" wrapText="1"/>
    </xf>
    <xf borderId="8" fillId="3" fontId="10" numFmtId="0" xfId="0" applyBorder="1" applyFont="1"/>
    <xf borderId="8" fillId="5" fontId="9" numFmtId="0" xfId="0" applyAlignment="1" applyBorder="1" applyFill="1" applyFont="1">
      <alignment horizontal="left" shrinkToFit="0" vertical="top" wrapText="1"/>
    </xf>
    <xf borderId="10" fillId="5" fontId="9" numFmtId="0" xfId="0" applyAlignment="1" applyBorder="1" applyFont="1">
      <alignment horizontal="left" shrinkToFit="0" vertical="top" wrapText="1"/>
    </xf>
    <xf borderId="11" fillId="3" fontId="8" numFmtId="0" xfId="0" applyAlignment="1" applyBorder="1" applyFont="1">
      <alignment horizontal="left" readingOrder="0" shrinkToFit="0" wrapText="1"/>
    </xf>
    <xf borderId="12" fillId="0" fontId="11" numFmtId="0" xfId="0" applyBorder="1" applyFont="1"/>
    <xf borderId="6" fillId="0" fontId="11" numFmtId="0" xfId="0" applyBorder="1" applyFont="1"/>
    <xf borderId="13" fillId="3" fontId="6" numFmtId="0" xfId="0" applyBorder="1" applyFont="1"/>
    <xf borderId="13" fillId="3" fontId="8" numFmtId="0" xfId="0" applyAlignment="1" applyBorder="1" applyFont="1">
      <alignment shrinkToFit="0" wrapText="1"/>
    </xf>
    <xf borderId="11" fillId="3" fontId="8" numFmtId="0" xfId="0" applyAlignment="1" applyBorder="1" applyFont="1">
      <alignment horizontal="left" shrinkToFit="0" wrapText="1"/>
    </xf>
    <xf borderId="8" fillId="5" fontId="9" numFmtId="0" xfId="0" applyAlignment="1" applyBorder="1" applyFont="1">
      <alignment horizontal="center" vertical="top"/>
    </xf>
    <xf borderId="10" fillId="5" fontId="9" numFmtId="0" xfId="0" applyAlignment="1" applyBorder="1" applyFont="1">
      <alignment horizontal="center" vertical="top"/>
    </xf>
    <xf borderId="1" fillId="5" fontId="9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 vertical="center"/>
    </xf>
    <xf borderId="14" fillId="5" fontId="9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/>
    </xf>
    <xf borderId="8" fillId="3" fontId="12" numFmtId="0" xfId="0" applyAlignment="1" applyBorder="1" applyFont="1">
      <alignment horizontal="center"/>
    </xf>
    <xf borderId="8" fillId="3" fontId="8" numFmtId="0" xfId="0" applyAlignment="1" applyBorder="1" applyFont="1">
      <alignment horizontal="center" vertical="top"/>
    </xf>
    <xf borderId="10" fillId="3" fontId="8" numFmtId="0" xfId="0" applyAlignment="1" applyBorder="1" applyFont="1">
      <alignment horizontal="center" vertical="top"/>
    </xf>
    <xf borderId="1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shrinkToFit="0" wrapText="1"/>
    </xf>
    <xf borderId="8" fillId="3" fontId="12" numFmtId="0" xfId="0" applyAlignment="1" applyBorder="1" applyFont="1">
      <alignment horizontal="center" shrinkToFit="0" wrapText="1"/>
    </xf>
    <xf borderId="8" fillId="3" fontId="13" numFmtId="0" xfId="0" applyAlignment="1" applyBorder="1" applyFont="1">
      <alignment vertical="top"/>
    </xf>
    <xf borderId="1" fillId="3" fontId="13" numFmtId="0" xfId="0" applyBorder="1" applyFont="1"/>
    <xf borderId="10" fillId="3" fontId="13" numFmtId="0" xfId="0" applyBorder="1" applyFont="1"/>
    <xf borderId="1" fillId="3" fontId="13" numFmtId="0" xfId="0" applyAlignment="1" applyBorder="1" applyFont="1">
      <alignment horizontal="center" shrinkToFit="0" wrapText="1"/>
    </xf>
    <xf borderId="14" fillId="3" fontId="13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horizontal="center" shrinkToFit="0" wrapText="1"/>
    </xf>
    <xf borderId="15" fillId="3" fontId="14" numFmtId="0" xfId="0" applyAlignment="1" applyBorder="1" applyFont="1">
      <alignment horizontal="center" shrinkToFit="0" wrapText="1"/>
    </xf>
    <xf borderId="8" fillId="3" fontId="14" numFmtId="0" xfId="0" applyAlignment="1" applyBorder="1" applyFont="1">
      <alignment horizontal="center" shrinkToFit="0" wrapText="1"/>
    </xf>
    <xf borderId="8" fillId="3" fontId="15" numFmtId="0" xfId="0" applyBorder="1" applyFont="1"/>
    <xf borderId="8" fillId="6" fontId="16" numFmtId="0" xfId="0" applyAlignment="1" applyBorder="1" applyFill="1" applyFont="1">
      <alignment horizontal="center" shrinkToFit="0" vertical="top" wrapText="1"/>
    </xf>
    <xf borderId="10" fillId="6" fontId="16" numFmtId="0" xfId="0" applyAlignment="1" applyBorder="1" applyFont="1">
      <alignment horizontal="center" shrinkToFit="0" vertical="top" wrapText="1"/>
    </xf>
    <xf borderId="1" fillId="6" fontId="17" numFmtId="0" xfId="0" applyAlignment="1" applyBorder="1" applyFont="1">
      <alignment horizontal="center" shrinkToFit="0" vertical="center" wrapText="1"/>
    </xf>
    <xf borderId="10" fillId="6" fontId="17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shrinkToFit="0" vertical="center" wrapText="1"/>
    </xf>
    <xf borderId="0" fillId="0" fontId="8" numFmtId="0" xfId="0" applyFont="1"/>
    <xf borderId="8" fillId="7" fontId="18" numFmtId="0" xfId="0" applyAlignment="1" applyBorder="1" applyFill="1" applyFont="1">
      <alignment horizontal="left" vertical="top"/>
    </xf>
    <xf borderId="16" fillId="7" fontId="18" numFmtId="0" xfId="0" applyAlignment="1" applyBorder="1" applyFont="1">
      <alignment horizontal="left" vertical="top"/>
    </xf>
    <xf borderId="1" fillId="7" fontId="19" numFmtId="0" xfId="0" applyAlignment="1" applyBorder="1" applyFont="1">
      <alignment horizontal="left" vertical="center"/>
    </xf>
    <xf borderId="16" fillId="7" fontId="19" numFmtId="0" xfId="0" applyAlignment="1" applyBorder="1" applyFont="1">
      <alignment horizontal="left" vertical="center"/>
    </xf>
    <xf borderId="17" fillId="7" fontId="20" numFmtId="0" xfId="0" applyAlignment="1" applyBorder="1" applyFont="1">
      <alignment horizontal="left" vertical="center"/>
    </xf>
    <xf borderId="9" fillId="7" fontId="20" numFmtId="0" xfId="0" applyAlignment="1" applyBorder="1" applyFont="1">
      <alignment horizontal="center" vertical="center"/>
    </xf>
    <xf borderId="1" fillId="7" fontId="20" numFmtId="0" xfId="0" applyAlignment="1" applyBorder="1" applyFont="1">
      <alignment horizontal="left" vertical="center"/>
    </xf>
    <xf borderId="9" fillId="7" fontId="20" numFmtId="0" xfId="0" applyAlignment="1" applyBorder="1" applyFont="1">
      <alignment horizontal="left" vertical="center"/>
    </xf>
    <xf borderId="8" fillId="8" fontId="21" numFmtId="0" xfId="0" applyAlignment="1" applyBorder="1" applyFill="1" applyFont="1">
      <alignment horizontal="left" shrinkToFit="0" vertical="top" wrapText="1"/>
    </xf>
    <xf borderId="10" fillId="8" fontId="21" numFmtId="0" xfId="0" applyAlignment="1" applyBorder="1" applyFont="1">
      <alignment horizontal="left" shrinkToFit="0" vertical="top" wrapText="1"/>
    </xf>
    <xf borderId="1" fillId="8" fontId="8" numFmtId="0" xfId="0" applyAlignment="1" applyBorder="1" applyFont="1">
      <alignment horizontal="left" readingOrder="0" shrinkToFit="0" vertical="top" wrapText="1"/>
    </xf>
    <xf borderId="1" fillId="8" fontId="8" numFmtId="0" xfId="0" applyAlignment="1" applyBorder="1" applyFont="1">
      <alignment horizontal="left" shrinkToFit="0" vertical="top" wrapText="1"/>
    </xf>
    <xf borderId="14" fillId="8" fontId="8" numFmtId="0" xfId="0" applyAlignment="1" applyBorder="1" applyFont="1">
      <alignment horizontal="left" shrinkToFit="0" vertical="top" wrapText="1"/>
    </xf>
    <xf borderId="0" fillId="9" fontId="21" numFmtId="0" xfId="0" applyAlignment="1" applyFill="1" applyFont="1">
      <alignment horizontal="left" shrinkToFit="0" vertical="top" wrapText="1"/>
    </xf>
    <xf borderId="11" fillId="9" fontId="21" numFmtId="0" xfId="0" applyAlignment="1" applyBorder="1" applyFont="1">
      <alignment horizontal="left" shrinkToFit="0" vertical="top" wrapText="1"/>
    </xf>
    <xf borderId="1" fillId="9" fontId="8" numFmtId="0" xfId="0" applyAlignment="1" applyBorder="1" applyFont="1">
      <alignment horizontal="left" readingOrder="0" shrinkToFit="0" vertical="top" wrapText="1"/>
    </xf>
    <xf borderId="1" fillId="9" fontId="8" numFmtId="0" xfId="0" applyAlignment="1" applyBorder="1" applyFont="1">
      <alignment horizontal="left" shrinkToFit="0" vertical="top" wrapText="1"/>
    </xf>
    <xf borderId="14" fillId="9" fontId="8" numFmtId="0" xfId="0" applyAlignment="1" applyBorder="1" applyFont="1">
      <alignment horizontal="left" shrinkToFit="0" vertical="top" wrapText="1"/>
    </xf>
    <xf borderId="0" fillId="9" fontId="8" numFmtId="0" xfId="0" applyFont="1"/>
    <xf borderId="0" fillId="10" fontId="21" numFmtId="0" xfId="0" applyAlignment="1" applyFill="1" applyFont="1">
      <alignment horizontal="left" shrinkToFit="0" vertical="top" wrapText="1"/>
    </xf>
    <xf borderId="11" fillId="10" fontId="21" numFmtId="0" xfId="0" applyAlignment="1" applyBorder="1" applyFont="1">
      <alignment horizontal="left" shrinkToFit="0" vertical="top" wrapText="1"/>
    </xf>
    <xf borderId="1" fillId="10" fontId="8" numFmtId="0" xfId="0" applyAlignment="1" applyBorder="1" applyFont="1">
      <alignment horizontal="left" readingOrder="0" shrinkToFit="0" vertical="top" wrapText="1"/>
    </xf>
    <xf borderId="1" fillId="10" fontId="8" numFmtId="0" xfId="0" applyAlignment="1" applyBorder="1" applyFont="1">
      <alignment horizontal="left" shrinkToFit="0" vertical="top" wrapText="1"/>
    </xf>
    <xf borderId="14" fillId="10" fontId="8" numFmtId="0" xfId="0" applyAlignment="1" applyBorder="1" applyFont="1">
      <alignment horizontal="left" shrinkToFit="0" vertical="top" wrapText="1"/>
    </xf>
    <xf borderId="0" fillId="10" fontId="8" numFmtId="0" xfId="0" applyFont="1"/>
    <xf borderId="0" fillId="11" fontId="21" numFmtId="0" xfId="0" applyAlignment="1" applyFill="1" applyFont="1">
      <alignment horizontal="left" shrinkToFit="0" vertical="top" wrapText="1"/>
    </xf>
    <xf borderId="11" fillId="11" fontId="21" numFmtId="0" xfId="0" applyAlignment="1" applyBorder="1" applyFont="1">
      <alignment horizontal="left" shrinkToFit="0" vertical="top" wrapText="1"/>
    </xf>
    <xf borderId="1" fillId="11" fontId="8" numFmtId="0" xfId="0" applyAlignment="1" applyBorder="1" applyFont="1">
      <alignment horizontal="left" readingOrder="0" shrinkToFit="0" vertical="top" wrapText="1"/>
    </xf>
    <xf borderId="1" fillId="11" fontId="8" numFmtId="0" xfId="0" applyAlignment="1" applyBorder="1" applyFont="1">
      <alignment horizontal="left" shrinkToFit="0" vertical="top" wrapText="1"/>
    </xf>
    <xf borderId="14" fillId="11" fontId="8" numFmtId="0" xfId="0" applyAlignment="1" applyBorder="1" applyFont="1">
      <alignment horizontal="left" shrinkToFit="0" vertical="top" wrapText="1"/>
    </xf>
    <xf borderId="0" fillId="11" fontId="8" numFmtId="0" xfId="0" applyFont="1"/>
    <xf borderId="0" fillId="0" fontId="21" numFmtId="0" xfId="0" applyAlignment="1" applyFont="1">
      <alignment horizontal="left" readingOrder="0" shrinkToFit="0" vertical="top" wrapText="1"/>
    </xf>
    <xf borderId="11" fillId="0" fontId="21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14" fillId="3" fontId="8" numFmtId="0" xfId="0" applyAlignment="1" applyBorder="1" applyFont="1">
      <alignment horizontal="left" readingOrder="0" shrinkToFit="0" vertical="top" wrapText="1"/>
    </xf>
    <xf borderId="1" fillId="3" fontId="8" numFmtId="164" xfId="0" applyAlignment="1" applyBorder="1" applyFont="1" applyNumberFormat="1">
      <alignment horizontal="left" readingOrder="0" shrinkToFit="0" vertical="top" wrapText="1"/>
    </xf>
    <xf borderId="1" fillId="3" fontId="8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1" fillId="0" fontId="21" numFmtId="0" xfId="0" applyAlignment="1" applyBorder="1" applyFont="1">
      <alignment horizontal="left" shrinkToFit="0" vertical="top" wrapText="1"/>
    </xf>
    <xf borderId="14" fillId="3" fontId="8" numFmtId="0" xfId="0" applyAlignment="1" applyBorder="1" applyFont="1">
      <alignment horizontal="left" shrinkToFit="0" vertical="top" wrapText="1"/>
    </xf>
    <xf borderId="1" fillId="11" fontId="21" numFmtId="0" xfId="0" applyAlignment="1" applyBorder="1" applyFont="1">
      <alignment horizontal="left" readingOrder="0" shrinkToFit="0" vertical="top" wrapText="1"/>
    </xf>
    <xf borderId="1" fillId="11" fontId="8" numFmtId="164" xfId="0" applyAlignment="1" applyBorder="1" applyFont="1" applyNumberFormat="1">
      <alignment horizontal="left" shrinkToFit="0" vertical="top" wrapText="1"/>
    </xf>
    <xf borderId="6" fillId="3" fontId="8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11" fillId="0" fontId="8" numFmtId="0" xfId="0" applyAlignment="1" applyBorder="1" applyFont="1">
      <alignment horizontal="left" shrinkToFit="0" vertical="top" wrapText="1"/>
    </xf>
    <xf borderId="1" fillId="0" fontId="8" numFmtId="164" xfId="0" applyAlignment="1" applyBorder="1" applyFont="1" applyNumberForma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18" fillId="0" fontId="8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top"/>
    </xf>
    <xf borderId="11" fillId="0" fontId="8" numFmtId="0" xfId="0" applyAlignment="1" applyBorder="1" applyFont="1">
      <alignment vertical="top"/>
    </xf>
    <xf borderId="1" fillId="0" fontId="8" numFmtId="0" xfId="0" applyBorder="1" applyFont="1"/>
    <xf borderId="11" fillId="0" fontId="8" numFmtId="0" xfId="0" applyBorder="1" applyFont="1"/>
    <xf borderId="6" fillId="0" fontId="8" numFmtId="0" xfId="0" applyBorder="1" applyFont="1"/>
    <xf borderId="8" fillId="3" fontId="22" numFmtId="0" xfId="0" applyBorder="1" applyFont="1"/>
    <xf borderId="1" fillId="3" fontId="22" numFmtId="0" xfId="0" applyBorder="1" applyFont="1"/>
    <xf borderId="8" fillId="3" fontId="2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19.13"/>
    <col customWidth="1" min="4" max="4" width="96.0"/>
    <col customWidth="1" min="5" max="5" width="15.13"/>
    <col customWidth="1" min="6" max="6" width="63.0"/>
    <col customWidth="1" min="7" max="26" width="8.0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4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/>
      <c r="B3" s="7"/>
      <c r="C3" s="7"/>
      <c r="D3" s="4" t="s">
        <v>12</v>
      </c>
      <c r="E3" s="5" t="s">
        <v>10</v>
      </c>
      <c r="F3" s="4" t="s">
        <v>13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/>
      <c r="B4" s="7"/>
      <c r="C4" s="8"/>
      <c r="D4" s="4" t="s">
        <v>14</v>
      </c>
      <c r="E4" s="5" t="s">
        <v>10</v>
      </c>
      <c r="F4" s="4" t="s">
        <v>15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7"/>
      <c r="B5" s="7"/>
      <c r="C5" s="3" t="s">
        <v>16</v>
      </c>
      <c r="D5" s="4" t="s">
        <v>17</v>
      </c>
      <c r="E5" s="5" t="s">
        <v>10</v>
      </c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/>
      <c r="B6" s="7"/>
      <c r="C6" s="7"/>
      <c r="D6" s="4" t="s">
        <v>18</v>
      </c>
      <c r="E6" s="5" t="s">
        <v>10</v>
      </c>
      <c r="F6" s="4" t="s">
        <v>19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7"/>
      <c r="B7" s="7"/>
      <c r="C7" s="8"/>
      <c r="D7" s="4" t="s">
        <v>20</v>
      </c>
      <c r="E7" s="5" t="s">
        <v>10</v>
      </c>
      <c r="F7" s="9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/>
      <c r="B8" s="7"/>
      <c r="C8" s="3" t="s">
        <v>21</v>
      </c>
      <c r="D8" s="4" t="s">
        <v>22</v>
      </c>
      <c r="E8" s="5" t="s">
        <v>10</v>
      </c>
      <c r="F8" s="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/>
      <c r="B9" s="7"/>
      <c r="C9" s="7"/>
      <c r="D9" s="4" t="s">
        <v>23</v>
      </c>
      <c r="E9" s="5" t="s">
        <v>10</v>
      </c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/>
      <c r="B10" s="7"/>
      <c r="C10" s="7"/>
      <c r="D10" s="4" t="s">
        <v>24</v>
      </c>
      <c r="E10" s="5" t="s">
        <v>10</v>
      </c>
      <c r="F10" s="4" t="s">
        <v>25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/>
      <c r="B11" s="8"/>
      <c r="C11" s="8"/>
      <c r="D11" s="4" t="s">
        <v>26</v>
      </c>
      <c r="E11" s="5" t="s">
        <v>10</v>
      </c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7"/>
      <c r="B12" s="8"/>
      <c r="C12" s="10" t="s">
        <v>27</v>
      </c>
      <c r="D12" s="4" t="s">
        <v>28</v>
      </c>
      <c r="E12" s="11" t="s">
        <v>29</v>
      </c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8"/>
      <c r="B13" s="11" t="s">
        <v>30</v>
      </c>
      <c r="C13" s="11" t="s">
        <v>31</v>
      </c>
      <c r="D13" s="4" t="s">
        <v>32</v>
      </c>
      <c r="E13" s="5" t="s">
        <v>10</v>
      </c>
      <c r="F13" s="4" t="s">
        <v>33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7"/>
      <c r="B14" s="3"/>
      <c r="C14" s="3"/>
      <c r="D14" s="4" t="s">
        <v>34</v>
      </c>
      <c r="E14" s="11" t="s">
        <v>10</v>
      </c>
      <c r="F14" s="4" t="s">
        <v>33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7"/>
      <c r="B15" s="3"/>
      <c r="C15" s="3"/>
      <c r="D15" s="4" t="s">
        <v>35</v>
      </c>
      <c r="E15" s="11" t="s">
        <v>10</v>
      </c>
      <c r="F15" s="4" t="s">
        <v>33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/>
      <c r="B16" s="3"/>
      <c r="C16" s="3"/>
      <c r="D16" s="4" t="s">
        <v>36</v>
      </c>
      <c r="E16" s="11" t="s">
        <v>10</v>
      </c>
      <c r="F16" s="4" t="s">
        <v>33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7"/>
      <c r="B17" s="3"/>
      <c r="C17" s="3" t="s">
        <v>16</v>
      </c>
      <c r="D17" s="4" t="s">
        <v>37</v>
      </c>
      <c r="E17" s="11" t="s">
        <v>10</v>
      </c>
      <c r="F17" s="4" t="s">
        <v>33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7"/>
      <c r="B18" s="3"/>
      <c r="C18" s="3"/>
      <c r="D18" s="4" t="s">
        <v>38</v>
      </c>
      <c r="E18" s="11" t="s">
        <v>10</v>
      </c>
      <c r="F18" s="4" t="s">
        <v>33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7"/>
      <c r="B19" s="3"/>
      <c r="C19" s="3"/>
      <c r="D19" s="4" t="s">
        <v>39</v>
      </c>
      <c r="E19" s="11" t="s">
        <v>10</v>
      </c>
      <c r="F19" s="4" t="s">
        <v>33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7"/>
      <c r="B20" s="3"/>
      <c r="C20" s="3"/>
      <c r="D20" s="4" t="s">
        <v>40</v>
      </c>
      <c r="E20" s="11" t="s">
        <v>10</v>
      </c>
      <c r="F20" s="4" t="s">
        <v>33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7"/>
      <c r="B21" s="3"/>
      <c r="C21" s="3"/>
      <c r="D21" s="4" t="s">
        <v>41</v>
      </c>
      <c r="E21" s="11" t="s">
        <v>10</v>
      </c>
      <c r="F21" s="4" t="s">
        <v>42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7"/>
      <c r="B22" s="3"/>
      <c r="C22" s="3" t="s">
        <v>27</v>
      </c>
      <c r="D22" s="4" t="s">
        <v>43</v>
      </c>
      <c r="E22" s="11" t="s">
        <v>29</v>
      </c>
      <c r="F22" s="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/>
      <c r="B23" s="3" t="s">
        <v>44</v>
      </c>
      <c r="C23" s="12"/>
      <c r="D23" s="4" t="s">
        <v>45</v>
      </c>
      <c r="E23" s="11" t="s">
        <v>10</v>
      </c>
      <c r="F23" s="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5.25" customHeight="1">
      <c r="A24" s="3" t="s">
        <v>46</v>
      </c>
      <c r="B24" s="3" t="s">
        <v>47</v>
      </c>
      <c r="C24" s="3" t="s">
        <v>27</v>
      </c>
      <c r="D24" s="4" t="s">
        <v>48</v>
      </c>
      <c r="E24" s="5" t="s">
        <v>10</v>
      </c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7"/>
      <c r="B25" s="7"/>
      <c r="C25" s="7"/>
      <c r="D25" s="4" t="s">
        <v>49</v>
      </c>
      <c r="E25" s="5" t="s">
        <v>29</v>
      </c>
      <c r="F25" s="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7"/>
      <c r="B26" s="7"/>
      <c r="C26" s="7"/>
      <c r="D26" s="4" t="s">
        <v>50</v>
      </c>
      <c r="E26" s="5" t="s">
        <v>29</v>
      </c>
      <c r="F26" s="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7"/>
      <c r="B27" s="7"/>
      <c r="C27" s="8"/>
      <c r="D27" s="4" t="s">
        <v>51</v>
      </c>
      <c r="E27" s="11" t="s">
        <v>10</v>
      </c>
      <c r="F27" s="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7"/>
      <c r="B28" s="7"/>
      <c r="C28" s="3" t="s">
        <v>52</v>
      </c>
      <c r="D28" s="4" t="s">
        <v>53</v>
      </c>
      <c r="E28" s="5" t="s">
        <v>10</v>
      </c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7"/>
      <c r="B29" s="7"/>
      <c r="C29" s="7"/>
      <c r="D29" s="4" t="s">
        <v>54</v>
      </c>
      <c r="E29" s="5" t="s">
        <v>10</v>
      </c>
      <c r="F29" s="4" t="s">
        <v>55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7"/>
      <c r="B30" s="7"/>
      <c r="C30" s="7"/>
      <c r="D30" s="4" t="s">
        <v>56</v>
      </c>
      <c r="E30" s="5" t="s">
        <v>10</v>
      </c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7"/>
      <c r="B31" s="7"/>
      <c r="C31" s="7"/>
      <c r="D31" s="9"/>
      <c r="E31" s="5"/>
      <c r="F31" s="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7"/>
      <c r="B32" s="7"/>
      <c r="C32" s="7"/>
      <c r="D32" s="9"/>
      <c r="E32" s="5"/>
      <c r="F32" s="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7"/>
      <c r="B33" s="7"/>
      <c r="C33" s="7"/>
      <c r="D33" s="9"/>
      <c r="E33" s="5"/>
      <c r="F33" s="9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7"/>
      <c r="B34" s="7"/>
      <c r="C34" s="7"/>
      <c r="D34" s="9"/>
      <c r="E34" s="5"/>
      <c r="F34" s="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7"/>
      <c r="B35" s="7"/>
      <c r="C35" s="8"/>
      <c r="D35" s="9"/>
      <c r="E35" s="5"/>
      <c r="F35" s="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7"/>
      <c r="B36" s="7"/>
      <c r="C36" s="3" t="s">
        <v>57</v>
      </c>
      <c r="D36" s="4" t="s">
        <v>58</v>
      </c>
      <c r="E36" s="5" t="s">
        <v>10</v>
      </c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41.25" customHeight="1">
      <c r="A37" s="7"/>
      <c r="B37" s="3" t="s">
        <v>59</v>
      </c>
      <c r="C37" s="3" t="s">
        <v>27</v>
      </c>
      <c r="D37" s="4" t="s">
        <v>60</v>
      </c>
      <c r="E37" s="9" t="s">
        <v>10</v>
      </c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7"/>
      <c r="B38" s="7"/>
      <c r="C38" s="7"/>
      <c r="D38" s="4" t="s">
        <v>61</v>
      </c>
      <c r="E38" s="9" t="s">
        <v>29</v>
      </c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7"/>
      <c r="B39" s="7"/>
      <c r="C39" s="7"/>
      <c r="D39" s="4" t="s">
        <v>62</v>
      </c>
      <c r="E39" s="9" t="s">
        <v>29</v>
      </c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7"/>
      <c r="B40" s="7"/>
      <c r="C40" s="8"/>
      <c r="D40" s="4" t="s">
        <v>63</v>
      </c>
      <c r="E40" s="9" t="s">
        <v>29</v>
      </c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7"/>
      <c r="B41" s="7"/>
      <c r="C41" s="3" t="s">
        <v>64</v>
      </c>
      <c r="D41" s="4" t="s">
        <v>65</v>
      </c>
      <c r="E41" s="9" t="s">
        <v>10</v>
      </c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7"/>
      <c r="B42" s="7"/>
      <c r="C42" s="7"/>
      <c r="D42" s="4" t="s">
        <v>66</v>
      </c>
      <c r="E42" s="9" t="s">
        <v>10</v>
      </c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7"/>
      <c r="B43" s="7"/>
      <c r="C43" s="7"/>
      <c r="D43" s="13" t="s">
        <v>67</v>
      </c>
      <c r="E43" s="9" t="s">
        <v>10</v>
      </c>
      <c r="F43" s="4" t="s">
        <v>68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7"/>
      <c r="B44" s="7"/>
      <c r="C44" s="14"/>
      <c r="D44" s="15" t="s">
        <v>69</v>
      </c>
      <c r="E44" s="16" t="s">
        <v>10</v>
      </c>
      <c r="F44" s="4" t="s">
        <v>70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7"/>
      <c r="B45" s="7"/>
      <c r="C45" s="14"/>
      <c r="D45" s="15" t="s">
        <v>71</v>
      </c>
      <c r="E45" s="16" t="s">
        <v>10</v>
      </c>
      <c r="F45" s="4" t="s">
        <v>72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7"/>
      <c r="B46" s="7"/>
      <c r="C46" s="17"/>
      <c r="D46" s="18"/>
      <c r="E46" s="16" t="s">
        <v>10</v>
      </c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40.5" customHeight="1">
      <c r="A47" s="7"/>
      <c r="B47" s="7"/>
      <c r="C47" s="11" t="s">
        <v>73</v>
      </c>
      <c r="D47" s="19" t="s">
        <v>65</v>
      </c>
      <c r="E47" s="9" t="s">
        <v>10</v>
      </c>
      <c r="F47" s="4" t="s">
        <v>74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5.5" customHeight="1">
      <c r="A48" s="7"/>
      <c r="B48" s="7"/>
      <c r="C48" s="3"/>
      <c r="D48" s="15" t="s">
        <v>75</v>
      </c>
      <c r="E48" s="4" t="s">
        <v>10</v>
      </c>
      <c r="F48" s="4" t="s">
        <v>76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7"/>
      <c r="B49" s="7"/>
      <c r="C49" s="11" t="s">
        <v>77</v>
      </c>
      <c r="D49" s="4" t="s">
        <v>78</v>
      </c>
      <c r="E49" s="9" t="s">
        <v>10</v>
      </c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7"/>
      <c r="B50" s="7"/>
      <c r="C50" s="3"/>
      <c r="D50" s="4" t="s">
        <v>79</v>
      </c>
      <c r="E50" s="4" t="s">
        <v>10</v>
      </c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7"/>
      <c r="B51" s="7"/>
      <c r="C51" s="3"/>
      <c r="D51" s="4" t="s">
        <v>80</v>
      </c>
      <c r="E51" s="4" t="s">
        <v>10</v>
      </c>
      <c r="F51" s="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7"/>
      <c r="B52" s="7"/>
      <c r="C52" s="3"/>
      <c r="D52" s="20" t="s">
        <v>81</v>
      </c>
      <c r="E52" s="4" t="s">
        <v>10</v>
      </c>
      <c r="F52" s="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7"/>
      <c r="B53" s="7"/>
      <c r="C53" s="3" t="s">
        <v>82</v>
      </c>
      <c r="D53" s="4" t="s">
        <v>83</v>
      </c>
      <c r="E53" s="9" t="s">
        <v>29</v>
      </c>
      <c r="F53" s="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5.5" customHeight="1">
      <c r="A54" s="7"/>
      <c r="B54" s="7"/>
      <c r="C54" s="8"/>
      <c r="D54" s="4" t="s">
        <v>84</v>
      </c>
      <c r="E54" s="9" t="s">
        <v>10</v>
      </c>
      <c r="F54" s="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5.5" customHeight="1">
      <c r="A55" s="7"/>
      <c r="B55" s="7"/>
      <c r="C55" s="7"/>
      <c r="D55" s="4" t="s">
        <v>85</v>
      </c>
      <c r="E55" s="4" t="s">
        <v>10</v>
      </c>
      <c r="F55" s="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02.75" customHeight="1">
      <c r="A56" s="7"/>
      <c r="B56" s="7"/>
      <c r="C56" s="7"/>
      <c r="D56" s="4" t="s">
        <v>86</v>
      </c>
      <c r="E56" s="4" t="s">
        <v>10</v>
      </c>
      <c r="F56" s="4" t="s">
        <v>87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1.75" customHeight="1">
      <c r="A57" s="7"/>
      <c r="B57" s="7"/>
      <c r="C57" s="7"/>
      <c r="D57" s="4" t="s">
        <v>88</v>
      </c>
      <c r="E57" s="4" t="s">
        <v>10</v>
      </c>
      <c r="F57" s="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1.75" customHeight="1">
      <c r="A58" s="7"/>
      <c r="B58" s="7"/>
      <c r="C58" s="7"/>
      <c r="D58" s="4" t="s">
        <v>89</v>
      </c>
      <c r="E58" s="4" t="s">
        <v>10</v>
      </c>
      <c r="F58" s="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01.25" customHeight="1">
      <c r="A59" s="7"/>
      <c r="B59" s="21" t="s">
        <v>90</v>
      </c>
      <c r="C59" s="21" t="s">
        <v>91</v>
      </c>
      <c r="D59" s="4" t="s">
        <v>92</v>
      </c>
      <c r="E59" s="4" t="s">
        <v>10</v>
      </c>
      <c r="F59" s="4" t="s">
        <v>93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8.25" customHeight="1">
      <c r="A60" s="7"/>
      <c r="B60" s="21" t="s">
        <v>94</v>
      </c>
      <c r="C60" s="21" t="s">
        <v>91</v>
      </c>
      <c r="D60" s="4" t="s">
        <v>95</v>
      </c>
      <c r="E60" s="4" t="s">
        <v>10</v>
      </c>
      <c r="F60" s="4" t="s">
        <v>96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8.25" customHeight="1">
      <c r="A61" s="7"/>
      <c r="B61" s="21"/>
      <c r="C61" s="21" t="s">
        <v>82</v>
      </c>
      <c r="D61" s="4" t="s">
        <v>97</v>
      </c>
      <c r="E61" s="4" t="s">
        <v>10</v>
      </c>
      <c r="F61" s="4" t="s">
        <v>98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48.75" customHeight="1">
      <c r="A62" s="3" t="s">
        <v>99</v>
      </c>
      <c r="B62" s="3"/>
      <c r="C62" s="3" t="s">
        <v>27</v>
      </c>
      <c r="D62" s="4" t="s">
        <v>100</v>
      </c>
      <c r="E62" s="5" t="s">
        <v>10</v>
      </c>
      <c r="F62" s="4" t="s">
        <v>101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7"/>
      <c r="B63" s="7"/>
      <c r="C63" s="7"/>
      <c r="D63" s="4" t="s">
        <v>102</v>
      </c>
      <c r="E63" s="5" t="s">
        <v>29</v>
      </c>
      <c r="F63" s="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0.25" customHeight="1">
      <c r="A64" s="7"/>
      <c r="B64" s="7"/>
      <c r="C64" s="7"/>
      <c r="D64" s="4" t="s">
        <v>103</v>
      </c>
      <c r="E64" s="5" t="s">
        <v>29</v>
      </c>
      <c r="F64" s="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9.5" customHeight="1">
      <c r="A65" s="7"/>
      <c r="B65" s="7"/>
      <c r="C65" s="8"/>
      <c r="D65" s="4" t="s">
        <v>104</v>
      </c>
      <c r="E65" s="11" t="s">
        <v>10</v>
      </c>
      <c r="F65" s="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75" customHeight="1">
      <c r="A66" s="7"/>
      <c r="B66" s="7"/>
      <c r="C66" s="3" t="s">
        <v>105</v>
      </c>
      <c r="D66" s="4" t="s">
        <v>106</v>
      </c>
      <c r="E66" s="5" t="s">
        <v>10</v>
      </c>
      <c r="F66" s="9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9.5" customHeight="1">
      <c r="A67" s="7"/>
      <c r="B67" s="7"/>
      <c r="C67" s="7"/>
      <c r="D67" s="4" t="s">
        <v>107</v>
      </c>
      <c r="E67" s="5" t="s">
        <v>10</v>
      </c>
      <c r="F67" s="9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7"/>
      <c r="B68" s="7"/>
      <c r="C68" s="3" t="s">
        <v>108</v>
      </c>
      <c r="D68" s="4" t="s">
        <v>109</v>
      </c>
      <c r="E68" s="5" t="s">
        <v>10</v>
      </c>
      <c r="F68" s="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9.5" customHeight="1">
      <c r="A69" s="7"/>
      <c r="B69" s="7"/>
      <c r="C69" s="7"/>
      <c r="D69" s="4" t="s">
        <v>110</v>
      </c>
      <c r="E69" s="5" t="s">
        <v>10</v>
      </c>
      <c r="F69" s="9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1.0" customHeight="1">
      <c r="A70" s="7"/>
      <c r="B70" s="7"/>
      <c r="C70" s="7"/>
      <c r="D70" s="4" t="s">
        <v>111</v>
      </c>
      <c r="E70" s="5" t="s">
        <v>10</v>
      </c>
      <c r="F70" s="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2.5" customHeight="1">
      <c r="A71" s="7"/>
      <c r="B71" s="7"/>
      <c r="C71" s="7"/>
      <c r="D71" s="4" t="s">
        <v>112</v>
      </c>
      <c r="E71" s="5" t="s">
        <v>10</v>
      </c>
      <c r="F71" s="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9.5" customHeight="1">
      <c r="A72" s="7"/>
      <c r="B72" s="7"/>
      <c r="C72" s="8"/>
      <c r="D72" s="4"/>
      <c r="E72" s="5"/>
      <c r="F72" s="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7"/>
      <c r="B73" s="7"/>
      <c r="C73" s="3" t="s">
        <v>57</v>
      </c>
      <c r="D73" s="4" t="s">
        <v>113</v>
      </c>
      <c r="E73" s="5" t="s">
        <v>10</v>
      </c>
      <c r="F73" s="9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48.0" customHeight="1">
      <c r="A74" s="3" t="s">
        <v>114</v>
      </c>
      <c r="B74" s="12"/>
      <c r="C74" s="3" t="s">
        <v>27</v>
      </c>
      <c r="D74" s="4" t="s">
        <v>115</v>
      </c>
      <c r="E74" s="5" t="s">
        <v>10</v>
      </c>
      <c r="F74" s="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5.5" customHeight="1">
      <c r="A75" s="7"/>
      <c r="B75" s="7"/>
      <c r="C75" s="7"/>
      <c r="D75" s="4" t="s">
        <v>116</v>
      </c>
      <c r="E75" s="5" t="s">
        <v>29</v>
      </c>
      <c r="F75" s="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75" customHeight="1">
      <c r="A76" s="7"/>
      <c r="B76" s="7"/>
      <c r="C76" s="7"/>
      <c r="D76" s="4" t="s">
        <v>103</v>
      </c>
      <c r="E76" s="5" t="s">
        <v>29</v>
      </c>
      <c r="F76" s="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0.25" customHeight="1">
      <c r="A77" s="7"/>
      <c r="B77" s="7"/>
      <c r="C77" s="8"/>
      <c r="D77" s="4" t="s">
        <v>104</v>
      </c>
      <c r="E77" s="5" t="s">
        <v>10</v>
      </c>
      <c r="F77" s="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0.25" customHeight="1">
      <c r="A78" s="7"/>
      <c r="B78" s="7"/>
      <c r="C78" s="3" t="s">
        <v>105</v>
      </c>
      <c r="D78" s="4" t="s">
        <v>117</v>
      </c>
      <c r="E78" s="5" t="s">
        <v>10</v>
      </c>
      <c r="F78" s="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7"/>
      <c r="B79" s="7"/>
      <c r="C79" s="7"/>
      <c r="D79" s="4" t="s">
        <v>107</v>
      </c>
      <c r="E79" s="5" t="s">
        <v>10</v>
      </c>
      <c r="F79" s="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7"/>
      <c r="B80" s="7"/>
      <c r="C80" s="7"/>
      <c r="D80" s="4" t="s">
        <v>118</v>
      </c>
      <c r="E80" s="11" t="s">
        <v>10</v>
      </c>
      <c r="F80" s="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7"/>
      <c r="B81" s="7"/>
      <c r="C81" s="7"/>
      <c r="D81" s="4" t="s">
        <v>119</v>
      </c>
      <c r="E81" s="11" t="s">
        <v>10</v>
      </c>
      <c r="F81" s="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75" customHeight="1">
      <c r="A82" s="7"/>
      <c r="B82" s="7"/>
      <c r="C82" s="3" t="s">
        <v>120</v>
      </c>
      <c r="D82" s="4" t="s">
        <v>121</v>
      </c>
      <c r="E82" s="5" t="s">
        <v>10</v>
      </c>
      <c r="F82" s="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1.0" customHeight="1">
      <c r="A83" s="7"/>
      <c r="B83" s="7"/>
      <c r="C83" s="7"/>
      <c r="D83" s="4" t="s">
        <v>122</v>
      </c>
      <c r="E83" s="5" t="s">
        <v>10</v>
      </c>
      <c r="F83" s="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0" customHeight="1">
      <c r="A84" s="7"/>
      <c r="B84" s="7"/>
      <c r="C84" s="7"/>
      <c r="D84" s="4" t="s">
        <v>123</v>
      </c>
      <c r="E84" s="5" t="s">
        <v>10</v>
      </c>
      <c r="F84" s="9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0" customHeight="1">
      <c r="A85" s="7"/>
      <c r="B85" s="7"/>
      <c r="C85" s="7"/>
      <c r="D85" s="4"/>
      <c r="E85" s="5"/>
      <c r="F85" s="9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0" customHeight="1">
      <c r="A86" s="7"/>
      <c r="B86" s="7"/>
      <c r="C86" s="10"/>
      <c r="D86" s="4"/>
      <c r="E86" s="5"/>
      <c r="F86" s="9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4.5" customHeight="1">
      <c r="A87" s="3" t="s">
        <v>124</v>
      </c>
      <c r="B87" s="12"/>
      <c r="C87" s="3" t="s">
        <v>27</v>
      </c>
      <c r="D87" s="4" t="s">
        <v>125</v>
      </c>
      <c r="E87" s="5" t="s">
        <v>10</v>
      </c>
      <c r="F87" s="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7"/>
      <c r="B88" s="7"/>
      <c r="C88" s="7"/>
      <c r="D88" s="4" t="s">
        <v>126</v>
      </c>
      <c r="E88" s="11" t="s">
        <v>10</v>
      </c>
      <c r="F88" s="9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7"/>
      <c r="B89" s="7"/>
      <c r="C89" s="7"/>
      <c r="D89" s="4" t="s">
        <v>127</v>
      </c>
      <c r="E89" s="11"/>
      <c r="F89" s="9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7"/>
      <c r="B90" s="7"/>
      <c r="C90" s="7"/>
      <c r="D90" s="4" t="s">
        <v>128</v>
      </c>
      <c r="E90" s="11"/>
      <c r="F90" s="9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9.5" customHeight="1">
      <c r="A91" s="7"/>
      <c r="B91" s="7"/>
      <c r="C91" s="7"/>
      <c r="D91" s="4" t="s">
        <v>129</v>
      </c>
      <c r="E91" s="5" t="s">
        <v>29</v>
      </c>
      <c r="F91" s="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7"/>
      <c r="B92" s="7"/>
      <c r="C92" s="8"/>
      <c r="D92" s="4" t="s">
        <v>104</v>
      </c>
      <c r="E92" s="5" t="s">
        <v>10</v>
      </c>
      <c r="F92" s="9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7"/>
      <c r="B93" s="7"/>
      <c r="C93" s="7"/>
      <c r="D93" s="4" t="s">
        <v>130</v>
      </c>
      <c r="E93" s="11" t="s">
        <v>10</v>
      </c>
      <c r="F93" s="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0.25" customHeight="1">
      <c r="A94" s="7"/>
      <c r="B94" s="7"/>
      <c r="C94" s="3" t="s">
        <v>120</v>
      </c>
      <c r="D94" s="4" t="s">
        <v>131</v>
      </c>
      <c r="E94" s="5" t="s">
        <v>10</v>
      </c>
      <c r="F94" s="9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0" customHeight="1">
      <c r="A95" s="7"/>
      <c r="B95" s="7"/>
      <c r="C95" s="7"/>
      <c r="D95" s="4" t="s">
        <v>132</v>
      </c>
      <c r="E95" s="5" t="s">
        <v>10</v>
      </c>
      <c r="F95" s="9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"/>
      <c r="B96" s="5"/>
      <c r="C96" s="8"/>
      <c r="D96" s="9"/>
      <c r="E96" s="5"/>
      <c r="F96" s="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22"/>
      <c r="B97" s="22"/>
      <c r="C97" s="22"/>
      <c r="D97" s="23"/>
      <c r="E97" s="22"/>
      <c r="F97" s="2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22"/>
      <c r="B98" s="22"/>
      <c r="C98" s="22"/>
      <c r="D98" s="23"/>
      <c r="E98" s="22"/>
      <c r="F98" s="2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22"/>
      <c r="B99" s="22"/>
      <c r="C99" s="22"/>
      <c r="D99" s="23"/>
      <c r="E99" s="22"/>
      <c r="F99" s="2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22"/>
      <c r="B100" s="22"/>
      <c r="C100" s="22"/>
      <c r="D100" s="23"/>
      <c r="E100" s="22"/>
      <c r="F100" s="2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22"/>
      <c r="B101" s="22"/>
      <c r="C101" s="22"/>
      <c r="D101" s="23"/>
      <c r="E101" s="22"/>
      <c r="F101" s="23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22"/>
      <c r="B102" s="22"/>
      <c r="C102" s="22"/>
      <c r="D102" s="23"/>
      <c r="E102" s="22"/>
      <c r="F102" s="2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22"/>
      <c r="B103" s="22"/>
      <c r="C103" s="22"/>
      <c r="D103" s="23"/>
      <c r="E103" s="22"/>
      <c r="F103" s="2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22"/>
      <c r="B104" s="22"/>
      <c r="C104" s="22"/>
      <c r="D104" s="23"/>
      <c r="E104" s="22"/>
      <c r="F104" s="2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22"/>
      <c r="B105" s="22"/>
      <c r="C105" s="22"/>
      <c r="D105" s="23"/>
      <c r="E105" s="22"/>
      <c r="F105" s="23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22"/>
      <c r="B106" s="22"/>
      <c r="C106" s="22"/>
      <c r="D106" s="23"/>
      <c r="E106" s="22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22"/>
      <c r="B107" s="22"/>
      <c r="C107" s="22"/>
      <c r="D107" s="23"/>
      <c r="E107" s="22"/>
      <c r="F107" s="2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22"/>
      <c r="B108" s="22"/>
      <c r="C108" s="22"/>
      <c r="D108" s="23"/>
      <c r="E108" s="22"/>
      <c r="F108" s="23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22"/>
      <c r="B109" s="22"/>
      <c r="C109" s="22"/>
      <c r="D109" s="23"/>
      <c r="E109" s="22"/>
      <c r="F109" s="23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22"/>
      <c r="B110" s="22"/>
      <c r="C110" s="22"/>
      <c r="D110" s="23"/>
      <c r="E110" s="22"/>
      <c r="F110" s="2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22"/>
      <c r="B111" s="22"/>
      <c r="C111" s="22"/>
      <c r="D111" s="23"/>
      <c r="E111" s="22"/>
      <c r="F111" s="2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22"/>
      <c r="B112" s="22"/>
      <c r="C112" s="22"/>
      <c r="D112" s="23"/>
      <c r="E112" s="22"/>
      <c r="F112" s="2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22"/>
      <c r="B113" s="22"/>
      <c r="C113" s="22"/>
      <c r="D113" s="23"/>
      <c r="E113" s="22"/>
      <c r="F113" s="23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22"/>
      <c r="B114" s="22"/>
      <c r="C114" s="22"/>
      <c r="D114" s="23"/>
      <c r="E114" s="22"/>
      <c r="F114" s="23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22"/>
      <c r="B115" s="22"/>
      <c r="C115" s="22"/>
      <c r="D115" s="23"/>
      <c r="E115" s="22"/>
      <c r="F115" s="23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22"/>
      <c r="B116" s="22"/>
      <c r="C116" s="22"/>
      <c r="D116" s="23"/>
      <c r="E116" s="22"/>
      <c r="F116" s="2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22"/>
      <c r="B117" s="22"/>
      <c r="C117" s="22"/>
      <c r="D117" s="23"/>
      <c r="E117" s="22"/>
      <c r="F117" s="23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22"/>
      <c r="B118" s="22"/>
      <c r="C118" s="22"/>
      <c r="D118" s="23"/>
      <c r="E118" s="22"/>
      <c r="F118" s="23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22"/>
      <c r="B119" s="22"/>
      <c r="C119" s="22"/>
      <c r="D119" s="23"/>
      <c r="E119" s="22"/>
      <c r="F119" s="23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22"/>
      <c r="B120" s="22"/>
      <c r="C120" s="22"/>
      <c r="D120" s="23"/>
      <c r="E120" s="22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22"/>
      <c r="B121" s="22"/>
      <c r="C121" s="22"/>
      <c r="D121" s="23"/>
      <c r="E121" s="22"/>
      <c r="F121" s="23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22"/>
      <c r="B122" s="22"/>
      <c r="C122" s="22"/>
      <c r="D122" s="23"/>
      <c r="E122" s="22"/>
      <c r="F122" s="23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22"/>
      <c r="B123" s="22"/>
      <c r="C123" s="22"/>
      <c r="D123" s="23"/>
      <c r="E123" s="22"/>
      <c r="F123" s="23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22"/>
      <c r="B124" s="22"/>
      <c r="C124" s="22"/>
      <c r="D124" s="23"/>
      <c r="E124" s="22"/>
      <c r="F124" s="23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22"/>
      <c r="B125" s="22"/>
      <c r="C125" s="22"/>
      <c r="D125" s="23"/>
      <c r="E125" s="22"/>
      <c r="F125" s="23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22"/>
      <c r="B126" s="22"/>
      <c r="C126" s="22"/>
      <c r="D126" s="23"/>
      <c r="E126" s="22"/>
      <c r="F126" s="23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22"/>
      <c r="B127" s="22"/>
      <c r="C127" s="22"/>
      <c r="D127" s="23"/>
      <c r="E127" s="22"/>
      <c r="F127" s="23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22"/>
      <c r="B128" s="22"/>
      <c r="C128" s="22"/>
      <c r="D128" s="23"/>
      <c r="E128" s="22"/>
      <c r="F128" s="23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22"/>
      <c r="B129" s="22"/>
      <c r="C129" s="22"/>
      <c r="D129" s="23"/>
      <c r="E129" s="22"/>
      <c r="F129" s="23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22"/>
      <c r="B130" s="22"/>
      <c r="C130" s="22"/>
      <c r="D130" s="23"/>
      <c r="E130" s="22"/>
      <c r="F130" s="23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22"/>
      <c r="B131" s="22"/>
      <c r="C131" s="22"/>
      <c r="D131" s="23"/>
      <c r="E131" s="22"/>
      <c r="F131" s="23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22"/>
      <c r="B132" s="22"/>
      <c r="C132" s="22"/>
      <c r="D132" s="23"/>
      <c r="E132" s="22"/>
      <c r="F132" s="23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22"/>
      <c r="B133" s="22"/>
      <c r="C133" s="22"/>
      <c r="D133" s="23"/>
      <c r="E133" s="22"/>
      <c r="F133" s="23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22"/>
      <c r="B134" s="22"/>
      <c r="C134" s="22"/>
      <c r="D134" s="23"/>
      <c r="E134" s="22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22"/>
      <c r="B135" s="22"/>
      <c r="C135" s="22"/>
      <c r="D135" s="23"/>
      <c r="E135" s="22"/>
      <c r="F135" s="23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22"/>
      <c r="B136" s="22"/>
      <c r="C136" s="22"/>
      <c r="D136" s="23"/>
      <c r="E136" s="22"/>
      <c r="F136" s="23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22"/>
      <c r="B137" s="22"/>
      <c r="C137" s="22"/>
      <c r="D137" s="23"/>
      <c r="E137" s="22"/>
      <c r="F137" s="23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22"/>
      <c r="B138" s="22"/>
      <c r="C138" s="22"/>
      <c r="D138" s="23"/>
      <c r="E138" s="22"/>
      <c r="F138" s="23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22"/>
      <c r="B139" s="22"/>
      <c r="C139" s="22"/>
      <c r="D139" s="23"/>
      <c r="E139" s="22"/>
      <c r="F139" s="23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22"/>
      <c r="B140" s="22"/>
      <c r="C140" s="22"/>
      <c r="D140" s="23"/>
      <c r="E140" s="22"/>
      <c r="F140" s="23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22"/>
      <c r="B141" s="22"/>
      <c r="C141" s="22"/>
      <c r="D141" s="23"/>
      <c r="E141" s="22"/>
      <c r="F141" s="23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22"/>
      <c r="B142" s="22"/>
      <c r="C142" s="22"/>
      <c r="D142" s="23"/>
      <c r="E142" s="22"/>
      <c r="F142" s="23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22"/>
      <c r="B143" s="22"/>
      <c r="C143" s="22"/>
      <c r="D143" s="23"/>
      <c r="E143" s="22"/>
      <c r="F143" s="23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22"/>
      <c r="B144" s="22"/>
      <c r="C144" s="22"/>
      <c r="D144" s="23"/>
      <c r="E144" s="22"/>
      <c r="F144" s="23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22"/>
      <c r="B145" s="22"/>
      <c r="C145" s="22"/>
      <c r="D145" s="23"/>
      <c r="E145" s="22"/>
      <c r="F145" s="23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22"/>
      <c r="B146" s="22"/>
      <c r="C146" s="22"/>
      <c r="D146" s="23"/>
      <c r="E146" s="22"/>
      <c r="F146" s="23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22"/>
      <c r="B147" s="22"/>
      <c r="C147" s="22"/>
      <c r="D147" s="23"/>
      <c r="E147" s="22"/>
      <c r="F147" s="23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22"/>
      <c r="B148" s="22"/>
      <c r="C148" s="22"/>
      <c r="D148" s="23"/>
      <c r="E148" s="22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22"/>
      <c r="B149" s="22"/>
      <c r="C149" s="22"/>
      <c r="D149" s="23"/>
      <c r="E149" s="22"/>
      <c r="F149" s="23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22"/>
      <c r="B150" s="22"/>
      <c r="C150" s="22"/>
      <c r="D150" s="23"/>
      <c r="E150" s="22"/>
      <c r="F150" s="23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22"/>
      <c r="B151" s="22"/>
      <c r="C151" s="22"/>
      <c r="D151" s="23"/>
      <c r="E151" s="22"/>
      <c r="F151" s="23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22"/>
      <c r="B152" s="22"/>
      <c r="C152" s="22"/>
      <c r="D152" s="23"/>
      <c r="E152" s="22"/>
      <c r="F152" s="23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22"/>
      <c r="B153" s="22"/>
      <c r="C153" s="22"/>
      <c r="D153" s="23"/>
      <c r="E153" s="22"/>
      <c r="F153" s="23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22"/>
      <c r="B154" s="22"/>
      <c r="C154" s="22"/>
      <c r="D154" s="23"/>
      <c r="E154" s="22"/>
      <c r="F154" s="23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22"/>
      <c r="B155" s="22"/>
      <c r="C155" s="22"/>
      <c r="D155" s="23"/>
      <c r="E155" s="22"/>
      <c r="F155" s="23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22"/>
      <c r="B156" s="22"/>
      <c r="C156" s="22"/>
      <c r="D156" s="23"/>
      <c r="E156" s="22"/>
      <c r="F156" s="2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22"/>
      <c r="B157" s="22"/>
      <c r="C157" s="22"/>
      <c r="D157" s="23"/>
      <c r="E157" s="22"/>
      <c r="F157" s="23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22"/>
      <c r="B158" s="22"/>
      <c r="C158" s="22"/>
      <c r="D158" s="23"/>
      <c r="E158" s="22"/>
      <c r="F158" s="23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22"/>
      <c r="B159" s="22"/>
      <c r="C159" s="22"/>
      <c r="D159" s="23"/>
      <c r="E159" s="22"/>
      <c r="F159" s="2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22"/>
      <c r="B160" s="22"/>
      <c r="C160" s="22"/>
      <c r="D160" s="23"/>
      <c r="E160" s="22"/>
      <c r="F160" s="23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22"/>
      <c r="B161" s="22"/>
      <c r="C161" s="22"/>
      <c r="D161" s="23"/>
      <c r="E161" s="22"/>
      <c r="F161" s="2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22"/>
      <c r="B162" s="22"/>
      <c r="C162" s="22"/>
      <c r="D162" s="23"/>
      <c r="E162" s="22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22"/>
      <c r="B163" s="22"/>
      <c r="C163" s="22"/>
      <c r="D163" s="23"/>
      <c r="E163" s="22"/>
      <c r="F163" s="23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22"/>
      <c r="B164" s="22"/>
      <c r="C164" s="22"/>
      <c r="D164" s="23"/>
      <c r="E164" s="22"/>
      <c r="F164" s="23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22"/>
      <c r="B165" s="22"/>
      <c r="C165" s="22"/>
      <c r="D165" s="23"/>
      <c r="E165" s="22"/>
      <c r="F165" s="2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22"/>
      <c r="B166" s="22"/>
      <c r="C166" s="22"/>
      <c r="D166" s="23"/>
      <c r="E166" s="22"/>
      <c r="F166" s="23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22"/>
      <c r="B167" s="22"/>
      <c r="C167" s="22"/>
      <c r="D167" s="23"/>
      <c r="E167" s="22"/>
      <c r="F167" s="23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22"/>
      <c r="B168" s="22"/>
      <c r="C168" s="22"/>
      <c r="D168" s="23"/>
      <c r="E168" s="22"/>
      <c r="F168" s="2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22"/>
      <c r="B169" s="22"/>
      <c r="C169" s="22"/>
      <c r="D169" s="23"/>
      <c r="E169" s="22"/>
      <c r="F169" s="2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22"/>
      <c r="B170" s="22"/>
      <c r="C170" s="22"/>
      <c r="D170" s="23"/>
      <c r="E170" s="22"/>
      <c r="F170" s="2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22"/>
      <c r="B171" s="22"/>
      <c r="C171" s="22"/>
      <c r="D171" s="23"/>
      <c r="E171" s="22"/>
      <c r="F171" s="23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22"/>
      <c r="B172" s="22"/>
      <c r="C172" s="22"/>
      <c r="D172" s="23"/>
      <c r="E172" s="22"/>
      <c r="F172" s="23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22"/>
      <c r="B173" s="22"/>
      <c r="C173" s="22"/>
      <c r="D173" s="23"/>
      <c r="E173" s="22"/>
      <c r="F173" s="23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22"/>
      <c r="B174" s="22"/>
      <c r="C174" s="22"/>
      <c r="D174" s="23"/>
      <c r="E174" s="22"/>
      <c r="F174" s="23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22"/>
      <c r="B175" s="22"/>
      <c r="C175" s="22"/>
      <c r="D175" s="23"/>
      <c r="E175" s="22"/>
      <c r="F175" s="23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22"/>
      <c r="B176" s="22"/>
      <c r="C176" s="22"/>
      <c r="D176" s="23"/>
      <c r="E176" s="22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22"/>
      <c r="B177" s="22"/>
      <c r="C177" s="22"/>
      <c r="D177" s="23"/>
      <c r="E177" s="22"/>
      <c r="F177" s="23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22"/>
      <c r="B178" s="22"/>
      <c r="C178" s="22"/>
      <c r="D178" s="23"/>
      <c r="E178" s="22"/>
      <c r="F178" s="23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22"/>
      <c r="B179" s="22"/>
      <c r="C179" s="22"/>
      <c r="D179" s="23"/>
      <c r="E179" s="22"/>
      <c r="F179" s="23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22"/>
      <c r="B180" s="22"/>
      <c r="C180" s="22"/>
      <c r="D180" s="23"/>
      <c r="E180" s="22"/>
      <c r="F180" s="2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22"/>
      <c r="B181" s="22"/>
      <c r="C181" s="22"/>
      <c r="D181" s="23"/>
      <c r="E181" s="22"/>
      <c r="F181" s="2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22"/>
      <c r="B182" s="22"/>
      <c r="C182" s="22"/>
      <c r="D182" s="23"/>
      <c r="E182" s="22"/>
      <c r="F182" s="2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22"/>
      <c r="B183" s="22"/>
      <c r="C183" s="22"/>
      <c r="D183" s="23"/>
      <c r="E183" s="22"/>
      <c r="F183" s="2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22"/>
      <c r="B184" s="22"/>
      <c r="C184" s="22"/>
      <c r="D184" s="23"/>
      <c r="E184" s="22"/>
      <c r="F184" s="2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22"/>
      <c r="B185" s="22"/>
      <c r="C185" s="22"/>
      <c r="D185" s="23"/>
      <c r="E185" s="22"/>
      <c r="F185" s="2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22"/>
      <c r="B186" s="22"/>
      <c r="C186" s="22"/>
      <c r="D186" s="23"/>
      <c r="E186" s="22"/>
      <c r="F186" s="2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22"/>
      <c r="B187" s="22"/>
      <c r="C187" s="22"/>
      <c r="D187" s="23"/>
      <c r="E187" s="22"/>
      <c r="F187" s="2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22"/>
      <c r="B188" s="22"/>
      <c r="C188" s="22"/>
      <c r="D188" s="23"/>
      <c r="E188" s="22"/>
      <c r="F188" s="2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22"/>
      <c r="B189" s="22"/>
      <c r="C189" s="22"/>
      <c r="D189" s="23"/>
      <c r="E189" s="22"/>
      <c r="F189" s="2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22"/>
      <c r="B190" s="22"/>
      <c r="C190" s="22"/>
      <c r="D190" s="23"/>
      <c r="E190" s="22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22"/>
      <c r="B191" s="22"/>
      <c r="C191" s="22"/>
      <c r="D191" s="23"/>
      <c r="E191" s="22"/>
      <c r="F191" s="2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22"/>
      <c r="B192" s="22"/>
      <c r="C192" s="22"/>
      <c r="D192" s="23"/>
      <c r="E192" s="22"/>
      <c r="F192" s="23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22"/>
      <c r="B193" s="22"/>
      <c r="C193" s="22"/>
      <c r="D193" s="23"/>
      <c r="E193" s="22"/>
      <c r="F193" s="23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22"/>
      <c r="B194" s="22"/>
      <c r="C194" s="22"/>
      <c r="D194" s="23"/>
      <c r="E194" s="22"/>
      <c r="F194" s="23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22"/>
      <c r="B195" s="22"/>
      <c r="C195" s="22"/>
      <c r="D195" s="23"/>
      <c r="E195" s="22"/>
      <c r="F195" s="23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22"/>
      <c r="B196" s="22"/>
      <c r="C196" s="22"/>
      <c r="D196" s="23"/>
      <c r="E196" s="22"/>
      <c r="F196" s="23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22"/>
      <c r="B197" s="22"/>
      <c r="C197" s="22"/>
      <c r="D197" s="23"/>
      <c r="E197" s="22"/>
      <c r="F197" s="23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22"/>
      <c r="B198" s="22"/>
      <c r="C198" s="22"/>
      <c r="D198" s="23"/>
      <c r="E198" s="22"/>
      <c r="F198" s="23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22"/>
      <c r="B199" s="22"/>
      <c r="C199" s="22"/>
      <c r="D199" s="23"/>
      <c r="E199" s="22"/>
      <c r="F199" s="23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22"/>
      <c r="B200" s="22"/>
      <c r="C200" s="22"/>
      <c r="D200" s="23"/>
      <c r="E200" s="22"/>
      <c r="F200" s="23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22"/>
      <c r="B201" s="22"/>
      <c r="C201" s="22"/>
      <c r="D201" s="23"/>
      <c r="E201" s="22"/>
      <c r="F201" s="23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22"/>
      <c r="B202" s="22"/>
      <c r="C202" s="22"/>
      <c r="D202" s="23"/>
      <c r="E202" s="22"/>
      <c r="F202" s="23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22"/>
      <c r="B203" s="22"/>
      <c r="C203" s="22"/>
      <c r="D203" s="23"/>
      <c r="E203" s="22"/>
      <c r="F203" s="23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22"/>
      <c r="B204" s="22"/>
      <c r="C204" s="22"/>
      <c r="D204" s="23"/>
      <c r="E204" s="22"/>
      <c r="F204" s="23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22"/>
      <c r="B205" s="22"/>
      <c r="C205" s="22"/>
      <c r="D205" s="23"/>
      <c r="E205" s="22"/>
      <c r="F205" s="23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22"/>
      <c r="B206" s="22"/>
      <c r="C206" s="22"/>
      <c r="D206" s="23"/>
      <c r="E206" s="22"/>
      <c r="F206" s="23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22"/>
      <c r="B207" s="22"/>
      <c r="C207" s="22"/>
      <c r="D207" s="23"/>
      <c r="E207" s="22"/>
      <c r="F207" s="23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22"/>
      <c r="B208" s="22"/>
      <c r="C208" s="22"/>
      <c r="D208" s="23"/>
      <c r="E208" s="22"/>
      <c r="F208" s="23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22"/>
      <c r="B209" s="22"/>
      <c r="C209" s="22"/>
      <c r="D209" s="23"/>
      <c r="E209" s="22"/>
      <c r="F209" s="23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22"/>
      <c r="B210" s="22"/>
      <c r="C210" s="22"/>
      <c r="D210" s="23"/>
      <c r="E210" s="22"/>
      <c r="F210" s="23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22"/>
      <c r="B211" s="22"/>
      <c r="C211" s="22"/>
      <c r="D211" s="23"/>
      <c r="E211" s="22"/>
      <c r="F211" s="23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22"/>
      <c r="B212" s="22"/>
      <c r="C212" s="22"/>
      <c r="D212" s="23"/>
      <c r="E212" s="22"/>
      <c r="F212" s="23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22"/>
      <c r="B213" s="22"/>
      <c r="C213" s="22"/>
      <c r="D213" s="23"/>
      <c r="E213" s="22"/>
      <c r="F213" s="23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22"/>
      <c r="B214" s="22"/>
      <c r="C214" s="22"/>
      <c r="D214" s="23"/>
      <c r="E214" s="22"/>
      <c r="F214" s="23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22"/>
      <c r="B215" s="22"/>
      <c r="C215" s="22"/>
      <c r="D215" s="23"/>
      <c r="E215" s="22"/>
      <c r="F215" s="23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22"/>
      <c r="B216" s="22"/>
      <c r="C216" s="22"/>
      <c r="D216" s="23"/>
      <c r="E216" s="22"/>
      <c r="F216" s="23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22"/>
      <c r="B217" s="22"/>
      <c r="C217" s="22"/>
      <c r="D217" s="23"/>
      <c r="E217" s="22"/>
      <c r="F217" s="23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22"/>
      <c r="B218" s="22"/>
      <c r="C218" s="22"/>
      <c r="D218" s="23"/>
      <c r="E218" s="22"/>
      <c r="F218" s="23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22"/>
      <c r="B219" s="22"/>
      <c r="C219" s="22"/>
      <c r="D219" s="23"/>
      <c r="E219" s="22"/>
      <c r="F219" s="23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22"/>
      <c r="B220" s="22"/>
      <c r="C220" s="22"/>
      <c r="D220" s="23"/>
      <c r="E220" s="22"/>
      <c r="F220" s="23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22"/>
      <c r="B221" s="22"/>
      <c r="C221" s="22"/>
      <c r="D221" s="23"/>
      <c r="E221" s="22"/>
      <c r="F221" s="23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22"/>
      <c r="B222" s="22"/>
      <c r="C222" s="22"/>
      <c r="D222" s="23"/>
      <c r="E222" s="22"/>
      <c r="F222" s="23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22"/>
      <c r="B223" s="22"/>
      <c r="C223" s="22"/>
      <c r="D223" s="23"/>
      <c r="E223" s="22"/>
      <c r="F223" s="23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22"/>
      <c r="B224" s="22"/>
      <c r="C224" s="22"/>
      <c r="D224" s="23"/>
      <c r="E224" s="22"/>
      <c r="F224" s="23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22"/>
      <c r="B225" s="22"/>
      <c r="C225" s="22"/>
      <c r="D225" s="23"/>
      <c r="E225" s="22"/>
      <c r="F225" s="23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</sheetData>
  <autoFilter ref="$A$1:$F$9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135</v>
      </c>
      <c r="D2" s="34"/>
      <c r="E2" s="34"/>
      <c r="F2" s="34"/>
      <c r="G2" s="34"/>
      <c r="H2" s="35"/>
      <c r="I2" s="36" t="s">
        <v>136</v>
      </c>
      <c r="J2" s="37">
        <f>COUNTIF($H$9:$H$125,"Pass")</f>
        <v>8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COUNTIF($H$9:$H$125,"Fail")</f>
        <v>2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COUNTIF($H$9:$H$125,"Pending")</f>
        <v>1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COUNTIF($H$9:$H$125,"Untested")</f>
        <v>2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COUNTIF($H$9:$H$125,"N/A")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COUNTIF($H$9:$H$58,"Pass")</f>
        <v>8</v>
      </c>
      <c r="C7" s="48">
        <f>COUNTIF($H$9:$H$58,"Fail")</f>
        <v>2</v>
      </c>
      <c r="D7" s="48">
        <f>COUNTIF($H$9:$H$58,"Untested")</f>
        <v>2</v>
      </c>
      <c r="E7" s="49">
        <f>COUNTIF($H$9:$H$58,"Pending")</f>
        <v>1</v>
      </c>
      <c r="F7" s="48">
        <f>COUNTIF($H$33:$H$58,"N/A")</f>
        <v>0</v>
      </c>
      <c r="G7" s="50">
        <f>COUNTIF($B$16:$B$501,"DSDPV*")-F7</f>
        <v>0</v>
      </c>
      <c r="H7" s="51"/>
      <c r="I7" s="36" t="s">
        <v>147</v>
      </c>
      <c r="J7" s="37">
        <f>COUNTIF($H$9:$H$125,"Cancel")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135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outlineLevel="3" collapsed="1">
      <c r="A14" s="93"/>
      <c r="B14" s="94"/>
      <c r="C14" s="95" t="s">
        <v>158</v>
      </c>
      <c r="D14" s="96"/>
      <c r="E14" s="96"/>
      <c r="F14" s="96"/>
      <c r="G14" s="97"/>
      <c r="H14" s="96"/>
      <c r="I14" s="96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97.5" hidden="1" customHeight="1" outlineLevel="4">
      <c r="A15" s="99" t="s">
        <v>143</v>
      </c>
      <c r="B15" s="100" t="e">
        <v>#REF!</v>
      </c>
      <c r="C15" s="101" t="s">
        <v>159</v>
      </c>
      <c r="D15" s="101" t="s">
        <v>160</v>
      </c>
      <c r="E15" s="101" t="s">
        <v>161</v>
      </c>
      <c r="F15" s="101" t="s">
        <v>162</v>
      </c>
      <c r="G15" s="102"/>
      <c r="H15" s="101" t="s">
        <v>136</v>
      </c>
      <c r="I15" s="103">
        <v>44778.0</v>
      </c>
      <c r="J15" s="101" t="s">
        <v>163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97.5" hidden="1" customHeight="1" outlineLevel="4">
      <c r="A16" s="105" t="s">
        <v>143</v>
      </c>
      <c r="B16" s="106" t="str">
        <f>IF(F16="","","DSDPV-"&amp;TEXT(COUNTA($B$16:B16)-COUNTIF($B$16:B16,""),"00#"))</f>
        <v>#REF!</v>
      </c>
      <c r="C16" s="101" t="s">
        <v>164</v>
      </c>
      <c r="D16" s="101" t="s">
        <v>160</v>
      </c>
      <c r="E16" s="101" t="s">
        <v>161</v>
      </c>
      <c r="F16" s="101" t="s">
        <v>165</v>
      </c>
      <c r="G16" s="107"/>
      <c r="H16" s="101" t="s">
        <v>139</v>
      </c>
      <c r="I16" s="103">
        <v>44778.0</v>
      </c>
      <c r="J16" s="101" t="s">
        <v>166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97.5" hidden="1" customHeight="1" outlineLevel="4">
      <c r="A17" s="105" t="s">
        <v>143</v>
      </c>
      <c r="B17" s="100" t="e">
        <v>#REF!</v>
      </c>
      <c r="C17" s="101" t="s">
        <v>167</v>
      </c>
      <c r="D17" s="101" t="s">
        <v>168</v>
      </c>
      <c r="E17" s="101" t="s">
        <v>169</v>
      </c>
      <c r="F17" s="101" t="s">
        <v>170</v>
      </c>
      <c r="G17" s="107"/>
      <c r="H17" s="101" t="s">
        <v>136</v>
      </c>
      <c r="I17" s="103">
        <v>44778.0</v>
      </c>
      <c r="J17" s="101" t="s">
        <v>171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customHeight="1" outlineLevel="3" collapsed="1">
      <c r="A18" s="108"/>
      <c r="B18" s="94"/>
      <c r="C18" s="95" t="s">
        <v>172</v>
      </c>
      <c r="D18" s="96"/>
      <c r="E18" s="95"/>
      <c r="F18" s="96"/>
      <c r="G18" s="97"/>
      <c r="H18" s="96"/>
      <c r="I18" s="109"/>
      <c r="J18" s="96"/>
      <c r="K18" s="96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ht="103.5" hidden="1" customHeight="1" outlineLevel="4">
      <c r="A19" s="99" t="s">
        <v>143</v>
      </c>
      <c r="B19" s="100" t="e">
        <v>#REF!</v>
      </c>
      <c r="C19" s="101" t="s">
        <v>159</v>
      </c>
      <c r="D19" s="101" t="s">
        <v>160</v>
      </c>
      <c r="E19" s="101" t="s">
        <v>161</v>
      </c>
      <c r="F19" s="101" t="s">
        <v>162</v>
      </c>
      <c r="G19" s="102"/>
      <c r="H19" s="101" t="s">
        <v>136</v>
      </c>
      <c r="I19" s="103">
        <v>44778.0</v>
      </c>
      <c r="J19" s="101" t="s">
        <v>163</v>
      </c>
      <c r="K19" s="104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77.25" hidden="1" customHeight="1" outlineLevel="4">
      <c r="A20" s="105" t="s">
        <v>143</v>
      </c>
      <c r="B20" s="106" t="str">
        <f>IF(F20="","","DSDPV-"&amp;TEXT(COUNTA($B$16:B20)-COUNTIF($B$16:B20,""),"00#"))</f>
        <v>#REF!</v>
      </c>
      <c r="C20" s="101" t="s">
        <v>164</v>
      </c>
      <c r="D20" s="101" t="s">
        <v>160</v>
      </c>
      <c r="E20" s="101" t="s">
        <v>161</v>
      </c>
      <c r="F20" s="101" t="s">
        <v>165</v>
      </c>
      <c r="G20" s="107"/>
      <c r="H20" s="101" t="s">
        <v>139</v>
      </c>
      <c r="I20" s="103">
        <v>44778.0</v>
      </c>
      <c r="J20" s="101" t="s">
        <v>166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77.25" hidden="1" customHeight="1" outlineLevel="4">
      <c r="A21" s="105" t="s">
        <v>143</v>
      </c>
      <c r="B21" s="100" t="e">
        <v>#REF!</v>
      </c>
      <c r="C21" s="101" t="s">
        <v>167</v>
      </c>
      <c r="D21" s="101" t="s">
        <v>168</v>
      </c>
      <c r="E21" s="101" t="s">
        <v>169</v>
      </c>
      <c r="F21" s="101" t="s">
        <v>170</v>
      </c>
      <c r="G21" s="107"/>
      <c r="H21" s="101" t="s">
        <v>136</v>
      </c>
      <c r="I21" s="103">
        <v>44778.0</v>
      </c>
      <c r="J21" s="101" t="s">
        <v>171</v>
      </c>
      <c r="K21" s="104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20.25" customHeight="1" outlineLevel="3">
      <c r="A22" s="108"/>
      <c r="B22" s="94"/>
      <c r="C22" s="95" t="s">
        <v>173</v>
      </c>
      <c r="D22" s="96"/>
      <c r="E22" s="95"/>
      <c r="F22" s="96"/>
      <c r="G22" s="97"/>
      <c r="H22" s="96"/>
      <c r="I22" s="109"/>
      <c r="J22" s="96"/>
      <c r="K22" s="96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ht="66.75" customHeight="1" outlineLevel="4">
      <c r="A23" s="99" t="s">
        <v>143</v>
      </c>
      <c r="B23" s="100" t="e">
        <v>#REF!</v>
      </c>
      <c r="C23" s="101" t="s">
        <v>159</v>
      </c>
      <c r="D23" s="101" t="s">
        <v>160</v>
      </c>
      <c r="E23" s="101" t="s">
        <v>174</v>
      </c>
      <c r="F23" s="101" t="s">
        <v>175</v>
      </c>
      <c r="G23" s="102"/>
      <c r="H23" s="101" t="s">
        <v>136</v>
      </c>
      <c r="I23" s="103">
        <v>44778.0</v>
      </c>
      <c r="J23" s="101" t="s">
        <v>163</v>
      </c>
      <c r="K23" s="104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66.75" customHeight="1" outlineLevel="4">
      <c r="A24" s="105" t="s">
        <v>143</v>
      </c>
      <c r="B24" s="106" t="str">
        <f>IF(F24="","","DSDPV-"&amp;TEXT(COUNTA($B$16:B24)-COUNTIF($B$16:B24,""),"00#"))</f>
        <v>#REF!</v>
      </c>
      <c r="C24" s="101" t="s">
        <v>176</v>
      </c>
      <c r="D24" s="101" t="s">
        <v>160</v>
      </c>
      <c r="E24" s="101" t="s">
        <v>174</v>
      </c>
      <c r="F24" s="101" t="s">
        <v>165</v>
      </c>
      <c r="G24" s="107"/>
      <c r="H24" s="101" t="s">
        <v>144</v>
      </c>
      <c r="I24" s="103">
        <v>44778.0</v>
      </c>
      <c r="J24" s="101" t="s">
        <v>166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customHeight="1" outlineLevel="4">
      <c r="A25" s="105" t="s">
        <v>143</v>
      </c>
      <c r="B25" s="100" t="e">
        <v>#REF!</v>
      </c>
      <c r="C25" s="101" t="s">
        <v>167</v>
      </c>
      <c r="D25" s="101" t="s">
        <v>168</v>
      </c>
      <c r="E25" s="101" t="s">
        <v>174</v>
      </c>
      <c r="F25" s="101" t="s">
        <v>170</v>
      </c>
      <c r="G25" s="107"/>
      <c r="H25" s="101" t="s">
        <v>136</v>
      </c>
      <c r="I25" s="103">
        <v>44778.0</v>
      </c>
      <c r="J25" s="101" t="s">
        <v>171</v>
      </c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20.25" customHeight="1" outlineLevel="3">
      <c r="A26" s="108"/>
      <c r="B26" s="94"/>
      <c r="C26" s="95" t="s">
        <v>177</v>
      </c>
      <c r="D26" s="96"/>
      <c r="E26" s="95"/>
      <c r="F26" s="96"/>
      <c r="G26" s="97"/>
      <c r="H26" s="96"/>
      <c r="I26" s="109"/>
      <c r="J26" s="96"/>
      <c r="K26" s="96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ht="66.75" customHeight="1" outlineLevel="4">
      <c r="A27" s="99" t="s">
        <v>143</v>
      </c>
      <c r="B27" s="100" t="e">
        <v>#REF!</v>
      </c>
      <c r="C27" s="101" t="s">
        <v>159</v>
      </c>
      <c r="D27" s="101" t="s">
        <v>160</v>
      </c>
      <c r="E27" s="101" t="s">
        <v>174</v>
      </c>
      <c r="F27" s="101" t="s">
        <v>175</v>
      </c>
      <c r="G27" s="102"/>
      <c r="H27" s="101" t="s">
        <v>136</v>
      </c>
      <c r="I27" s="103">
        <v>44778.0</v>
      </c>
      <c r="J27" s="101" t="s">
        <v>163</v>
      </c>
      <c r="K27" s="104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66.75" customHeight="1" outlineLevel="4">
      <c r="A28" s="105" t="s">
        <v>143</v>
      </c>
      <c r="B28" s="106" t="str">
        <f>IF(F28="","","DSDPV-"&amp;TEXT(COUNTA($B$16:B28)-COUNTIF($B$16:B28,""),"00#"))</f>
        <v>#REF!</v>
      </c>
      <c r="C28" s="101" t="s">
        <v>176</v>
      </c>
      <c r="D28" s="101" t="s">
        <v>160</v>
      </c>
      <c r="E28" s="101" t="s">
        <v>174</v>
      </c>
      <c r="F28" s="101" t="s">
        <v>165</v>
      </c>
      <c r="G28" s="107"/>
      <c r="H28" s="101" t="s">
        <v>144</v>
      </c>
      <c r="I28" s="103">
        <v>44778.0</v>
      </c>
      <c r="J28" s="101" t="s">
        <v>166</v>
      </c>
      <c r="K28" s="104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66.75" customHeight="1" outlineLevel="4">
      <c r="A29" s="105" t="s">
        <v>143</v>
      </c>
      <c r="B29" s="100" t="e">
        <v>#REF!</v>
      </c>
      <c r="C29" s="101" t="s">
        <v>167</v>
      </c>
      <c r="D29" s="101" t="s">
        <v>168</v>
      </c>
      <c r="E29" s="101" t="s">
        <v>174</v>
      </c>
      <c r="F29" s="101" t="s">
        <v>170</v>
      </c>
      <c r="G29" s="107"/>
      <c r="H29" s="101" t="s">
        <v>136</v>
      </c>
      <c r="I29" s="103">
        <v>44778.0</v>
      </c>
      <c r="J29" s="101" t="s">
        <v>171</v>
      </c>
      <c r="K29" s="104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21.0" customHeight="1" outlineLevel="3">
      <c r="A30" s="108"/>
      <c r="B30" s="94"/>
      <c r="C30" s="95" t="s">
        <v>178</v>
      </c>
      <c r="D30" s="96"/>
      <c r="E30" s="95"/>
      <c r="F30" s="96"/>
      <c r="G30" s="97"/>
      <c r="H30" s="96"/>
      <c r="I30" s="109"/>
      <c r="J30" s="96"/>
      <c r="K30" s="96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 ht="66.75" customHeight="1" outlineLevel="4">
      <c r="A31" s="105"/>
      <c r="B31" s="100"/>
      <c r="C31" s="101"/>
      <c r="D31" s="101"/>
      <c r="E31" s="101"/>
      <c r="F31" s="101"/>
      <c r="G31" s="107"/>
      <c r="H31" s="101"/>
      <c r="I31" s="103"/>
      <c r="J31" s="101"/>
      <c r="K31" s="104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66.75" customHeight="1" outlineLevel="4">
      <c r="A32" s="105"/>
      <c r="B32" s="100"/>
      <c r="C32" s="101"/>
      <c r="D32" s="101"/>
      <c r="E32" s="101"/>
      <c r="F32" s="101"/>
      <c r="G32" s="107"/>
      <c r="H32" s="101"/>
      <c r="I32" s="103"/>
      <c r="J32" s="101"/>
      <c r="K32" s="104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66.75" customHeight="1" outlineLevel="4">
      <c r="A33" s="105"/>
      <c r="B33" s="100"/>
      <c r="C33" s="101"/>
      <c r="D33" s="101"/>
      <c r="E33" s="101"/>
      <c r="F33" s="101"/>
      <c r="G33" s="107"/>
      <c r="H33" s="101"/>
      <c r="I33" s="103"/>
      <c r="J33" s="101"/>
      <c r="K33" s="104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66.75" customHeight="1">
      <c r="A34" s="105" t="s">
        <v>143</v>
      </c>
      <c r="B34" s="100" t="e">
        <v>#REF!</v>
      </c>
      <c r="C34" s="101" t="s">
        <v>179</v>
      </c>
      <c r="D34" s="101" t="s">
        <v>160</v>
      </c>
      <c r="E34" s="101" t="s">
        <v>180</v>
      </c>
      <c r="F34" s="101" t="s">
        <v>181</v>
      </c>
      <c r="G34" s="107"/>
      <c r="H34" s="101" t="s">
        <v>141</v>
      </c>
      <c r="I34" s="103">
        <v>44778.0</v>
      </c>
      <c r="J34" s="101" t="s">
        <v>166</v>
      </c>
      <c r="K34" s="104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66.75" customHeight="1">
      <c r="A35" s="105"/>
      <c r="B35" s="100"/>
      <c r="C35" s="101"/>
      <c r="D35" s="101"/>
      <c r="E35" s="101"/>
      <c r="F35" s="101"/>
      <c r="G35" s="107"/>
      <c r="H35" s="110"/>
      <c r="I35" s="103"/>
      <c r="J35" s="101"/>
      <c r="K35" s="104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66.75" customHeight="1">
      <c r="A36" s="105"/>
      <c r="B36" s="100"/>
      <c r="C36" s="101"/>
      <c r="D36" s="101"/>
      <c r="E36" s="101"/>
      <c r="F36" s="101"/>
      <c r="G36" s="107"/>
      <c r="H36" s="110"/>
      <c r="I36" s="103"/>
      <c r="J36" s="101"/>
      <c r="K36" s="104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2.75" customHeight="1">
      <c r="A37" s="111"/>
      <c r="B37" s="106" t="str">
        <f t="shared" ref="B37:B38" si="1">IF(F37="","","DSDPV-"&amp;TEXT(COUNTA($B$16:B37)-COUNTIF($B$16:B37,""),"00#"))</f>
        <v/>
      </c>
      <c r="C37" s="112"/>
      <c r="D37" s="112"/>
      <c r="E37" s="112"/>
      <c r="F37" s="112"/>
      <c r="G37" s="113"/>
      <c r="H37" s="113"/>
      <c r="I37" s="113"/>
      <c r="J37" s="112"/>
      <c r="K37" s="112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2.75" customHeight="1">
      <c r="A38" s="111"/>
      <c r="B38" s="106" t="str">
        <f t="shared" si="1"/>
        <v/>
      </c>
      <c r="C38" s="112"/>
      <c r="D38" s="112"/>
      <c r="E38" s="114"/>
      <c r="F38" s="112"/>
      <c r="G38" s="113"/>
      <c r="H38" s="113"/>
      <c r="I38" s="115"/>
      <c r="J38" s="112"/>
      <c r="K38" s="112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2.75" customHeight="1">
      <c r="A39" s="111"/>
      <c r="B39" s="106" t="str">
        <f t="shared" ref="B39:B65" si="2">IF(F39="","","F-"&amp;TEXT(COUNTA($B$16:B39)-COUNTIF($B$16:B39,""),"00#"))</f>
        <v/>
      </c>
      <c r="C39" s="112"/>
      <c r="D39" s="112"/>
      <c r="E39" s="114"/>
      <c r="F39" s="112"/>
      <c r="G39" s="113"/>
      <c r="H39" s="113"/>
      <c r="I39" s="115"/>
      <c r="J39" s="112"/>
      <c r="K39" s="112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1"/>
      <c r="B40" s="106" t="str">
        <f t="shared" si="2"/>
        <v/>
      </c>
      <c r="C40" s="112"/>
      <c r="D40" s="112"/>
      <c r="E40" s="114"/>
      <c r="F40" s="112"/>
      <c r="G40" s="113"/>
      <c r="H40" s="113"/>
      <c r="I40" s="115"/>
      <c r="J40" s="112"/>
      <c r="K40" s="112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1"/>
      <c r="B41" s="106" t="str">
        <f t="shared" si="2"/>
        <v/>
      </c>
      <c r="C41" s="112"/>
      <c r="D41" s="112"/>
      <c r="E41" s="114"/>
      <c r="F41" s="112"/>
      <c r="G41" s="113"/>
      <c r="H41" s="113"/>
      <c r="I41" s="112"/>
      <c r="J41" s="112"/>
      <c r="K41" s="112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1"/>
      <c r="B42" s="106" t="str">
        <f t="shared" si="2"/>
        <v/>
      </c>
      <c r="C42" s="112"/>
      <c r="D42" s="112"/>
      <c r="E42" s="114"/>
      <c r="F42" s="112"/>
      <c r="G42" s="113"/>
      <c r="H42" s="113"/>
      <c r="I42" s="115"/>
      <c r="J42" s="112"/>
      <c r="K42" s="112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1"/>
      <c r="B43" s="106" t="str">
        <f t="shared" si="2"/>
        <v/>
      </c>
      <c r="C43" s="112"/>
      <c r="D43" s="112"/>
      <c r="E43" s="114"/>
      <c r="F43" s="112"/>
      <c r="G43" s="113"/>
      <c r="H43" s="113"/>
      <c r="I43" s="115"/>
      <c r="J43" s="112"/>
      <c r="K43" s="112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1"/>
      <c r="B44" s="106" t="str">
        <f t="shared" si="2"/>
        <v/>
      </c>
      <c r="C44" s="112"/>
      <c r="D44" s="112"/>
      <c r="E44" s="114"/>
      <c r="F44" s="112"/>
      <c r="G44" s="113"/>
      <c r="H44" s="113"/>
      <c r="I44" s="115"/>
      <c r="J44" s="112"/>
      <c r="K44" s="112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1"/>
      <c r="B45" s="106" t="str">
        <f t="shared" si="2"/>
        <v/>
      </c>
      <c r="C45" s="112"/>
      <c r="D45" s="112"/>
      <c r="E45" s="114"/>
      <c r="F45" s="112"/>
      <c r="G45" s="113"/>
      <c r="H45" s="113"/>
      <c r="I45" s="115"/>
      <c r="J45" s="112"/>
      <c r="K45" s="112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1"/>
      <c r="B46" s="106" t="str">
        <f t="shared" si="2"/>
        <v/>
      </c>
      <c r="C46" s="112"/>
      <c r="D46" s="112"/>
      <c r="E46" s="114"/>
      <c r="F46" s="112"/>
      <c r="G46" s="113"/>
      <c r="H46" s="113"/>
      <c r="I46" s="115"/>
      <c r="J46" s="112"/>
      <c r="K46" s="112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1"/>
      <c r="B47" s="106" t="str">
        <f t="shared" si="2"/>
        <v/>
      </c>
      <c r="C47" s="112"/>
      <c r="D47" s="112"/>
      <c r="E47" s="114"/>
      <c r="F47" s="112"/>
      <c r="G47" s="113"/>
      <c r="H47" s="113"/>
      <c r="I47" s="112"/>
      <c r="J47" s="112"/>
      <c r="K47" s="112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1"/>
      <c r="B48" s="106" t="str">
        <f t="shared" si="2"/>
        <v/>
      </c>
      <c r="C48" s="112"/>
      <c r="D48" s="112"/>
      <c r="E48" s="114"/>
      <c r="F48" s="112"/>
      <c r="G48" s="113"/>
      <c r="H48" s="113"/>
      <c r="I48" s="115"/>
      <c r="J48" s="112"/>
      <c r="K48" s="112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1"/>
      <c r="B49" s="106" t="str">
        <f t="shared" si="2"/>
        <v/>
      </c>
      <c r="C49" s="112"/>
      <c r="D49" s="112"/>
      <c r="E49" s="114"/>
      <c r="F49" s="112"/>
      <c r="G49" s="113"/>
      <c r="H49" s="113"/>
      <c r="I49" s="115"/>
      <c r="J49" s="112"/>
      <c r="K49" s="112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1"/>
      <c r="B50" s="106" t="str">
        <f t="shared" si="2"/>
        <v/>
      </c>
      <c r="C50" s="112"/>
      <c r="D50" s="112"/>
      <c r="E50" s="114"/>
      <c r="F50" s="112"/>
      <c r="G50" s="113"/>
      <c r="H50" s="113"/>
      <c r="I50" s="115"/>
      <c r="J50" s="112"/>
      <c r="K50" s="112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1"/>
      <c r="B51" s="106" t="str">
        <f t="shared" si="2"/>
        <v/>
      </c>
      <c r="C51" s="112"/>
      <c r="D51" s="112"/>
      <c r="E51" s="114"/>
      <c r="F51" s="112"/>
      <c r="G51" s="113"/>
      <c r="H51" s="113"/>
      <c r="I51" s="115"/>
      <c r="J51" s="112"/>
      <c r="K51" s="112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1"/>
      <c r="B52" s="106" t="str">
        <f t="shared" si="2"/>
        <v/>
      </c>
      <c r="C52" s="112"/>
      <c r="D52" s="112"/>
      <c r="E52" s="114"/>
      <c r="F52" s="112"/>
      <c r="G52" s="113"/>
      <c r="H52" s="113"/>
      <c r="I52" s="115"/>
      <c r="J52" s="112"/>
      <c r="K52" s="112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1"/>
      <c r="B53" s="106" t="str">
        <f t="shared" si="2"/>
        <v/>
      </c>
      <c r="C53" s="112"/>
      <c r="D53" s="112"/>
      <c r="E53" s="114"/>
      <c r="F53" s="112"/>
      <c r="G53" s="113"/>
      <c r="H53" s="113"/>
      <c r="I53" s="112"/>
      <c r="J53" s="112"/>
      <c r="K53" s="112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1"/>
      <c r="B54" s="106" t="str">
        <f t="shared" si="2"/>
        <v/>
      </c>
      <c r="C54" s="112"/>
      <c r="D54" s="112"/>
      <c r="E54" s="114"/>
      <c r="F54" s="112"/>
      <c r="G54" s="113"/>
      <c r="H54" s="113"/>
      <c r="I54" s="115"/>
      <c r="J54" s="112"/>
      <c r="K54" s="112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1"/>
      <c r="B55" s="106" t="str">
        <f t="shared" si="2"/>
        <v/>
      </c>
      <c r="C55" s="112"/>
      <c r="D55" s="112"/>
      <c r="E55" s="114"/>
      <c r="F55" s="112"/>
      <c r="G55" s="113"/>
      <c r="H55" s="113"/>
      <c r="I55" s="115"/>
      <c r="J55" s="112"/>
      <c r="K55" s="112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1"/>
      <c r="B56" s="106" t="str">
        <f t="shared" si="2"/>
        <v/>
      </c>
      <c r="C56" s="112"/>
      <c r="D56" s="112"/>
      <c r="E56" s="114"/>
      <c r="F56" s="112"/>
      <c r="G56" s="113"/>
      <c r="H56" s="113"/>
      <c r="I56" s="115"/>
      <c r="J56" s="112"/>
      <c r="K56" s="112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1"/>
      <c r="B57" s="106" t="str">
        <f t="shared" si="2"/>
        <v/>
      </c>
      <c r="C57" s="112"/>
      <c r="D57" s="112"/>
      <c r="E57" s="114"/>
      <c r="F57" s="112"/>
      <c r="G57" s="113"/>
      <c r="H57" s="113"/>
      <c r="I57" s="115"/>
      <c r="J57" s="112"/>
      <c r="K57" s="112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1"/>
      <c r="B58" s="106" t="str">
        <f t="shared" si="2"/>
        <v/>
      </c>
      <c r="C58" s="112"/>
      <c r="D58" s="112"/>
      <c r="E58" s="114"/>
      <c r="F58" s="112"/>
      <c r="G58" s="113"/>
      <c r="H58" s="113"/>
      <c r="I58" s="115"/>
      <c r="J58" s="112"/>
      <c r="K58" s="112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1"/>
      <c r="B59" s="106" t="str">
        <f t="shared" si="2"/>
        <v/>
      </c>
      <c r="C59" s="112"/>
      <c r="D59" s="112"/>
      <c r="E59" s="114"/>
      <c r="F59" s="112"/>
      <c r="G59" s="113"/>
      <c r="H59" s="113"/>
      <c r="I59" s="115"/>
      <c r="J59" s="112"/>
      <c r="K59" s="112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1"/>
      <c r="B60" s="106" t="str">
        <f t="shared" si="2"/>
        <v/>
      </c>
      <c r="C60" s="112"/>
      <c r="D60" s="112"/>
      <c r="E60" s="114"/>
      <c r="F60" s="112"/>
      <c r="G60" s="113"/>
      <c r="H60" s="113"/>
      <c r="I60" s="112"/>
      <c r="J60" s="112"/>
      <c r="K60" s="112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1"/>
      <c r="B61" s="106" t="str">
        <f t="shared" si="2"/>
        <v/>
      </c>
      <c r="C61" s="112"/>
      <c r="D61" s="112"/>
      <c r="E61" s="114"/>
      <c r="F61" s="112"/>
      <c r="G61" s="113"/>
      <c r="H61" s="113"/>
      <c r="I61" s="115"/>
      <c r="J61" s="112"/>
      <c r="K61" s="112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1"/>
      <c r="B62" s="106" t="str">
        <f t="shared" si="2"/>
        <v/>
      </c>
      <c r="C62" s="112"/>
      <c r="D62" s="112"/>
      <c r="E62" s="114"/>
      <c r="F62" s="112"/>
      <c r="G62" s="113"/>
      <c r="H62" s="113"/>
      <c r="I62" s="115"/>
      <c r="J62" s="112"/>
      <c r="K62" s="112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11"/>
      <c r="B63" s="106" t="str">
        <f t="shared" si="2"/>
        <v/>
      </c>
      <c r="C63" s="112"/>
      <c r="D63" s="112"/>
      <c r="E63" s="114"/>
      <c r="F63" s="112"/>
      <c r="G63" s="113"/>
      <c r="H63" s="113"/>
      <c r="I63" s="112"/>
      <c r="J63" s="112"/>
      <c r="K63" s="112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11"/>
      <c r="B64" s="106" t="str">
        <f t="shared" si="2"/>
        <v/>
      </c>
      <c r="C64" s="112"/>
      <c r="D64" s="112"/>
      <c r="E64" s="114"/>
      <c r="F64" s="112"/>
      <c r="G64" s="113"/>
      <c r="H64" s="113"/>
      <c r="I64" s="112"/>
      <c r="J64" s="112"/>
      <c r="K64" s="112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11"/>
      <c r="B65" s="106" t="str">
        <f t="shared" si="2"/>
        <v/>
      </c>
      <c r="C65" s="112"/>
      <c r="D65" s="112"/>
      <c r="E65" s="114"/>
      <c r="F65" s="112"/>
      <c r="G65" s="113"/>
      <c r="H65" s="113"/>
      <c r="I65" s="112"/>
      <c r="J65" s="112"/>
      <c r="K65" s="112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11"/>
      <c r="B66" s="106"/>
      <c r="C66" s="112"/>
      <c r="D66" s="112"/>
      <c r="E66" s="114"/>
      <c r="F66" s="112"/>
      <c r="G66" s="113"/>
      <c r="H66" s="113"/>
      <c r="I66" s="112"/>
      <c r="J66" s="112"/>
      <c r="K66" s="112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11"/>
      <c r="B67" s="106"/>
      <c r="C67" s="112"/>
      <c r="D67" s="112"/>
      <c r="E67" s="114"/>
      <c r="F67" s="112"/>
      <c r="G67" s="113"/>
      <c r="H67" s="113"/>
      <c r="I67" s="112"/>
      <c r="J67" s="112"/>
      <c r="K67" s="112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11"/>
      <c r="B68" s="106"/>
      <c r="C68" s="112"/>
      <c r="D68" s="112"/>
      <c r="E68" s="114"/>
      <c r="F68" s="112"/>
      <c r="G68" s="113"/>
      <c r="H68" s="113"/>
      <c r="I68" s="112"/>
      <c r="J68" s="112"/>
      <c r="K68" s="112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11"/>
      <c r="B69" s="106"/>
      <c r="C69" s="112"/>
      <c r="D69" s="112"/>
      <c r="E69" s="114"/>
      <c r="F69" s="112"/>
      <c r="G69" s="113"/>
      <c r="H69" s="113"/>
      <c r="I69" s="112"/>
      <c r="J69" s="112"/>
      <c r="K69" s="112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11"/>
      <c r="B70" s="106"/>
      <c r="C70" s="112"/>
      <c r="D70" s="112"/>
      <c r="E70" s="114"/>
      <c r="F70" s="112"/>
      <c r="G70" s="113"/>
      <c r="H70" s="112"/>
      <c r="I70" s="112"/>
      <c r="J70" s="112"/>
      <c r="K70" s="112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11"/>
      <c r="B71" s="106"/>
      <c r="C71" s="112"/>
      <c r="D71" s="112"/>
      <c r="E71" s="114"/>
      <c r="F71" s="112"/>
      <c r="G71" s="113"/>
      <c r="H71" s="112"/>
      <c r="I71" s="112"/>
      <c r="J71" s="112"/>
      <c r="K71" s="112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11"/>
      <c r="B72" s="106"/>
      <c r="C72" s="112"/>
      <c r="D72" s="112"/>
      <c r="E72" s="114"/>
      <c r="F72" s="112"/>
      <c r="G72" s="113"/>
      <c r="H72" s="112"/>
      <c r="I72" s="112"/>
      <c r="J72" s="112"/>
      <c r="K72" s="112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11"/>
      <c r="B73" s="106"/>
      <c r="C73" s="112"/>
      <c r="D73" s="112"/>
      <c r="E73" s="114"/>
      <c r="F73" s="112"/>
      <c r="G73" s="113"/>
      <c r="H73" s="112"/>
      <c r="I73" s="112"/>
      <c r="J73" s="112"/>
      <c r="K73" s="112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11"/>
      <c r="B74" s="106"/>
      <c r="C74" s="112"/>
      <c r="D74" s="112"/>
      <c r="E74" s="114"/>
      <c r="F74" s="112"/>
      <c r="G74" s="113"/>
      <c r="H74" s="112"/>
      <c r="I74" s="112"/>
      <c r="J74" s="112"/>
      <c r="K74" s="112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16"/>
      <c r="B75" s="114"/>
      <c r="C75" s="112"/>
      <c r="D75" s="112"/>
      <c r="E75" s="114"/>
      <c r="F75" s="112"/>
      <c r="G75" s="113"/>
      <c r="H75" s="112"/>
      <c r="I75" s="112"/>
      <c r="J75" s="112"/>
      <c r="K75" s="112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16"/>
      <c r="B76" s="114"/>
      <c r="C76" s="112"/>
      <c r="D76" s="112"/>
      <c r="E76" s="114"/>
      <c r="F76" s="112"/>
      <c r="G76" s="113"/>
      <c r="H76" s="112"/>
      <c r="I76" s="112"/>
      <c r="J76" s="112"/>
      <c r="K76" s="112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16"/>
      <c r="B77" s="114"/>
      <c r="C77" s="112"/>
      <c r="D77" s="112"/>
      <c r="E77" s="114"/>
      <c r="F77" s="112"/>
      <c r="G77" s="113"/>
      <c r="H77" s="112"/>
      <c r="I77" s="112"/>
      <c r="J77" s="112"/>
      <c r="K77" s="112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16"/>
      <c r="B78" s="114"/>
      <c r="C78" s="112"/>
      <c r="D78" s="112"/>
      <c r="E78" s="114"/>
      <c r="F78" s="112"/>
      <c r="G78" s="113"/>
      <c r="H78" s="112"/>
      <c r="I78" s="112"/>
      <c r="J78" s="112"/>
      <c r="K78" s="112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16"/>
      <c r="B79" s="114"/>
      <c r="C79" s="112"/>
      <c r="D79" s="112"/>
      <c r="E79" s="114"/>
      <c r="F79" s="112"/>
      <c r="G79" s="113"/>
      <c r="H79" s="112"/>
      <c r="I79" s="112"/>
      <c r="J79" s="112"/>
      <c r="K79" s="112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16"/>
      <c r="B80" s="114"/>
      <c r="C80" s="112"/>
      <c r="D80" s="112"/>
      <c r="E80" s="114"/>
      <c r="F80" s="112"/>
      <c r="G80" s="113"/>
      <c r="H80" s="112"/>
      <c r="I80" s="112"/>
      <c r="J80" s="112"/>
      <c r="K80" s="112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16"/>
      <c r="B81" s="114"/>
      <c r="C81" s="112"/>
      <c r="D81" s="112"/>
      <c r="E81" s="114"/>
      <c r="F81" s="112"/>
      <c r="G81" s="113"/>
      <c r="H81" s="112"/>
      <c r="I81" s="112"/>
      <c r="J81" s="112"/>
      <c r="K81" s="112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16"/>
      <c r="B82" s="114"/>
      <c r="C82" s="112"/>
      <c r="D82" s="112"/>
      <c r="E82" s="114"/>
      <c r="F82" s="112"/>
      <c r="G82" s="113"/>
      <c r="H82" s="112"/>
      <c r="I82" s="112"/>
      <c r="J82" s="112"/>
      <c r="K82" s="112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16"/>
      <c r="B83" s="114"/>
      <c r="C83" s="112"/>
      <c r="D83" s="112"/>
      <c r="E83" s="114"/>
      <c r="F83" s="112"/>
      <c r="G83" s="113"/>
      <c r="H83" s="112"/>
      <c r="I83" s="112"/>
      <c r="J83" s="112"/>
      <c r="K83" s="112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16"/>
      <c r="B84" s="114"/>
      <c r="C84" s="112"/>
      <c r="D84" s="112"/>
      <c r="E84" s="114"/>
      <c r="F84" s="112"/>
      <c r="G84" s="113"/>
      <c r="H84" s="112"/>
      <c r="I84" s="112"/>
      <c r="J84" s="112"/>
      <c r="K84" s="112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16"/>
      <c r="B85" s="114"/>
      <c r="C85" s="112"/>
      <c r="D85" s="112"/>
      <c r="E85" s="114"/>
      <c r="F85" s="112"/>
      <c r="G85" s="113"/>
      <c r="H85" s="112"/>
      <c r="I85" s="112"/>
      <c r="J85" s="112"/>
      <c r="K85" s="112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16"/>
      <c r="B86" s="114"/>
      <c r="C86" s="112"/>
      <c r="D86" s="112"/>
      <c r="E86" s="114"/>
      <c r="F86" s="112"/>
      <c r="G86" s="113"/>
      <c r="H86" s="112"/>
      <c r="I86" s="112"/>
      <c r="J86" s="112"/>
      <c r="K86" s="112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16"/>
      <c r="B87" s="114"/>
      <c r="C87" s="112"/>
      <c r="D87" s="112"/>
      <c r="E87" s="114"/>
      <c r="F87" s="112"/>
      <c r="G87" s="113"/>
      <c r="H87" s="112"/>
      <c r="I87" s="112"/>
      <c r="J87" s="112"/>
      <c r="K87" s="112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16"/>
      <c r="B88" s="114"/>
      <c r="C88" s="112"/>
      <c r="D88" s="112"/>
      <c r="E88" s="114"/>
      <c r="F88" s="112"/>
      <c r="G88" s="113"/>
      <c r="H88" s="112"/>
      <c r="I88" s="112"/>
      <c r="J88" s="112"/>
      <c r="K88" s="112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16"/>
      <c r="B89" s="114"/>
      <c r="C89" s="112"/>
      <c r="D89" s="112"/>
      <c r="E89" s="114"/>
      <c r="F89" s="112"/>
      <c r="G89" s="113"/>
      <c r="H89" s="112"/>
      <c r="I89" s="112"/>
      <c r="J89" s="112"/>
      <c r="K89" s="112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16"/>
      <c r="B90" s="114"/>
      <c r="C90" s="112"/>
      <c r="D90" s="112"/>
      <c r="E90" s="114"/>
      <c r="F90" s="112"/>
      <c r="G90" s="113"/>
      <c r="H90" s="112"/>
      <c r="I90" s="112"/>
      <c r="J90" s="112"/>
      <c r="K90" s="112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16"/>
      <c r="B91" s="114"/>
      <c r="C91" s="112"/>
      <c r="D91" s="112"/>
      <c r="E91" s="114"/>
      <c r="F91" s="112"/>
      <c r="G91" s="113"/>
      <c r="H91" s="112"/>
      <c r="I91" s="112"/>
      <c r="J91" s="112"/>
      <c r="K91" s="112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16"/>
      <c r="B92" s="117"/>
      <c r="C92" s="112"/>
      <c r="D92" s="112"/>
      <c r="E92" s="117"/>
      <c r="F92" s="112"/>
      <c r="G92" s="118"/>
      <c r="H92" s="119"/>
      <c r="I92" s="112"/>
      <c r="J92" s="112"/>
      <c r="K92" s="119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0"/>
      <c r="B93" s="121"/>
      <c r="C93" s="122"/>
      <c r="D93" s="122"/>
      <c r="E93" s="123"/>
      <c r="F93" s="122"/>
      <c r="G93" s="124"/>
      <c r="H93" s="122"/>
      <c r="I93" s="122"/>
      <c r="J93" s="122"/>
      <c r="K93" s="122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0"/>
      <c r="B94" s="121"/>
      <c r="C94" s="122"/>
      <c r="D94" s="122"/>
      <c r="E94" s="123"/>
      <c r="F94" s="122"/>
      <c r="G94" s="124"/>
      <c r="H94" s="122"/>
      <c r="I94" s="122"/>
      <c r="J94" s="122"/>
      <c r="K94" s="122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0"/>
      <c r="B95" s="121"/>
      <c r="C95" s="122"/>
      <c r="D95" s="122"/>
      <c r="E95" s="123"/>
      <c r="F95" s="122"/>
      <c r="G95" s="124"/>
      <c r="H95" s="67"/>
      <c r="I95" s="122"/>
      <c r="J95" s="122"/>
      <c r="K95" s="122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0"/>
      <c r="B96" s="120"/>
      <c r="C96" s="122"/>
      <c r="D96" s="122"/>
      <c r="E96" s="67"/>
      <c r="F96" s="122"/>
      <c r="G96" s="67"/>
      <c r="H96" s="67"/>
      <c r="I96" s="122"/>
      <c r="J96" s="122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0"/>
      <c r="B97" s="120"/>
      <c r="C97" s="122"/>
      <c r="D97" s="122"/>
      <c r="E97" s="67"/>
      <c r="F97" s="122"/>
      <c r="G97" s="67"/>
      <c r="H97" s="67"/>
      <c r="I97" s="122"/>
      <c r="J97" s="122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0"/>
      <c r="B98" s="120"/>
      <c r="C98" s="122"/>
      <c r="D98" s="122"/>
      <c r="E98" s="67"/>
      <c r="F98" s="122"/>
      <c r="G98" s="67"/>
      <c r="H98" s="67"/>
      <c r="I98" s="122"/>
      <c r="J98" s="122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0"/>
      <c r="B99" s="120"/>
      <c r="C99" s="122"/>
      <c r="D99" s="122"/>
      <c r="E99" s="67"/>
      <c r="F99" s="122"/>
      <c r="G99" s="67"/>
      <c r="H99" s="67"/>
      <c r="I99" s="122"/>
      <c r="J99" s="122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0"/>
      <c r="B100" s="120"/>
      <c r="C100" s="122"/>
      <c r="D100" s="122"/>
      <c r="E100" s="67"/>
      <c r="F100" s="122"/>
      <c r="G100" s="67"/>
      <c r="H100" s="67"/>
      <c r="I100" s="122"/>
      <c r="J100" s="122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0"/>
      <c r="B101" s="120"/>
      <c r="C101" s="122"/>
      <c r="D101" s="122"/>
      <c r="E101" s="67"/>
      <c r="F101" s="122"/>
      <c r="G101" s="67"/>
      <c r="H101" s="67"/>
      <c r="I101" s="122"/>
      <c r="J101" s="122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0"/>
      <c r="B102" s="120"/>
      <c r="C102" s="122"/>
      <c r="D102" s="122"/>
      <c r="E102" s="67"/>
      <c r="F102" s="122"/>
      <c r="G102" s="67"/>
      <c r="H102" s="67"/>
      <c r="I102" s="122"/>
      <c r="J102" s="122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0"/>
      <c r="B103" s="120"/>
      <c r="C103" s="122"/>
      <c r="D103" s="122"/>
      <c r="E103" s="67"/>
      <c r="F103" s="122"/>
      <c r="G103" s="67"/>
      <c r="H103" s="67"/>
      <c r="I103" s="122"/>
      <c r="J103" s="122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0"/>
      <c r="B104" s="120"/>
      <c r="C104" s="122"/>
      <c r="D104" s="122"/>
      <c r="E104" s="67"/>
      <c r="F104" s="122"/>
      <c r="G104" s="67"/>
      <c r="H104" s="67"/>
      <c r="I104" s="122"/>
      <c r="J104" s="122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0"/>
      <c r="B105" s="120"/>
      <c r="C105" s="122"/>
      <c r="D105" s="122"/>
      <c r="E105" s="67"/>
      <c r="F105" s="122"/>
      <c r="G105" s="67"/>
      <c r="H105" s="67"/>
      <c r="I105" s="122"/>
      <c r="J105" s="122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0"/>
      <c r="B106" s="120"/>
      <c r="C106" s="122"/>
      <c r="D106" s="122"/>
      <c r="E106" s="67"/>
      <c r="F106" s="122"/>
      <c r="G106" s="67"/>
      <c r="H106" s="67"/>
      <c r="I106" s="122"/>
      <c r="J106" s="122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0"/>
      <c r="B107" s="120"/>
      <c r="C107" s="122"/>
      <c r="D107" s="122"/>
      <c r="E107" s="67"/>
      <c r="F107" s="122"/>
      <c r="G107" s="67"/>
      <c r="H107" s="67"/>
      <c r="I107" s="122"/>
      <c r="J107" s="122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0"/>
      <c r="B108" s="120"/>
      <c r="C108" s="122"/>
      <c r="D108" s="122"/>
      <c r="E108" s="67"/>
      <c r="F108" s="122"/>
      <c r="G108" s="67"/>
      <c r="H108" s="67"/>
      <c r="I108" s="122"/>
      <c r="J108" s="122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0"/>
      <c r="B109" s="120"/>
      <c r="C109" s="122"/>
      <c r="D109" s="122"/>
      <c r="E109" s="67"/>
      <c r="F109" s="122"/>
      <c r="G109" s="67"/>
      <c r="H109" s="67"/>
      <c r="I109" s="122"/>
      <c r="J109" s="122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0"/>
      <c r="B110" s="120"/>
      <c r="C110" s="122"/>
      <c r="D110" s="122"/>
      <c r="E110" s="67"/>
      <c r="F110" s="122"/>
      <c r="G110" s="67"/>
      <c r="H110" s="67"/>
      <c r="I110" s="122"/>
      <c r="J110" s="122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0"/>
      <c r="B111" s="120"/>
      <c r="C111" s="122"/>
      <c r="D111" s="122"/>
      <c r="E111" s="67"/>
      <c r="F111" s="122"/>
      <c r="G111" s="67"/>
      <c r="H111" s="67"/>
      <c r="I111" s="122"/>
      <c r="J111" s="122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0"/>
      <c r="B112" s="120"/>
      <c r="C112" s="122"/>
      <c r="D112" s="122"/>
      <c r="E112" s="67"/>
      <c r="F112" s="122"/>
      <c r="G112" s="67"/>
      <c r="H112" s="67"/>
      <c r="I112" s="122"/>
      <c r="J112" s="122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0"/>
      <c r="B113" s="120"/>
      <c r="C113" s="122"/>
      <c r="D113" s="122"/>
      <c r="E113" s="67"/>
      <c r="F113" s="122"/>
      <c r="G113" s="67"/>
      <c r="H113" s="67"/>
      <c r="I113" s="122"/>
      <c r="J113" s="122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0"/>
      <c r="B114" s="120"/>
      <c r="C114" s="122"/>
      <c r="D114" s="122"/>
      <c r="E114" s="67"/>
      <c r="F114" s="122"/>
      <c r="G114" s="67"/>
      <c r="H114" s="67"/>
      <c r="I114" s="122"/>
      <c r="J114" s="122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0"/>
      <c r="B115" s="120"/>
      <c r="C115" s="122"/>
      <c r="D115" s="122"/>
      <c r="E115" s="67"/>
      <c r="F115" s="122"/>
      <c r="G115" s="67"/>
      <c r="H115" s="67"/>
      <c r="I115" s="122"/>
      <c r="J115" s="122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0"/>
      <c r="B116" s="120"/>
      <c r="C116" s="122"/>
      <c r="D116" s="122"/>
      <c r="E116" s="67"/>
      <c r="F116" s="122"/>
      <c r="G116" s="67"/>
      <c r="H116" s="67"/>
      <c r="I116" s="122"/>
      <c r="J116" s="122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0"/>
      <c r="B117" s="120"/>
      <c r="C117" s="122"/>
      <c r="D117" s="122"/>
      <c r="E117" s="67"/>
      <c r="F117" s="122"/>
      <c r="G117" s="67"/>
      <c r="H117" s="67"/>
      <c r="I117" s="122"/>
      <c r="J117" s="122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0"/>
      <c r="B118" s="120"/>
      <c r="C118" s="122"/>
      <c r="D118" s="122"/>
      <c r="E118" s="67"/>
      <c r="F118" s="122"/>
      <c r="G118" s="67"/>
      <c r="H118" s="67"/>
      <c r="I118" s="122"/>
      <c r="J118" s="122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0"/>
      <c r="B119" s="120"/>
      <c r="C119" s="122"/>
      <c r="D119" s="122"/>
      <c r="E119" s="67"/>
      <c r="F119" s="122"/>
      <c r="G119" s="67"/>
      <c r="H119" s="67"/>
      <c r="I119" s="122"/>
      <c r="J119" s="122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0"/>
      <c r="B120" s="120"/>
      <c r="C120" s="122"/>
      <c r="D120" s="122"/>
      <c r="E120" s="67"/>
      <c r="F120" s="122"/>
      <c r="G120" s="67"/>
      <c r="H120" s="67"/>
      <c r="I120" s="122"/>
      <c r="J120" s="122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0"/>
      <c r="B121" s="120"/>
      <c r="C121" s="122"/>
      <c r="D121" s="122"/>
      <c r="E121" s="67"/>
      <c r="F121" s="122"/>
      <c r="G121" s="67"/>
      <c r="H121" s="67"/>
      <c r="I121" s="122"/>
      <c r="J121" s="122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0"/>
      <c r="B122" s="120"/>
      <c r="C122" s="122"/>
      <c r="D122" s="122"/>
      <c r="E122" s="67"/>
      <c r="F122" s="122"/>
      <c r="G122" s="67"/>
      <c r="H122" s="67"/>
      <c r="I122" s="122"/>
      <c r="J122" s="122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0"/>
      <c r="B123" s="120"/>
      <c r="C123" s="122"/>
      <c r="D123" s="122"/>
      <c r="E123" s="67"/>
      <c r="F123" s="122"/>
      <c r="G123" s="67"/>
      <c r="H123" s="67"/>
      <c r="I123" s="122"/>
      <c r="J123" s="122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0"/>
      <c r="B124" s="120"/>
      <c r="C124" s="122"/>
      <c r="D124" s="122"/>
      <c r="E124" s="67"/>
      <c r="F124" s="122"/>
      <c r="G124" s="67"/>
      <c r="H124" s="67"/>
      <c r="I124" s="122"/>
      <c r="J124" s="122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0"/>
      <c r="B125" s="120"/>
      <c r="C125" s="122"/>
      <c r="D125" s="122"/>
      <c r="E125" s="67"/>
      <c r="F125" s="122"/>
      <c r="G125" s="67"/>
      <c r="H125" s="67"/>
      <c r="I125" s="122"/>
      <c r="J125" s="122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0"/>
      <c r="B126" s="120"/>
      <c r="C126" s="122"/>
      <c r="D126" s="122"/>
      <c r="E126" s="67"/>
      <c r="F126" s="122"/>
      <c r="G126" s="67"/>
      <c r="H126" s="67"/>
      <c r="I126" s="122"/>
      <c r="J126" s="122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2.75" customHeight="1">
      <c r="A127" s="120"/>
      <c r="B127" s="120"/>
      <c r="C127" s="122"/>
      <c r="D127" s="122"/>
      <c r="E127" s="67"/>
      <c r="F127" s="122"/>
      <c r="G127" s="67"/>
      <c r="H127" s="67"/>
      <c r="I127" s="122"/>
      <c r="J127" s="122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2.75" customHeight="1">
      <c r="A128" s="120"/>
      <c r="B128" s="120"/>
      <c r="C128" s="122"/>
      <c r="D128" s="122"/>
      <c r="E128" s="67"/>
      <c r="F128" s="122"/>
      <c r="G128" s="67"/>
      <c r="H128" s="67"/>
      <c r="I128" s="122"/>
      <c r="J128" s="122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2.75" customHeight="1">
      <c r="A129" s="120"/>
      <c r="B129" s="120"/>
      <c r="C129" s="122"/>
      <c r="D129" s="122"/>
      <c r="E129" s="67"/>
      <c r="F129" s="122"/>
      <c r="G129" s="67"/>
      <c r="H129" s="67"/>
      <c r="I129" s="122"/>
      <c r="J129" s="122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2.75" customHeight="1">
      <c r="A130" s="120"/>
      <c r="B130" s="120"/>
      <c r="C130" s="122"/>
      <c r="D130" s="122"/>
      <c r="E130" s="67"/>
      <c r="F130" s="122"/>
      <c r="G130" s="67"/>
      <c r="H130" s="67"/>
      <c r="I130" s="122"/>
      <c r="J130" s="122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2.75" customHeight="1">
      <c r="A131" s="120"/>
      <c r="B131" s="120"/>
      <c r="C131" s="122"/>
      <c r="D131" s="122"/>
      <c r="E131" s="67"/>
      <c r="F131" s="122"/>
      <c r="G131" s="67"/>
      <c r="H131" s="67"/>
      <c r="I131" s="122"/>
      <c r="J131" s="122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2.75" customHeight="1">
      <c r="A132" s="120"/>
      <c r="B132" s="120"/>
      <c r="C132" s="122"/>
      <c r="D132" s="122"/>
      <c r="E132" s="67"/>
      <c r="F132" s="122"/>
      <c r="G132" s="67"/>
      <c r="H132" s="67"/>
      <c r="I132" s="122"/>
      <c r="J132" s="122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2.75" customHeight="1">
      <c r="A133" s="120"/>
      <c r="B133" s="120"/>
      <c r="C133" s="122"/>
      <c r="D133" s="122"/>
      <c r="E133" s="67"/>
      <c r="F133" s="122"/>
      <c r="G133" s="67"/>
      <c r="H133" s="67"/>
      <c r="I133" s="122"/>
      <c r="J133" s="122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2.75" customHeight="1">
      <c r="A134" s="120"/>
      <c r="B134" s="120"/>
      <c r="C134" s="122"/>
      <c r="D134" s="122"/>
      <c r="E134" s="67"/>
      <c r="F134" s="122"/>
      <c r="G134" s="67"/>
      <c r="H134" s="67"/>
      <c r="I134" s="122"/>
      <c r="J134" s="122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2.75" customHeight="1">
      <c r="A135" s="120"/>
      <c r="B135" s="120"/>
      <c r="C135" s="122"/>
      <c r="D135" s="122"/>
      <c r="E135" s="67"/>
      <c r="F135" s="122"/>
      <c r="G135" s="67"/>
      <c r="H135" s="67"/>
      <c r="I135" s="122"/>
      <c r="J135" s="122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2.75" customHeight="1">
      <c r="A136" s="120"/>
      <c r="B136" s="120"/>
      <c r="C136" s="122"/>
      <c r="D136" s="122"/>
      <c r="E136" s="67"/>
      <c r="F136" s="122"/>
      <c r="G136" s="67"/>
      <c r="H136" s="67"/>
      <c r="I136" s="122"/>
      <c r="J136" s="122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2.75" customHeight="1">
      <c r="A137" s="120"/>
      <c r="B137" s="120"/>
      <c r="C137" s="122"/>
      <c r="D137" s="122"/>
      <c r="E137" s="67"/>
      <c r="F137" s="122"/>
      <c r="G137" s="67"/>
      <c r="H137" s="67"/>
      <c r="I137" s="122"/>
      <c r="J137" s="122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2.75" customHeight="1">
      <c r="A138" s="120"/>
      <c r="B138" s="120"/>
      <c r="C138" s="122"/>
      <c r="D138" s="122"/>
      <c r="E138" s="67"/>
      <c r="F138" s="122"/>
      <c r="G138" s="67"/>
      <c r="H138" s="67"/>
      <c r="I138" s="122"/>
      <c r="J138" s="122"/>
      <c r="K138" s="67"/>
      <c r="L138" s="67"/>
      <c r="M138" s="67"/>
      <c r="N138" s="67"/>
      <c r="O138" s="67"/>
      <c r="P138" s="67"/>
      <c r="Q138" s="67"/>
      <c r="R138" s="67"/>
      <c r="S138" s="67"/>
      <c r="T138" s="125"/>
      <c r="U138" s="125"/>
      <c r="V138" s="125"/>
      <c r="W138" s="125"/>
      <c r="X138" s="125"/>
      <c r="Y138" s="125"/>
      <c r="Z138" s="125"/>
      <c r="AA138" s="125"/>
      <c r="AB138" s="125"/>
    </row>
    <row r="139" ht="12.75" customHeight="1">
      <c r="A139" s="120"/>
      <c r="B139" s="120"/>
      <c r="C139" s="122"/>
      <c r="D139" s="122"/>
      <c r="E139" s="67"/>
      <c r="F139" s="122"/>
      <c r="G139" s="67"/>
      <c r="H139" s="67"/>
      <c r="I139" s="122"/>
      <c r="J139" s="122"/>
      <c r="K139" s="67"/>
      <c r="L139" s="67"/>
      <c r="M139" s="67"/>
      <c r="N139" s="67"/>
      <c r="O139" s="67"/>
      <c r="P139" s="67"/>
      <c r="Q139" s="67"/>
      <c r="R139" s="67"/>
      <c r="S139" s="67"/>
      <c r="T139" s="125"/>
      <c r="U139" s="125"/>
      <c r="V139" s="125"/>
      <c r="W139" s="125"/>
      <c r="X139" s="125"/>
      <c r="Y139" s="125"/>
      <c r="Z139" s="125"/>
      <c r="AA139" s="125"/>
      <c r="AB139" s="125"/>
    </row>
    <row r="140" ht="12.75" customHeight="1">
      <c r="A140" s="120"/>
      <c r="B140" s="120"/>
      <c r="C140" s="122"/>
      <c r="D140" s="122"/>
      <c r="E140" s="67"/>
      <c r="F140" s="122"/>
      <c r="G140" s="67"/>
      <c r="H140" s="67"/>
      <c r="I140" s="122"/>
      <c r="J140" s="122"/>
      <c r="K140" s="67"/>
      <c r="L140" s="67"/>
      <c r="M140" s="67"/>
      <c r="N140" s="67"/>
      <c r="O140" s="67"/>
      <c r="P140" s="67"/>
      <c r="Q140" s="67"/>
      <c r="R140" s="67"/>
      <c r="S140" s="67"/>
      <c r="T140" s="125"/>
      <c r="U140" s="125"/>
      <c r="V140" s="125"/>
      <c r="W140" s="125"/>
      <c r="X140" s="125"/>
      <c r="Y140" s="125"/>
      <c r="Z140" s="125"/>
      <c r="AA140" s="125"/>
      <c r="AB140" s="125"/>
    </row>
    <row r="141" ht="12.75" customHeight="1">
      <c r="A141" s="120"/>
      <c r="B141" s="120"/>
      <c r="C141" s="122"/>
      <c r="D141" s="122"/>
      <c r="E141" s="67"/>
      <c r="F141" s="122"/>
      <c r="G141" s="67"/>
      <c r="H141" s="67"/>
      <c r="I141" s="122"/>
      <c r="J141" s="122"/>
      <c r="K141" s="67"/>
      <c r="L141" s="67"/>
      <c r="M141" s="67"/>
      <c r="N141" s="67"/>
      <c r="O141" s="67"/>
      <c r="P141" s="67"/>
      <c r="Q141" s="67"/>
      <c r="R141" s="67"/>
      <c r="S141" s="67"/>
      <c r="T141" s="125"/>
      <c r="U141" s="125"/>
      <c r="V141" s="125"/>
      <c r="W141" s="125"/>
      <c r="X141" s="125"/>
      <c r="Y141" s="125"/>
      <c r="Z141" s="125"/>
      <c r="AA141" s="125"/>
      <c r="AB141" s="125"/>
    </row>
    <row r="142" ht="12.75" customHeight="1">
      <c r="A142" s="120"/>
      <c r="B142" s="120"/>
      <c r="C142" s="122"/>
      <c r="D142" s="122"/>
      <c r="E142" s="67"/>
      <c r="F142" s="122"/>
      <c r="G142" s="67"/>
      <c r="H142" s="67"/>
      <c r="I142" s="122"/>
      <c r="J142" s="122"/>
      <c r="K142" s="67"/>
      <c r="L142" s="67"/>
      <c r="M142" s="67"/>
      <c r="N142" s="67"/>
      <c r="O142" s="67"/>
      <c r="P142" s="67"/>
      <c r="Q142" s="67"/>
      <c r="R142" s="67"/>
      <c r="S142" s="67"/>
      <c r="T142" s="125"/>
      <c r="U142" s="125"/>
      <c r="V142" s="125"/>
      <c r="W142" s="125"/>
      <c r="X142" s="125"/>
      <c r="Y142" s="125"/>
      <c r="Z142" s="125"/>
      <c r="AA142" s="125"/>
      <c r="AB142" s="125"/>
    </row>
    <row r="143" ht="12.75" customHeight="1">
      <c r="A143" s="120"/>
      <c r="B143" s="120"/>
      <c r="C143" s="122"/>
      <c r="D143" s="122"/>
      <c r="E143" s="67"/>
      <c r="F143" s="122"/>
      <c r="G143" s="67"/>
      <c r="H143" s="67"/>
      <c r="I143" s="122"/>
      <c r="J143" s="122"/>
      <c r="K143" s="67"/>
      <c r="L143" s="67"/>
      <c r="M143" s="67"/>
      <c r="N143" s="67"/>
      <c r="O143" s="67"/>
      <c r="P143" s="67"/>
      <c r="Q143" s="67"/>
      <c r="R143" s="67"/>
      <c r="S143" s="67"/>
      <c r="T143" s="125"/>
      <c r="U143" s="125"/>
      <c r="V143" s="125"/>
      <c r="W143" s="125"/>
      <c r="X143" s="125"/>
      <c r="Y143" s="125"/>
      <c r="Z143" s="125"/>
      <c r="AA143" s="125"/>
      <c r="AB143" s="125"/>
    </row>
    <row r="144" ht="12.75" customHeight="1">
      <c r="A144" s="120"/>
      <c r="B144" s="120"/>
      <c r="C144" s="122"/>
      <c r="D144" s="122"/>
      <c r="E144" s="67"/>
      <c r="F144" s="122"/>
      <c r="G144" s="67"/>
      <c r="H144" s="67"/>
      <c r="I144" s="122"/>
      <c r="J144" s="122"/>
      <c r="K144" s="67"/>
      <c r="L144" s="67"/>
      <c r="M144" s="67"/>
      <c r="N144" s="67"/>
      <c r="O144" s="67"/>
      <c r="P144" s="67"/>
      <c r="Q144" s="67"/>
      <c r="R144" s="67"/>
      <c r="S144" s="67"/>
      <c r="T144" s="125"/>
      <c r="U144" s="125"/>
      <c r="V144" s="125"/>
      <c r="W144" s="125"/>
      <c r="X144" s="125"/>
      <c r="Y144" s="125"/>
      <c r="Z144" s="125"/>
      <c r="AA144" s="125"/>
      <c r="AB144" s="125"/>
    </row>
    <row r="145" ht="12.75" customHeight="1">
      <c r="A145" s="120"/>
      <c r="B145" s="120"/>
      <c r="C145" s="122"/>
      <c r="D145" s="122"/>
      <c r="E145" s="67"/>
      <c r="F145" s="122"/>
      <c r="G145" s="67"/>
      <c r="H145" s="67"/>
      <c r="I145" s="122"/>
      <c r="J145" s="122"/>
      <c r="K145" s="67"/>
      <c r="L145" s="67"/>
      <c r="M145" s="67"/>
      <c r="N145" s="67"/>
      <c r="O145" s="67"/>
      <c r="P145" s="67"/>
      <c r="Q145" s="67"/>
      <c r="R145" s="67"/>
      <c r="S145" s="67"/>
      <c r="T145" s="125"/>
      <c r="U145" s="125"/>
      <c r="V145" s="125"/>
      <c r="W145" s="125"/>
      <c r="X145" s="125"/>
      <c r="Y145" s="125"/>
      <c r="Z145" s="125"/>
      <c r="AA145" s="125"/>
      <c r="AB145" s="125"/>
    </row>
    <row r="146" ht="12.75" customHeight="1">
      <c r="A146" s="120"/>
      <c r="B146" s="120"/>
      <c r="C146" s="122"/>
      <c r="D146" s="122"/>
      <c r="E146" s="67"/>
      <c r="F146" s="122"/>
      <c r="G146" s="67"/>
      <c r="H146" s="67"/>
      <c r="I146" s="122"/>
      <c r="J146" s="122"/>
      <c r="K146" s="67"/>
      <c r="L146" s="67"/>
      <c r="M146" s="67"/>
      <c r="N146" s="67"/>
      <c r="O146" s="67"/>
      <c r="P146" s="67"/>
      <c r="Q146" s="67"/>
      <c r="R146" s="67"/>
      <c r="S146" s="67"/>
      <c r="T146" s="125"/>
      <c r="U146" s="125"/>
      <c r="V146" s="125"/>
      <c r="W146" s="125"/>
      <c r="X146" s="125"/>
      <c r="Y146" s="125"/>
      <c r="Z146" s="125"/>
      <c r="AA146" s="125"/>
      <c r="AB146" s="125"/>
    </row>
    <row r="147" ht="12.75" customHeight="1">
      <c r="A147" s="120"/>
      <c r="B147" s="120"/>
      <c r="C147" s="122"/>
      <c r="D147" s="122"/>
      <c r="E147" s="67"/>
      <c r="F147" s="122"/>
      <c r="G147" s="67"/>
      <c r="H147" s="67"/>
      <c r="I147" s="122"/>
      <c r="J147" s="122"/>
      <c r="K147" s="67"/>
      <c r="L147" s="67"/>
      <c r="M147" s="67"/>
      <c r="N147" s="67"/>
      <c r="O147" s="67"/>
      <c r="P147" s="67"/>
      <c r="Q147" s="67"/>
      <c r="R147" s="67"/>
      <c r="S147" s="67"/>
      <c r="T147" s="125"/>
      <c r="U147" s="125"/>
      <c r="V147" s="125"/>
      <c r="W147" s="125"/>
      <c r="X147" s="125"/>
      <c r="Y147" s="125"/>
      <c r="Z147" s="125"/>
      <c r="AA147" s="125"/>
      <c r="AB147" s="125"/>
    </row>
    <row r="148" ht="12.75" customHeight="1">
      <c r="A148" s="120"/>
      <c r="B148" s="120"/>
      <c r="C148" s="122"/>
      <c r="D148" s="122"/>
      <c r="E148" s="67"/>
      <c r="F148" s="122"/>
      <c r="G148" s="67"/>
      <c r="H148" s="67"/>
      <c r="I148" s="122"/>
      <c r="J148" s="122"/>
      <c r="K148" s="67"/>
      <c r="L148" s="67"/>
      <c r="M148" s="67"/>
      <c r="N148" s="67"/>
      <c r="O148" s="67"/>
      <c r="P148" s="67"/>
      <c r="Q148" s="67"/>
      <c r="R148" s="67"/>
      <c r="S148" s="67"/>
      <c r="T148" s="125"/>
      <c r="U148" s="125"/>
      <c r="V148" s="125"/>
      <c r="W148" s="125"/>
      <c r="X148" s="125"/>
      <c r="Y148" s="125"/>
      <c r="Z148" s="125"/>
      <c r="AA148" s="125"/>
      <c r="AB148" s="125"/>
    </row>
    <row r="149" ht="12.75" customHeight="1">
      <c r="A149" s="120"/>
      <c r="B149" s="120"/>
      <c r="C149" s="122"/>
      <c r="D149" s="122"/>
      <c r="E149" s="67"/>
      <c r="F149" s="122"/>
      <c r="G149" s="67"/>
      <c r="H149" s="67"/>
      <c r="I149" s="122"/>
      <c r="J149" s="122"/>
      <c r="K149" s="67"/>
      <c r="L149" s="67"/>
      <c r="M149" s="67"/>
      <c r="N149" s="67"/>
      <c r="O149" s="67"/>
      <c r="P149" s="67"/>
      <c r="Q149" s="67"/>
      <c r="R149" s="67"/>
      <c r="S149" s="67"/>
      <c r="T149" s="125"/>
      <c r="U149" s="125"/>
      <c r="V149" s="125"/>
      <c r="W149" s="125"/>
      <c r="X149" s="125"/>
      <c r="Y149" s="125"/>
      <c r="Z149" s="125"/>
      <c r="AA149" s="125"/>
      <c r="AB149" s="125"/>
    </row>
    <row r="150" ht="12.75" customHeight="1">
      <c r="A150" s="120"/>
      <c r="B150" s="120"/>
      <c r="C150" s="122"/>
      <c r="D150" s="122"/>
      <c r="E150" s="67"/>
      <c r="F150" s="122"/>
      <c r="G150" s="67"/>
      <c r="H150" s="67"/>
      <c r="I150" s="122"/>
      <c r="J150" s="122"/>
      <c r="K150" s="67"/>
      <c r="L150" s="67"/>
      <c r="M150" s="67"/>
      <c r="N150" s="67"/>
      <c r="O150" s="67"/>
      <c r="P150" s="67"/>
      <c r="Q150" s="67"/>
      <c r="R150" s="67"/>
      <c r="S150" s="67"/>
      <c r="T150" s="125"/>
      <c r="U150" s="125"/>
      <c r="V150" s="125"/>
      <c r="W150" s="125"/>
      <c r="X150" s="125"/>
      <c r="Y150" s="125"/>
      <c r="Z150" s="125"/>
      <c r="AA150" s="125"/>
      <c r="AB150" s="125"/>
    </row>
    <row r="151" ht="12.75" customHeight="1">
      <c r="A151" s="120"/>
      <c r="B151" s="120"/>
      <c r="C151" s="122"/>
      <c r="D151" s="122"/>
      <c r="E151" s="67"/>
      <c r="F151" s="122"/>
      <c r="G151" s="67"/>
      <c r="H151" s="67"/>
      <c r="I151" s="122"/>
      <c r="J151" s="122"/>
      <c r="K151" s="67"/>
      <c r="L151" s="67"/>
      <c r="M151" s="67"/>
      <c r="N151" s="67"/>
      <c r="O151" s="67"/>
      <c r="P151" s="67"/>
      <c r="Q151" s="67"/>
      <c r="R151" s="67"/>
      <c r="S151" s="67"/>
      <c r="T151" s="125"/>
      <c r="U151" s="125"/>
      <c r="V151" s="125"/>
      <c r="W151" s="125"/>
      <c r="X151" s="125"/>
      <c r="Y151" s="125"/>
      <c r="Z151" s="125"/>
      <c r="AA151" s="125"/>
      <c r="AB151" s="125"/>
    </row>
    <row r="152" ht="12.75" customHeight="1">
      <c r="A152" s="120"/>
      <c r="B152" s="120"/>
      <c r="C152" s="122"/>
      <c r="D152" s="122"/>
      <c r="E152" s="67"/>
      <c r="F152" s="122"/>
      <c r="G152" s="67"/>
      <c r="H152" s="67"/>
      <c r="I152" s="122"/>
      <c r="J152" s="122"/>
      <c r="K152" s="67"/>
      <c r="L152" s="67"/>
      <c r="M152" s="67"/>
      <c r="N152" s="67"/>
      <c r="O152" s="67"/>
      <c r="P152" s="67"/>
      <c r="Q152" s="67"/>
      <c r="R152" s="67"/>
      <c r="S152" s="67"/>
      <c r="T152" s="125"/>
      <c r="U152" s="125"/>
      <c r="V152" s="125"/>
      <c r="W152" s="125"/>
      <c r="X152" s="125"/>
      <c r="Y152" s="125"/>
      <c r="Z152" s="125"/>
      <c r="AA152" s="125"/>
      <c r="AB152" s="125"/>
    </row>
    <row r="153" ht="12.75" customHeight="1">
      <c r="A153" s="120"/>
      <c r="B153" s="120"/>
      <c r="C153" s="122"/>
      <c r="D153" s="122"/>
      <c r="E153" s="67"/>
      <c r="F153" s="122"/>
      <c r="G153" s="67"/>
      <c r="H153" s="67"/>
      <c r="I153" s="122"/>
      <c r="J153" s="122"/>
      <c r="K153" s="67"/>
      <c r="L153" s="67"/>
      <c r="M153" s="67"/>
      <c r="N153" s="67"/>
      <c r="O153" s="67"/>
      <c r="P153" s="67"/>
      <c r="Q153" s="67"/>
      <c r="R153" s="67"/>
      <c r="S153" s="67"/>
      <c r="T153" s="125"/>
      <c r="U153" s="125"/>
      <c r="V153" s="125"/>
      <c r="W153" s="125"/>
      <c r="X153" s="125"/>
      <c r="Y153" s="125"/>
      <c r="Z153" s="125"/>
      <c r="AA153" s="125"/>
      <c r="AB153" s="125"/>
    </row>
    <row r="154" ht="12.75" customHeight="1">
      <c r="A154" s="120"/>
      <c r="B154" s="120"/>
      <c r="C154" s="122"/>
      <c r="D154" s="122"/>
      <c r="E154" s="67"/>
      <c r="F154" s="122"/>
      <c r="G154" s="67"/>
      <c r="H154" s="67"/>
      <c r="I154" s="122"/>
      <c r="J154" s="122"/>
      <c r="K154" s="67"/>
      <c r="L154" s="67"/>
      <c r="M154" s="67"/>
      <c r="N154" s="67"/>
      <c r="O154" s="67"/>
      <c r="P154" s="67"/>
      <c r="Q154" s="67"/>
      <c r="R154" s="67"/>
      <c r="S154" s="67"/>
      <c r="T154" s="125"/>
      <c r="U154" s="125"/>
      <c r="V154" s="125"/>
      <c r="W154" s="125"/>
      <c r="X154" s="125"/>
      <c r="Y154" s="125"/>
      <c r="Z154" s="125"/>
      <c r="AA154" s="125"/>
      <c r="AB154" s="125"/>
    </row>
    <row r="155" ht="12.75" customHeight="1">
      <c r="A155" s="120"/>
      <c r="B155" s="120"/>
      <c r="C155" s="122"/>
      <c r="D155" s="122"/>
      <c r="E155" s="67"/>
      <c r="F155" s="122"/>
      <c r="G155" s="67"/>
      <c r="H155" s="67"/>
      <c r="I155" s="122"/>
      <c r="J155" s="122"/>
      <c r="K155" s="67"/>
      <c r="L155" s="67"/>
      <c r="M155" s="67"/>
      <c r="N155" s="67"/>
      <c r="O155" s="67"/>
      <c r="P155" s="67"/>
      <c r="Q155" s="67"/>
      <c r="R155" s="67"/>
      <c r="S155" s="67"/>
      <c r="T155" s="125"/>
      <c r="U155" s="125"/>
      <c r="V155" s="125"/>
      <c r="W155" s="125"/>
      <c r="X155" s="125"/>
      <c r="Y155" s="125"/>
      <c r="Z155" s="125"/>
      <c r="AA155" s="125"/>
      <c r="AB155" s="125"/>
    </row>
    <row r="156" ht="12.75" customHeight="1">
      <c r="A156" s="120"/>
      <c r="B156" s="120"/>
      <c r="C156" s="122"/>
      <c r="D156" s="122"/>
      <c r="E156" s="67"/>
      <c r="F156" s="122"/>
      <c r="G156" s="67"/>
      <c r="H156" s="67"/>
      <c r="I156" s="122"/>
      <c r="J156" s="126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</row>
    <row r="157" ht="12.75" customHeight="1">
      <c r="A157" s="120"/>
      <c r="B157" s="120"/>
      <c r="C157" s="122"/>
      <c r="D157" s="122"/>
      <c r="E157" s="67"/>
      <c r="F157" s="122"/>
      <c r="G157" s="67"/>
      <c r="H157" s="67"/>
      <c r="I157" s="122"/>
      <c r="J157" s="126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</row>
    <row r="158" ht="12.75" customHeight="1">
      <c r="A158" s="120"/>
      <c r="B158" s="120"/>
      <c r="C158" s="122"/>
      <c r="D158" s="122"/>
      <c r="E158" s="67"/>
      <c r="F158" s="122"/>
      <c r="G158" s="67"/>
      <c r="H158" s="67"/>
      <c r="I158" s="122"/>
      <c r="J158" s="126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</row>
    <row r="159" ht="12.75" customHeight="1">
      <c r="A159" s="120"/>
      <c r="B159" s="120"/>
      <c r="C159" s="122"/>
      <c r="D159" s="122"/>
      <c r="E159" s="67"/>
      <c r="F159" s="122"/>
      <c r="G159" s="67"/>
      <c r="H159" s="67"/>
      <c r="I159" s="122"/>
      <c r="J159" s="126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</row>
    <row r="160" ht="12.75" customHeight="1">
      <c r="A160" s="120"/>
      <c r="B160" s="120"/>
      <c r="C160" s="122"/>
      <c r="D160" s="122"/>
      <c r="E160" s="67"/>
      <c r="F160" s="122"/>
      <c r="G160" s="67"/>
      <c r="H160" s="67"/>
      <c r="I160" s="122"/>
      <c r="J160" s="126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</row>
    <row r="161" ht="12.75" customHeight="1">
      <c r="A161" s="120"/>
      <c r="B161" s="120"/>
      <c r="C161" s="122"/>
      <c r="D161" s="122"/>
      <c r="E161" s="67"/>
      <c r="F161" s="122"/>
      <c r="G161" s="67"/>
      <c r="H161" s="67"/>
      <c r="I161" s="122"/>
      <c r="J161" s="126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</row>
    <row r="162" ht="12.75" customHeight="1">
      <c r="A162" s="120"/>
      <c r="B162" s="120"/>
      <c r="C162" s="122"/>
      <c r="D162" s="122"/>
      <c r="E162" s="67"/>
      <c r="F162" s="122"/>
      <c r="G162" s="67"/>
      <c r="H162" s="67"/>
      <c r="I162" s="122"/>
      <c r="J162" s="126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</row>
    <row r="163" ht="12.75" customHeight="1">
      <c r="A163" s="120"/>
      <c r="B163" s="120"/>
      <c r="C163" s="122"/>
      <c r="D163" s="122"/>
      <c r="E163" s="67"/>
      <c r="F163" s="122"/>
      <c r="G163" s="67"/>
      <c r="H163" s="67"/>
      <c r="I163" s="122"/>
      <c r="J163" s="126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</row>
    <row r="164" ht="12.75" customHeight="1">
      <c r="A164" s="120"/>
      <c r="B164" s="120"/>
      <c r="C164" s="122"/>
      <c r="D164" s="122"/>
      <c r="E164" s="67"/>
      <c r="F164" s="122"/>
      <c r="G164" s="67"/>
      <c r="H164" s="67"/>
      <c r="I164" s="122"/>
      <c r="J164" s="126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</row>
    <row r="165" ht="12.75" customHeight="1">
      <c r="A165" s="120"/>
      <c r="B165" s="120"/>
      <c r="C165" s="122"/>
      <c r="D165" s="122"/>
      <c r="E165" s="67"/>
      <c r="F165" s="122"/>
      <c r="G165" s="67"/>
      <c r="H165" s="67"/>
      <c r="I165" s="122"/>
      <c r="J165" s="126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</row>
    <row r="166" ht="12.75" customHeight="1">
      <c r="A166" s="120"/>
      <c r="B166" s="120"/>
      <c r="C166" s="122"/>
      <c r="D166" s="122"/>
      <c r="E166" s="67"/>
      <c r="F166" s="122"/>
      <c r="G166" s="67"/>
      <c r="H166" s="67"/>
      <c r="I166" s="122"/>
      <c r="J166" s="126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</row>
    <row r="167" ht="12.75" customHeight="1">
      <c r="A167" s="120"/>
      <c r="B167" s="120"/>
      <c r="C167" s="122"/>
      <c r="D167" s="122"/>
      <c r="E167" s="67"/>
      <c r="F167" s="122"/>
      <c r="G167" s="67"/>
      <c r="H167" s="67"/>
      <c r="I167" s="122"/>
      <c r="J167" s="126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</row>
    <row r="168" ht="12.75" customHeight="1">
      <c r="A168" s="120"/>
      <c r="B168" s="120"/>
      <c r="C168" s="122"/>
      <c r="D168" s="122"/>
      <c r="E168" s="67"/>
      <c r="F168" s="122"/>
      <c r="G168" s="67"/>
      <c r="H168" s="67"/>
      <c r="I168" s="122"/>
      <c r="J168" s="126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</row>
    <row r="169" ht="12.75" customHeight="1">
      <c r="A169" s="120"/>
      <c r="B169" s="120"/>
      <c r="C169" s="122"/>
      <c r="D169" s="122"/>
      <c r="E169" s="67"/>
      <c r="F169" s="122"/>
      <c r="G169" s="67"/>
      <c r="H169" s="67"/>
      <c r="I169" s="122"/>
      <c r="J169" s="126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</row>
    <row r="170" ht="12.75" customHeight="1">
      <c r="A170" s="120"/>
      <c r="B170" s="120"/>
      <c r="C170" s="122"/>
      <c r="D170" s="122"/>
      <c r="E170" s="67"/>
      <c r="F170" s="122"/>
      <c r="G170" s="67"/>
      <c r="H170" s="67"/>
      <c r="I170" s="122"/>
      <c r="J170" s="126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</row>
    <row r="171" ht="12.75" customHeight="1">
      <c r="A171" s="120"/>
      <c r="B171" s="120"/>
      <c r="C171" s="122"/>
      <c r="D171" s="122"/>
      <c r="E171" s="67"/>
      <c r="F171" s="122"/>
      <c r="G171" s="67"/>
      <c r="H171" s="67"/>
      <c r="I171" s="122"/>
      <c r="J171" s="126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</row>
    <row r="172" ht="12.75" customHeight="1">
      <c r="A172" s="120"/>
      <c r="B172" s="120"/>
      <c r="C172" s="122"/>
      <c r="D172" s="122"/>
      <c r="E172" s="67"/>
      <c r="F172" s="122"/>
      <c r="G172" s="67"/>
      <c r="H172" s="67"/>
      <c r="I172" s="122"/>
      <c r="J172" s="126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</row>
    <row r="173" ht="12.75" customHeight="1">
      <c r="A173" s="120"/>
      <c r="B173" s="120"/>
      <c r="C173" s="122"/>
      <c r="D173" s="122"/>
      <c r="E173" s="67"/>
      <c r="F173" s="122"/>
      <c r="G173" s="67"/>
      <c r="H173" s="67"/>
      <c r="I173" s="122"/>
      <c r="J173" s="126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</row>
    <row r="174" ht="12.75" customHeight="1">
      <c r="A174" s="120"/>
      <c r="B174" s="120"/>
      <c r="C174" s="122"/>
      <c r="D174" s="122"/>
      <c r="E174" s="67"/>
      <c r="F174" s="122"/>
      <c r="G174" s="67"/>
      <c r="H174" s="67"/>
      <c r="I174" s="122"/>
      <c r="J174" s="126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</row>
    <row r="175" ht="12.75" customHeight="1">
      <c r="A175" s="120"/>
      <c r="B175" s="120"/>
      <c r="C175" s="122"/>
      <c r="D175" s="122"/>
      <c r="E175" s="67"/>
      <c r="F175" s="122"/>
      <c r="G175" s="67"/>
      <c r="H175" s="67"/>
      <c r="I175" s="122"/>
      <c r="J175" s="126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</row>
    <row r="176" ht="12.75" customHeight="1">
      <c r="A176" s="120"/>
      <c r="B176" s="120"/>
      <c r="C176" s="122"/>
      <c r="D176" s="122"/>
      <c r="E176" s="67"/>
      <c r="F176" s="122"/>
      <c r="G176" s="67"/>
      <c r="H176" s="67"/>
      <c r="I176" s="122"/>
      <c r="J176" s="126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</row>
    <row r="177" ht="12.75" customHeight="1">
      <c r="A177" s="120"/>
      <c r="B177" s="120"/>
      <c r="C177" s="122"/>
      <c r="D177" s="122"/>
      <c r="E177" s="67"/>
      <c r="F177" s="122"/>
      <c r="G177" s="67"/>
      <c r="H177" s="67"/>
      <c r="I177" s="122"/>
      <c r="J177" s="126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</row>
    <row r="178" ht="12.75" customHeight="1">
      <c r="A178" s="120"/>
      <c r="B178" s="120"/>
      <c r="C178" s="122"/>
      <c r="D178" s="122"/>
      <c r="E178" s="67"/>
      <c r="F178" s="122"/>
      <c r="G178" s="67"/>
      <c r="H178" s="67"/>
      <c r="I178" s="122"/>
      <c r="J178" s="126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</row>
    <row r="179" ht="12.75" customHeight="1">
      <c r="A179" s="120"/>
      <c r="B179" s="120"/>
      <c r="C179" s="122"/>
      <c r="D179" s="122"/>
      <c r="E179" s="67"/>
      <c r="F179" s="122"/>
      <c r="G179" s="67"/>
      <c r="H179" s="67"/>
      <c r="I179" s="122"/>
      <c r="J179" s="126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</row>
    <row r="180" ht="12.75" customHeight="1">
      <c r="A180" s="120"/>
      <c r="B180" s="120"/>
      <c r="C180" s="122"/>
      <c r="D180" s="122"/>
      <c r="E180" s="67"/>
      <c r="F180" s="122"/>
      <c r="G180" s="67"/>
      <c r="H180" s="67"/>
      <c r="I180" s="122"/>
      <c r="J180" s="126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</row>
    <row r="181" ht="12.75" customHeight="1">
      <c r="A181" s="120"/>
      <c r="B181" s="120"/>
      <c r="C181" s="122"/>
      <c r="D181" s="122"/>
      <c r="E181" s="67"/>
      <c r="F181" s="122"/>
      <c r="G181" s="67"/>
      <c r="H181" s="67"/>
      <c r="I181" s="122"/>
      <c r="J181" s="126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</row>
    <row r="182" ht="12.75" customHeight="1">
      <c r="A182" s="120"/>
      <c r="B182" s="120"/>
      <c r="C182" s="122"/>
      <c r="D182" s="122"/>
      <c r="E182" s="67"/>
      <c r="F182" s="122"/>
      <c r="G182" s="67"/>
      <c r="H182" s="67"/>
      <c r="I182" s="122"/>
      <c r="J182" s="126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</row>
    <row r="183" ht="12.75" customHeight="1">
      <c r="A183" s="120"/>
      <c r="B183" s="120"/>
      <c r="C183" s="122"/>
      <c r="D183" s="122"/>
      <c r="E183" s="67"/>
      <c r="F183" s="122"/>
      <c r="G183" s="67"/>
      <c r="H183" s="67"/>
      <c r="I183" s="122"/>
      <c r="J183" s="126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</row>
    <row r="184" ht="12.75" customHeight="1">
      <c r="A184" s="120"/>
      <c r="B184" s="120"/>
      <c r="C184" s="122"/>
      <c r="D184" s="122"/>
      <c r="E184" s="67"/>
      <c r="F184" s="122"/>
      <c r="G184" s="67"/>
      <c r="H184" s="67"/>
      <c r="I184" s="122"/>
      <c r="J184" s="126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</row>
    <row r="185" ht="12.75" customHeight="1">
      <c r="A185" s="120"/>
      <c r="B185" s="120"/>
      <c r="C185" s="122"/>
      <c r="D185" s="122"/>
      <c r="E185" s="67"/>
      <c r="F185" s="122"/>
      <c r="G185" s="67"/>
      <c r="H185" s="67"/>
      <c r="I185" s="122"/>
      <c r="J185" s="126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</row>
    <row r="186" ht="12.75" customHeight="1">
      <c r="A186" s="120"/>
      <c r="B186" s="120"/>
      <c r="C186" s="122"/>
      <c r="D186" s="122"/>
      <c r="E186" s="67"/>
      <c r="F186" s="122"/>
      <c r="G186" s="67"/>
      <c r="H186" s="67"/>
      <c r="I186" s="122"/>
      <c r="J186" s="126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</row>
    <row r="187" ht="12.75" customHeight="1">
      <c r="A187" s="120"/>
      <c r="B187" s="120"/>
      <c r="C187" s="122"/>
      <c r="D187" s="122"/>
      <c r="E187" s="67"/>
      <c r="F187" s="122"/>
      <c r="G187" s="67"/>
      <c r="H187" s="67"/>
      <c r="I187" s="122"/>
      <c r="J187" s="126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</row>
    <row r="188" ht="12.75" customHeight="1">
      <c r="A188" s="120"/>
      <c r="B188" s="120"/>
      <c r="C188" s="122"/>
      <c r="D188" s="122"/>
      <c r="E188" s="67"/>
      <c r="F188" s="122"/>
      <c r="G188" s="67"/>
      <c r="H188" s="67"/>
      <c r="I188" s="122"/>
      <c r="J188" s="126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</row>
    <row r="189" ht="12.75" customHeight="1">
      <c r="A189" s="120"/>
      <c r="B189" s="120"/>
      <c r="C189" s="122"/>
      <c r="D189" s="122"/>
      <c r="E189" s="67"/>
      <c r="F189" s="122"/>
      <c r="G189" s="67"/>
      <c r="H189" s="67"/>
      <c r="I189" s="122"/>
      <c r="J189" s="126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</row>
    <row r="190" ht="12.75" customHeight="1">
      <c r="A190" s="120"/>
      <c r="B190" s="120"/>
      <c r="C190" s="122"/>
      <c r="D190" s="122"/>
      <c r="E190" s="67"/>
      <c r="F190" s="122"/>
      <c r="G190" s="67"/>
      <c r="H190" s="67"/>
      <c r="I190" s="122"/>
      <c r="J190" s="126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</row>
    <row r="191" ht="12.75" customHeight="1">
      <c r="A191" s="120"/>
      <c r="B191" s="120"/>
      <c r="C191" s="122"/>
      <c r="D191" s="122"/>
      <c r="E191" s="67"/>
      <c r="F191" s="122"/>
      <c r="G191" s="67"/>
      <c r="H191" s="67"/>
      <c r="I191" s="122"/>
      <c r="J191" s="126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</row>
    <row r="192" ht="12.75" customHeight="1">
      <c r="A192" s="120"/>
      <c r="B192" s="120"/>
      <c r="C192" s="122"/>
      <c r="D192" s="122"/>
      <c r="E192" s="67"/>
      <c r="F192" s="122"/>
      <c r="G192" s="67"/>
      <c r="H192" s="67"/>
      <c r="I192" s="122"/>
      <c r="J192" s="126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</row>
    <row r="193" ht="12.75" customHeight="1">
      <c r="A193" s="120"/>
      <c r="B193" s="120"/>
      <c r="C193" s="122"/>
      <c r="D193" s="122"/>
      <c r="E193" s="67"/>
      <c r="F193" s="122"/>
      <c r="G193" s="67"/>
      <c r="H193" s="67"/>
      <c r="I193" s="122"/>
      <c r="J193" s="126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</row>
    <row r="194" ht="12.75" customHeight="1">
      <c r="A194" s="120"/>
      <c r="B194" s="120"/>
      <c r="C194" s="122"/>
      <c r="D194" s="122"/>
      <c r="E194" s="67"/>
      <c r="F194" s="122"/>
      <c r="G194" s="67"/>
      <c r="H194" s="67"/>
      <c r="I194" s="122"/>
      <c r="J194" s="126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</row>
    <row r="195" ht="12.75" customHeight="1">
      <c r="A195" s="120"/>
      <c r="B195" s="120"/>
      <c r="C195" s="122"/>
      <c r="D195" s="122"/>
      <c r="E195" s="67"/>
      <c r="F195" s="122"/>
      <c r="G195" s="67"/>
      <c r="H195" s="67"/>
      <c r="I195" s="122"/>
      <c r="J195" s="126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</row>
    <row r="196" ht="12.75" customHeight="1">
      <c r="A196" s="120"/>
      <c r="B196" s="120"/>
      <c r="C196" s="122"/>
      <c r="D196" s="122"/>
      <c r="E196" s="67"/>
      <c r="F196" s="122"/>
      <c r="G196" s="67"/>
      <c r="H196" s="67"/>
      <c r="I196" s="122"/>
      <c r="J196" s="126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</row>
    <row r="197" ht="12.75" customHeight="1">
      <c r="A197" s="120"/>
      <c r="B197" s="120"/>
      <c r="C197" s="122"/>
      <c r="D197" s="122"/>
      <c r="E197" s="67"/>
      <c r="F197" s="122"/>
      <c r="G197" s="67"/>
      <c r="H197" s="67"/>
      <c r="I197" s="122"/>
      <c r="J197" s="126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</row>
    <row r="198" ht="12.75" customHeight="1">
      <c r="A198" s="120"/>
      <c r="B198" s="120"/>
      <c r="C198" s="122"/>
      <c r="D198" s="122"/>
      <c r="E198" s="67"/>
      <c r="F198" s="122"/>
      <c r="G198" s="67"/>
      <c r="H198" s="67"/>
      <c r="I198" s="122"/>
      <c r="J198" s="126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</row>
    <row r="199" ht="12.75" customHeight="1">
      <c r="A199" s="120"/>
      <c r="B199" s="120"/>
      <c r="C199" s="122"/>
      <c r="D199" s="122"/>
      <c r="E199" s="67"/>
      <c r="F199" s="122"/>
      <c r="G199" s="67"/>
      <c r="H199" s="67"/>
      <c r="I199" s="122"/>
      <c r="J199" s="126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</row>
    <row r="200" ht="12.75" customHeight="1">
      <c r="A200" s="120"/>
      <c r="B200" s="120"/>
      <c r="C200" s="122"/>
      <c r="D200" s="122"/>
      <c r="E200" s="67"/>
      <c r="F200" s="122"/>
      <c r="G200" s="67"/>
      <c r="H200" s="67"/>
      <c r="I200" s="122"/>
      <c r="J200" s="126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ht="12.75" customHeight="1">
      <c r="A201" s="120"/>
      <c r="B201" s="120"/>
      <c r="C201" s="122"/>
      <c r="D201" s="122"/>
      <c r="E201" s="67"/>
      <c r="F201" s="122"/>
      <c r="G201" s="67"/>
      <c r="H201" s="67"/>
      <c r="I201" s="122"/>
      <c r="J201" s="126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</row>
    <row r="202" ht="12.75" customHeight="1">
      <c r="A202" s="120"/>
      <c r="B202" s="120"/>
      <c r="C202" s="122"/>
      <c r="D202" s="122"/>
      <c r="E202" s="67"/>
      <c r="F202" s="122"/>
      <c r="G202" s="67"/>
      <c r="H202" s="67"/>
      <c r="I202" s="122"/>
      <c r="J202" s="126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</row>
    <row r="203" ht="12.75" customHeight="1">
      <c r="A203" s="120"/>
      <c r="B203" s="120"/>
      <c r="C203" s="122"/>
      <c r="D203" s="122"/>
      <c r="E203" s="67"/>
      <c r="F203" s="122"/>
      <c r="G203" s="67"/>
      <c r="H203" s="67"/>
      <c r="I203" s="122"/>
      <c r="J203" s="126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</row>
    <row r="204" ht="12.75" customHeight="1">
      <c r="A204" s="120"/>
      <c r="B204" s="120"/>
      <c r="C204" s="122"/>
      <c r="D204" s="122"/>
      <c r="E204" s="67"/>
      <c r="F204" s="122"/>
      <c r="G204" s="67"/>
      <c r="H204" s="67"/>
      <c r="I204" s="122"/>
      <c r="J204" s="126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</row>
    <row r="205" ht="12.75" customHeight="1">
      <c r="A205" s="120"/>
      <c r="B205" s="120"/>
      <c r="C205" s="122"/>
      <c r="D205" s="122"/>
      <c r="E205" s="67"/>
      <c r="F205" s="122"/>
      <c r="G205" s="67"/>
      <c r="H205" s="67"/>
      <c r="I205" s="122"/>
      <c r="J205" s="126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</row>
    <row r="206" ht="12.75" customHeight="1">
      <c r="A206" s="120"/>
      <c r="B206" s="120"/>
      <c r="C206" s="122"/>
      <c r="D206" s="122"/>
      <c r="E206" s="67"/>
      <c r="F206" s="122"/>
      <c r="G206" s="67"/>
      <c r="H206" s="67"/>
      <c r="I206" s="122"/>
      <c r="J206" s="126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</row>
    <row r="207" ht="12.75" customHeight="1">
      <c r="A207" s="120"/>
      <c r="B207" s="120"/>
      <c r="C207" s="122"/>
      <c r="D207" s="122"/>
      <c r="E207" s="67"/>
      <c r="F207" s="122"/>
      <c r="G207" s="67"/>
      <c r="H207" s="67"/>
      <c r="I207" s="122"/>
      <c r="J207" s="126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</row>
    <row r="208" ht="12.75" customHeight="1">
      <c r="A208" s="120"/>
      <c r="B208" s="120"/>
      <c r="C208" s="122"/>
      <c r="D208" s="122"/>
      <c r="E208" s="67"/>
      <c r="F208" s="122"/>
      <c r="G208" s="67"/>
      <c r="H208" s="67"/>
      <c r="I208" s="122"/>
      <c r="J208" s="126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</row>
    <row r="209" ht="12.75" customHeight="1">
      <c r="A209" s="120"/>
      <c r="B209" s="120"/>
      <c r="C209" s="122"/>
      <c r="D209" s="122"/>
      <c r="E209" s="67"/>
      <c r="F209" s="122"/>
      <c r="G209" s="67"/>
      <c r="H209" s="67"/>
      <c r="I209" s="122"/>
      <c r="J209" s="126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</row>
    <row r="210" ht="12.75" customHeight="1">
      <c r="A210" s="120"/>
      <c r="B210" s="120"/>
      <c r="C210" s="122"/>
      <c r="D210" s="122"/>
      <c r="E210" s="67"/>
      <c r="F210" s="122"/>
      <c r="G210" s="67"/>
      <c r="H210" s="67"/>
      <c r="I210" s="122"/>
      <c r="J210" s="126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</row>
    <row r="211" ht="12.75" customHeight="1">
      <c r="A211" s="120"/>
      <c r="B211" s="120"/>
      <c r="C211" s="122"/>
      <c r="D211" s="122"/>
      <c r="E211" s="67"/>
      <c r="F211" s="122"/>
      <c r="G211" s="67"/>
      <c r="H211" s="67"/>
      <c r="I211" s="122"/>
      <c r="J211" s="126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</row>
    <row r="212" ht="12.75" customHeight="1">
      <c r="A212" s="120"/>
      <c r="B212" s="120"/>
      <c r="C212" s="122"/>
      <c r="D212" s="122"/>
      <c r="E212" s="67"/>
      <c r="F212" s="122"/>
      <c r="G212" s="67"/>
      <c r="H212" s="67"/>
      <c r="I212" s="122"/>
      <c r="J212" s="126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</row>
    <row r="213" ht="12.75" customHeight="1">
      <c r="A213" s="120"/>
      <c r="B213" s="120"/>
      <c r="C213" s="122"/>
      <c r="D213" s="122"/>
      <c r="E213" s="67"/>
      <c r="F213" s="122"/>
      <c r="G213" s="67"/>
      <c r="H213" s="67"/>
      <c r="I213" s="122"/>
      <c r="J213" s="126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</row>
    <row r="214" ht="12.75" customHeight="1">
      <c r="A214" s="120"/>
      <c r="B214" s="120"/>
      <c r="C214" s="122"/>
      <c r="D214" s="122"/>
      <c r="E214" s="67"/>
      <c r="F214" s="122"/>
      <c r="G214" s="67"/>
      <c r="H214" s="67"/>
      <c r="I214" s="122"/>
      <c r="J214" s="126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</row>
    <row r="215" ht="12.75" customHeight="1">
      <c r="A215" s="120"/>
      <c r="B215" s="120"/>
      <c r="C215" s="122"/>
      <c r="D215" s="122"/>
      <c r="E215" s="67"/>
      <c r="F215" s="122"/>
      <c r="G215" s="67"/>
      <c r="H215" s="67"/>
      <c r="I215" s="122"/>
      <c r="J215" s="126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</row>
    <row r="216" ht="12.75" customHeight="1">
      <c r="A216" s="120"/>
      <c r="B216" s="120"/>
      <c r="C216" s="122"/>
      <c r="D216" s="122"/>
      <c r="E216" s="67"/>
      <c r="F216" s="122"/>
      <c r="G216" s="67"/>
      <c r="H216" s="67"/>
      <c r="I216" s="122"/>
      <c r="J216" s="126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</row>
    <row r="217" ht="12.75" customHeight="1">
      <c r="A217" s="120"/>
      <c r="B217" s="120"/>
      <c r="C217" s="122"/>
      <c r="D217" s="122"/>
      <c r="E217" s="67"/>
      <c r="F217" s="122"/>
      <c r="G217" s="67"/>
      <c r="H217" s="67"/>
      <c r="I217" s="122"/>
      <c r="J217" s="126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</row>
    <row r="218" ht="12.75" customHeight="1">
      <c r="A218" s="120"/>
      <c r="B218" s="120"/>
      <c r="C218" s="122"/>
      <c r="D218" s="122"/>
      <c r="E218" s="67"/>
      <c r="F218" s="122"/>
      <c r="G218" s="67"/>
      <c r="H218" s="125"/>
      <c r="I218" s="122"/>
      <c r="J218" s="126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</row>
    <row r="219" ht="12.75" customHeight="1">
      <c r="A219" s="127"/>
      <c r="B219" s="127"/>
      <c r="C219" s="126"/>
      <c r="D219" s="126"/>
      <c r="E219" s="125"/>
      <c r="F219" s="126"/>
      <c r="G219" s="125"/>
      <c r="H219" s="125"/>
      <c r="I219" s="126"/>
      <c r="J219" s="126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</row>
    <row r="220" ht="12.75" customHeight="1">
      <c r="A220" s="127"/>
      <c r="B220" s="127"/>
      <c r="C220" s="126"/>
      <c r="D220" s="126"/>
      <c r="E220" s="125"/>
      <c r="F220" s="126"/>
      <c r="G220" s="125"/>
      <c r="H220" s="125"/>
      <c r="I220" s="126"/>
      <c r="J220" s="126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</row>
    <row r="221" ht="12.75" customHeight="1">
      <c r="A221" s="127"/>
      <c r="B221" s="127"/>
      <c r="C221" s="126"/>
      <c r="D221" s="126"/>
      <c r="E221" s="125"/>
      <c r="F221" s="126"/>
      <c r="G221" s="125"/>
      <c r="H221" s="125"/>
      <c r="I221" s="126"/>
      <c r="J221" s="126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</row>
    <row r="222" ht="12.75" customHeight="1">
      <c r="A222" s="127"/>
      <c r="B222" s="127"/>
      <c r="C222" s="126"/>
      <c r="D222" s="126"/>
      <c r="E222" s="125"/>
      <c r="F222" s="126"/>
      <c r="G222" s="125"/>
      <c r="H222" s="125"/>
      <c r="I222" s="126"/>
      <c r="J222" s="126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</row>
    <row r="223" ht="12.75" customHeight="1">
      <c r="A223" s="127"/>
      <c r="B223" s="127"/>
      <c r="C223" s="126"/>
      <c r="D223" s="126"/>
      <c r="E223" s="125"/>
      <c r="F223" s="126"/>
      <c r="G223" s="125"/>
      <c r="H223" s="125"/>
      <c r="I223" s="126"/>
      <c r="J223" s="126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</row>
    <row r="224" ht="12.75" customHeight="1">
      <c r="A224" s="127"/>
      <c r="B224" s="127"/>
      <c r="C224" s="126"/>
      <c r="D224" s="126"/>
      <c r="E224" s="125"/>
      <c r="F224" s="126"/>
      <c r="G224" s="125"/>
      <c r="H224" s="125"/>
      <c r="I224" s="126"/>
      <c r="J224" s="126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</row>
    <row r="225" ht="12.75" customHeight="1">
      <c r="A225" s="127"/>
      <c r="B225" s="127"/>
      <c r="C225" s="126"/>
      <c r="D225" s="126"/>
      <c r="E225" s="125"/>
      <c r="F225" s="126"/>
      <c r="G225" s="125"/>
      <c r="H225" s="125"/>
      <c r="I225" s="126"/>
      <c r="J225" s="126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</row>
    <row r="226" ht="12.75" customHeight="1">
      <c r="A226" s="127"/>
      <c r="B226" s="127"/>
      <c r="C226" s="126"/>
      <c r="D226" s="126"/>
      <c r="E226" s="125"/>
      <c r="F226" s="126"/>
      <c r="G226" s="125"/>
      <c r="H226" s="125"/>
      <c r="I226" s="126"/>
      <c r="J226" s="126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</row>
    <row r="227" ht="12.75" customHeight="1">
      <c r="A227" s="127"/>
      <c r="B227" s="127"/>
      <c r="C227" s="126"/>
      <c r="D227" s="126"/>
      <c r="E227" s="125"/>
      <c r="F227" s="126"/>
      <c r="G227" s="125"/>
      <c r="H227" s="125"/>
      <c r="I227" s="126"/>
      <c r="J227" s="126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ht="12.75" customHeight="1">
      <c r="A228" s="127"/>
      <c r="B228" s="127"/>
      <c r="C228" s="126"/>
      <c r="D228" s="126"/>
      <c r="E228" s="125"/>
      <c r="F228" s="126"/>
      <c r="G228" s="125"/>
      <c r="H228" s="125"/>
      <c r="I228" s="126"/>
      <c r="J228" s="126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ht="12.75" customHeight="1">
      <c r="A229" s="127"/>
      <c r="B229" s="127"/>
      <c r="C229" s="126"/>
      <c r="D229" s="126"/>
      <c r="E229" s="125"/>
      <c r="F229" s="126"/>
      <c r="G229" s="125"/>
      <c r="H229" s="125"/>
      <c r="I229" s="126"/>
      <c r="J229" s="126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ht="12.75" customHeight="1">
      <c r="A230" s="127"/>
      <c r="B230" s="127"/>
      <c r="C230" s="126"/>
      <c r="D230" s="126"/>
      <c r="E230" s="125"/>
      <c r="F230" s="126"/>
      <c r="G230" s="125"/>
      <c r="H230" s="125"/>
      <c r="I230" s="126"/>
      <c r="J230" s="126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ht="12.75" customHeight="1">
      <c r="A231" s="127"/>
      <c r="B231" s="127"/>
      <c r="C231" s="126"/>
      <c r="D231" s="126"/>
      <c r="E231" s="125"/>
      <c r="F231" s="126"/>
      <c r="G231" s="125"/>
      <c r="H231" s="125"/>
      <c r="I231" s="126"/>
      <c r="J231" s="126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ht="12.75" customHeight="1">
      <c r="A232" s="127"/>
      <c r="B232" s="127"/>
      <c r="C232" s="126"/>
      <c r="D232" s="126"/>
      <c r="E232" s="125"/>
      <c r="F232" s="126"/>
      <c r="G232" s="125"/>
      <c r="H232" s="125"/>
      <c r="I232" s="126"/>
      <c r="J232" s="126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ht="12.75" customHeight="1">
      <c r="A233" s="127"/>
      <c r="B233" s="127"/>
      <c r="C233" s="126"/>
      <c r="D233" s="126"/>
      <c r="E233" s="125"/>
      <c r="F233" s="126"/>
      <c r="G233" s="125"/>
      <c r="H233" s="125"/>
      <c r="I233" s="126"/>
      <c r="J233" s="126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ht="12.75" customHeight="1">
      <c r="A234" s="127"/>
      <c r="B234" s="127"/>
      <c r="C234" s="126"/>
      <c r="D234" s="126"/>
      <c r="E234" s="125"/>
      <c r="F234" s="126"/>
      <c r="G234" s="125"/>
      <c r="H234" s="125"/>
      <c r="I234" s="126"/>
      <c r="J234" s="126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ht="12.75" customHeight="1">
      <c r="A235" s="127"/>
      <c r="B235" s="127"/>
      <c r="C235" s="126"/>
      <c r="D235" s="126"/>
      <c r="E235" s="125"/>
      <c r="F235" s="126"/>
      <c r="G235" s="125"/>
      <c r="H235" s="125"/>
      <c r="I235" s="126"/>
      <c r="J235" s="126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ht="12.75" customHeight="1">
      <c r="A236" s="127"/>
      <c r="B236" s="127"/>
      <c r="C236" s="126"/>
      <c r="D236" s="126"/>
      <c r="E236" s="125"/>
      <c r="F236" s="126"/>
      <c r="G236" s="125"/>
      <c r="H236" s="125"/>
      <c r="I236" s="126"/>
      <c r="J236" s="126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ht="12.75" customHeight="1">
      <c r="A237" s="127"/>
      <c r="B237" s="127"/>
      <c r="C237" s="126"/>
      <c r="D237" s="126"/>
      <c r="E237" s="125"/>
      <c r="F237" s="126"/>
      <c r="G237" s="125"/>
      <c r="H237" s="125"/>
      <c r="I237" s="126"/>
      <c r="J237" s="126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ht="12.75" customHeight="1">
      <c r="A238" s="127"/>
      <c r="B238" s="127"/>
      <c r="C238" s="126"/>
      <c r="D238" s="126"/>
      <c r="E238" s="125"/>
      <c r="F238" s="126"/>
      <c r="G238" s="125"/>
      <c r="H238" s="125"/>
      <c r="I238" s="126"/>
      <c r="J238" s="126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ht="12.75" customHeight="1">
      <c r="A239" s="127"/>
      <c r="B239" s="127"/>
      <c r="C239" s="126"/>
      <c r="D239" s="126"/>
      <c r="E239" s="125"/>
      <c r="F239" s="126"/>
      <c r="G239" s="125"/>
      <c r="H239" s="125"/>
      <c r="I239" s="126"/>
      <c r="J239" s="126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ht="12.75" customHeight="1">
      <c r="A240" s="127"/>
      <c r="B240" s="127"/>
      <c r="C240" s="126"/>
      <c r="D240" s="126"/>
      <c r="E240" s="125"/>
      <c r="F240" s="126"/>
      <c r="G240" s="125"/>
      <c r="H240" s="125"/>
      <c r="I240" s="126"/>
      <c r="J240" s="126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ht="12.75" customHeight="1">
      <c r="A241" s="127"/>
      <c r="B241" s="127"/>
      <c r="C241" s="126"/>
      <c r="D241" s="126"/>
      <c r="E241" s="125"/>
      <c r="F241" s="126"/>
      <c r="G241" s="125"/>
      <c r="H241" s="125"/>
      <c r="I241" s="126"/>
      <c r="J241" s="126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ht="12.75" customHeight="1">
      <c r="A242" s="127"/>
      <c r="B242" s="127"/>
      <c r="C242" s="126"/>
      <c r="D242" s="126"/>
      <c r="E242" s="125"/>
      <c r="F242" s="126"/>
      <c r="G242" s="125"/>
      <c r="H242" s="125"/>
      <c r="I242" s="126"/>
      <c r="J242" s="126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ht="12.75" customHeight="1">
      <c r="A243" s="127"/>
      <c r="B243" s="127"/>
      <c r="C243" s="126"/>
      <c r="D243" s="126"/>
      <c r="E243" s="125"/>
      <c r="F243" s="126"/>
      <c r="G243" s="125"/>
      <c r="H243" s="125"/>
      <c r="I243" s="126"/>
      <c r="J243" s="126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ht="12.75" customHeight="1">
      <c r="A244" s="127"/>
      <c r="B244" s="127"/>
      <c r="C244" s="126"/>
      <c r="D244" s="126"/>
      <c r="E244" s="125"/>
      <c r="F244" s="126"/>
      <c r="G244" s="125"/>
      <c r="H244" s="125"/>
      <c r="I244" s="126"/>
      <c r="J244" s="126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ht="12.75" customHeight="1">
      <c r="A245" s="127"/>
      <c r="B245" s="127"/>
      <c r="C245" s="126"/>
      <c r="D245" s="126"/>
      <c r="E245" s="125"/>
      <c r="F245" s="126"/>
      <c r="G245" s="125"/>
      <c r="H245" s="125"/>
      <c r="I245" s="126"/>
      <c r="J245" s="126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</row>
    <row r="246" ht="12.75" customHeight="1">
      <c r="A246" s="127"/>
      <c r="B246" s="127"/>
      <c r="C246" s="126"/>
      <c r="D246" s="126"/>
      <c r="E246" s="125"/>
      <c r="F246" s="126"/>
      <c r="G246" s="125"/>
      <c r="H246" s="125"/>
      <c r="I246" s="126"/>
      <c r="J246" s="126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ht="12.75" customHeight="1">
      <c r="A247" s="127"/>
      <c r="B247" s="127"/>
      <c r="C247" s="126"/>
      <c r="D247" s="126"/>
      <c r="E247" s="125"/>
      <c r="F247" s="126"/>
      <c r="G247" s="125"/>
      <c r="H247" s="125"/>
      <c r="I247" s="126"/>
      <c r="J247" s="126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ht="12.75" customHeight="1">
      <c r="A248" s="127"/>
      <c r="B248" s="127"/>
      <c r="C248" s="126"/>
      <c r="D248" s="126"/>
      <c r="E248" s="125"/>
      <c r="F248" s="126"/>
      <c r="G248" s="125"/>
      <c r="H248" s="125"/>
      <c r="I248" s="126"/>
      <c r="J248" s="126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ht="12.75" customHeight="1">
      <c r="A249" s="127"/>
      <c r="B249" s="127"/>
      <c r="C249" s="126"/>
      <c r="D249" s="126"/>
      <c r="E249" s="125"/>
      <c r="F249" s="126"/>
      <c r="G249" s="125"/>
      <c r="H249" s="125"/>
      <c r="I249" s="126"/>
      <c r="J249" s="126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ht="12.75" customHeight="1">
      <c r="A250" s="127"/>
      <c r="B250" s="127"/>
      <c r="C250" s="126"/>
      <c r="D250" s="126"/>
      <c r="E250" s="125"/>
      <c r="F250" s="126"/>
      <c r="G250" s="125"/>
      <c r="H250" s="125"/>
      <c r="I250" s="126"/>
      <c r="J250" s="126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ht="12.75" customHeight="1">
      <c r="A251" s="127"/>
      <c r="B251" s="127"/>
      <c r="C251" s="126"/>
      <c r="D251" s="126"/>
      <c r="E251" s="125"/>
      <c r="F251" s="126"/>
      <c r="G251" s="125"/>
      <c r="H251" s="125"/>
      <c r="I251" s="126"/>
      <c r="J251" s="126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ht="12.75" customHeight="1">
      <c r="A252" s="127"/>
      <c r="B252" s="127"/>
      <c r="C252" s="126"/>
      <c r="D252" s="126"/>
      <c r="E252" s="125"/>
      <c r="F252" s="126"/>
      <c r="G252" s="125"/>
      <c r="H252" s="125"/>
      <c r="I252" s="126"/>
      <c r="J252" s="126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ht="12.75" customHeight="1">
      <c r="A253" s="127"/>
      <c r="B253" s="127"/>
      <c r="C253" s="126"/>
      <c r="D253" s="126"/>
      <c r="E253" s="125"/>
      <c r="F253" s="126"/>
      <c r="G253" s="125"/>
      <c r="H253" s="125"/>
      <c r="I253" s="126"/>
      <c r="J253" s="126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ht="12.75" customHeight="1">
      <c r="A254" s="127"/>
      <c r="B254" s="127"/>
      <c r="C254" s="126"/>
      <c r="D254" s="126"/>
      <c r="E254" s="125"/>
      <c r="F254" s="126"/>
      <c r="G254" s="125"/>
      <c r="H254" s="125"/>
      <c r="I254" s="126"/>
      <c r="J254" s="126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ht="12.75" customHeight="1">
      <c r="A255" s="127"/>
      <c r="B255" s="127"/>
      <c r="C255" s="126"/>
      <c r="D255" s="126"/>
      <c r="E255" s="125"/>
      <c r="F255" s="126"/>
      <c r="G255" s="125"/>
      <c r="H255" s="125"/>
      <c r="I255" s="126"/>
      <c r="J255" s="126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ht="12.75" customHeight="1">
      <c r="A256" s="127"/>
      <c r="B256" s="127"/>
      <c r="C256" s="126"/>
      <c r="D256" s="126"/>
      <c r="E256" s="125"/>
      <c r="F256" s="126"/>
      <c r="G256" s="125"/>
      <c r="H256" s="125"/>
      <c r="I256" s="126"/>
      <c r="J256" s="126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ht="12.75" customHeight="1">
      <c r="A257" s="127"/>
      <c r="B257" s="127"/>
      <c r="C257" s="126"/>
      <c r="D257" s="126"/>
      <c r="E257" s="125"/>
      <c r="F257" s="126"/>
      <c r="G257" s="125"/>
      <c r="H257" s="125"/>
      <c r="I257" s="126"/>
      <c r="J257" s="126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ht="12.75" customHeight="1">
      <c r="A258" s="127"/>
      <c r="B258" s="127"/>
      <c r="C258" s="126"/>
      <c r="D258" s="126"/>
      <c r="E258" s="125"/>
      <c r="F258" s="126"/>
      <c r="G258" s="125"/>
      <c r="H258" s="125"/>
      <c r="I258" s="126"/>
      <c r="J258" s="126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ht="12.75" customHeight="1">
      <c r="A259" s="127"/>
      <c r="B259" s="127"/>
      <c r="C259" s="126"/>
      <c r="D259" s="126"/>
      <c r="E259" s="125"/>
      <c r="F259" s="126"/>
      <c r="G259" s="125"/>
      <c r="H259" s="125"/>
      <c r="I259" s="126"/>
      <c r="J259" s="126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ht="12.75" customHeight="1">
      <c r="A260" s="127"/>
      <c r="B260" s="127"/>
      <c r="C260" s="126"/>
      <c r="D260" s="126"/>
      <c r="E260" s="125"/>
      <c r="F260" s="126"/>
      <c r="G260" s="125"/>
      <c r="H260" s="125"/>
      <c r="I260" s="126"/>
      <c r="J260" s="126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ht="12.75" customHeight="1">
      <c r="A261" s="127"/>
      <c r="B261" s="127"/>
      <c r="C261" s="126"/>
      <c r="D261" s="126"/>
      <c r="E261" s="125"/>
      <c r="F261" s="126"/>
      <c r="G261" s="125"/>
      <c r="H261" s="125"/>
      <c r="I261" s="126"/>
      <c r="J261" s="126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ht="12.75" customHeight="1">
      <c r="A262" s="127"/>
      <c r="B262" s="127"/>
      <c r="C262" s="126"/>
      <c r="D262" s="126"/>
      <c r="E262" s="125"/>
      <c r="F262" s="126"/>
      <c r="G262" s="125"/>
      <c r="H262" s="125"/>
      <c r="I262" s="126"/>
      <c r="J262" s="126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ht="12.75" customHeight="1">
      <c r="A263" s="127"/>
      <c r="B263" s="127"/>
      <c r="C263" s="126"/>
      <c r="D263" s="126"/>
      <c r="E263" s="125"/>
      <c r="F263" s="126"/>
      <c r="G263" s="125"/>
      <c r="H263" s="125"/>
      <c r="I263" s="126"/>
      <c r="J263" s="126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ht="12.75" customHeight="1">
      <c r="A264" s="127"/>
      <c r="B264" s="127"/>
      <c r="C264" s="126"/>
      <c r="D264" s="126"/>
      <c r="E264" s="125"/>
      <c r="F264" s="126"/>
      <c r="G264" s="125"/>
      <c r="H264" s="125"/>
      <c r="I264" s="126"/>
      <c r="J264" s="126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</row>
    <row r="265" ht="12.75" customHeight="1">
      <c r="A265" s="127"/>
      <c r="B265" s="127"/>
      <c r="C265" s="126"/>
      <c r="D265" s="126"/>
      <c r="E265" s="125"/>
      <c r="F265" s="126"/>
      <c r="G265" s="125"/>
      <c r="H265" s="125"/>
      <c r="I265" s="126"/>
      <c r="J265" s="126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</row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</sheetData>
  <mergeCells count="4">
    <mergeCell ref="C2:H2"/>
    <mergeCell ref="C3:H3"/>
    <mergeCell ref="C4:H4"/>
    <mergeCell ref="C5:H5"/>
  </mergeCells>
  <dataValidations>
    <dataValidation type="list" allowBlank="1" showErrorMessage="1" sqref="H15:H36">
      <formula1>"Pass,Fail,Pending,Untested,N/A,Cancel"</formula1>
    </dataValidation>
    <dataValidation type="list" allowBlank="1" sqref="J15:J36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182</v>
      </c>
      <c r="D2" s="34"/>
      <c r="E2" s="34"/>
      <c r="F2" s="34"/>
      <c r="G2" s="34"/>
      <c r="H2" s="35"/>
      <c r="I2" s="36" t="s">
        <v>136</v>
      </c>
      <c r="J2" s="37">
        <f>COUNTIF($H$9:$H$123,"Pass")</f>
        <v>2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COUNTIF($H$9:$H$123,"Fail")</f>
        <v>0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COUNTIF($H$9:$H$123,"Pending")</f>
        <v>0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COUNTIF($H$9:$H$123,"Untested")</f>
        <v>2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COUNTIF($H$9:$H$123,"N/A")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COUNTIF($H$9:$H$56,"Pass")</f>
        <v>2</v>
      </c>
      <c r="C7" s="48">
        <f>COUNTIF($H$9:$H$56,"Fail")</f>
        <v>0</v>
      </c>
      <c r="D7" s="48">
        <f>COUNTIF($H$9:$H$56,"Untested")</f>
        <v>2</v>
      </c>
      <c r="E7" s="49">
        <f>COUNTIF($H$9:$H$56,"Pending")</f>
        <v>0</v>
      </c>
      <c r="F7" s="48">
        <f>COUNTIF($H$32:$H$56,"N/A")</f>
        <v>0</v>
      </c>
      <c r="G7" s="50">
        <f>COUNTIF($B$16:$B$499,"DSDPV*")-F7</f>
        <v>0</v>
      </c>
      <c r="H7" s="51"/>
      <c r="I7" s="36" t="s">
        <v>147</v>
      </c>
      <c r="J7" s="37">
        <f>COUNTIF($H$9:$H$123,"Cancel")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183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outlineLevel="3" collapsed="1">
      <c r="A14" s="93"/>
      <c r="B14" s="94"/>
      <c r="C14" s="95" t="s">
        <v>158</v>
      </c>
      <c r="D14" s="96"/>
      <c r="E14" s="96"/>
      <c r="F14" s="96"/>
      <c r="G14" s="97"/>
      <c r="H14" s="96"/>
      <c r="I14" s="96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97.5" hidden="1" customHeight="1" outlineLevel="4">
      <c r="A15" s="99" t="s">
        <v>143</v>
      </c>
      <c r="B15" s="100" t="e">
        <v>#REF!</v>
      </c>
      <c r="C15" s="101" t="s">
        <v>184</v>
      </c>
      <c r="D15" s="101" t="s">
        <v>160</v>
      </c>
      <c r="E15" s="101" t="s">
        <v>185</v>
      </c>
      <c r="F15" s="101" t="s">
        <v>186</v>
      </c>
      <c r="G15" s="102"/>
      <c r="H15" s="101" t="s">
        <v>136</v>
      </c>
      <c r="I15" s="103">
        <v>44778.0</v>
      </c>
      <c r="J15" s="101" t="s">
        <v>163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97.5" hidden="1" customHeight="1" outlineLevel="4">
      <c r="A16" s="105"/>
      <c r="B16" s="106"/>
      <c r="C16" s="101"/>
      <c r="D16" s="101"/>
      <c r="E16" s="101"/>
      <c r="F16" s="101"/>
      <c r="G16" s="107"/>
      <c r="H16" s="101"/>
      <c r="I16" s="103"/>
      <c r="J16" s="101"/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97.5" hidden="1" customHeight="1" outlineLevel="4">
      <c r="A17" s="105"/>
      <c r="B17" s="100"/>
      <c r="C17" s="101"/>
      <c r="D17" s="101"/>
      <c r="E17" s="101"/>
      <c r="F17" s="101"/>
      <c r="G17" s="107"/>
      <c r="H17" s="101"/>
      <c r="I17" s="103"/>
      <c r="J17" s="101"/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customHeight="1" outlineLevel="3" collapsed="1">
      <c r="A18" s="108"/>
      <c r="B18" s="94"/>
      <c r="C18" s="95" t="s">
        <v>172</v>
      </c>
      <c r="D18" s="96"/>
      <c r="E18" s="95"/>
      <c r="F18" s="96"/>
      <c r="G18" s="97"/>
      <c r="H18" s="96"/>
      <c r="I18" s="109"/>
      <c r="J18" s="96"/>
      <c r="K18" s="96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ht="103.5" hidden="1" customHeight="1" outlineLevel="4">
      <c r="A19" s="99" t="s">
        <v>143</v>
      </c>
      <c r="B19" s="100" t="e">
        <v>#REF!</v>
      </c>
      <c r="C19" s="101" t="s">
        <v>187</v>
      </c>
      <c r="D19" s="101" t="s">
        <v>160</v>
      </c>
      <c r="E19" s="101" t="s">
        <v>185</v>
      </c>
      <c r="F19" s="101" t="s">
        <v>186</v>
      </c>
      <c r="G19" s="102"/>
      <c r="H19" s="101" t="s">
        <v>136</v>
      </c>
      <c r="I19" s="103">
        <v>44778.0</v>
      </c>
      <c r="J19" s="101" t="s">
        <v>163</v>
      </c>
      <c r="K19" s="104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77.25" hidden="1" customHeight="1" outlineLevel="4">
      <c r="A20" s="105"/>
      <c r="B20" s="106"/>
      <c r="C20" s="101"/>
      <c r="D20" s="101"/>
      <c r="E20" s="101"/>
      <c r="F20" s="101"/>
      <c r="G20" s="107"/>
      <c r="H20" s="101"/>
      <c r="I20" s="103"/>
      <c r="J20" s="101"/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77.25" hidden="1" customHeight="1" outlineLevel="4">
      <c r="A21" s="105"/>
      <c r="B21" s="100"/>
      <c r="C21" s="101"/>
      <c r="D21" s="101"/>
      <c r="E21" s="101"/>
      <c r="F21" s="101"/>
      <c r="G21" s="107"/>
      <c r="H21" s="101"/>
      <c r="I21" s="103"/>
      <c r="J21" s="101"/>
      <c r="K21" s="104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20.25" customHeight="1" outlineLevel="3" collapsed="1">
      <c r="A22" s="108"/>
      <c r="B22" s="94"/>
      <c r="C22" s="95" t="s">
        <v>173</v>
      </c>
      <c r="D22" s="96"/>
      <c r="E22" s="95"/>
      <c r="F22" s="96"/>
      <c r="G22" s="97"/>
      <c r="H22" s="96"/>
      <c r="I22" s="109"/>
      <c r="J22" s="96"/>
      <c r="K22" s="96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ht="66.75" hidden="1" customHeight="1" outlineLevel="4">
      <c r="A23" s="99" t="s">
        <v>143</v>
      </c>
      <c r="B23" s="100" t="e">
        <v>#REF!</v>
      </c>
      <c r="C23" s="101" t="s">
        <v>188</v>
      </c>
      <c r="D23" s="101" t="s">
        <v>160</v>
      </c>
      <c r="E23" s="101" t="s">
        <v>185</v>
      </c>
      <c r="F23" s="101" t="s">
        <v>189</v>
      </c>
      <c r="G23" s="102"/>
      <c r="H23" s="101" t="s">
        <v>144</v>
      </c>
      <c r="I23" s="103">
        <v>44778.0</v>
      </c>
      <c r="J23" s="101" t="s">
        <v>163</v>
      </c>
      <c r="K23" s="104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66.75" hidden="1" customHeight="1" outlineLevel="4">
      <c r="A24" s="105"/>
      <c r="B24" s="106"/>
      <c r="C24" s="101"/>
      <c r="D24" s="101"/>
      <c r="E24" s="101"/>
      <c r="F24" s="101"/>
      <c r="G24" s="107"/>
      <c r="H24" s="101"/>
      <c r="I24" s="103"/>
      <c r="J24" s="101"/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hidden="1" customHeight="1" outlineLevel="4">
      <c r="A25" s="105"/>
      <c r="B25" s="100"/>
      <c r="C25" s="101"/>
      <c r="D25" s="101"/>
      <c r="E25" s="101"/>
      <c r="F25" s="101"/>
      <c r="G25" s="107"/>
      <c r="H25" s="101"/>
      <c r="I25" s="103"/>
      <c r="J25" s="101"/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20.25" customHeight="1" outlineLevel="3" collapsed="1">
      <c r="A26" s="108"/>
      <c r="B26" s="94"/>
      <c r="C26" s="95" t="s">
        <v>177</v>
      </c>
      <c r="D26" s="96"/>
      <c r="E26" s="95"/>
      <c r="F26" s="96"/>
      <c r="G26" s="97"/>
      <c r="H26" s="96"/>
      <c r="I26" s="109"/>
      <c r="J26" s="96"/>
      <c r="K26" s="96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ht="66.75" hidden="1" customHeight="1" outlineLevel="4">
      <c r="A27" s="99" t="s">
        <v>143</v>
      </c>
      <c r="B27" s="100" t="e">
        <v>#REF!</v>
      </c>
      <c r="C27" s="101" t="s">
        <v>190</v>
      </c>
      <c r="D27" s="101" t="s">
        <v>160</v>
      </c>
      <c r="E27" s="101" t="s">
        <v>185</v>
      </c>
      <c r="F27" s="101" t="s">
        <v>191</v>
      </c>
      <c r="G27" s="102"/>
      <c r="H27" s="101" t="s">
        <v>144</v>
      </c>
      <c r="I27" s="103">
        <v>44778.0</v>
      </c>
      <c r="J27" s="101" t="s">
        <v>163</v>
      </c>
      <c r="K27" s="104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66.75" hidden="1" customHeight="1" outlineLevel="4">
      <c r="A28" s="105"/>
      <c r="B28" s="106"/>
      <c r="C28" s="101"/>
      <c r="D28" s="101"/>
      <c r="E28" s="101"/>
      <c r="F28" s="101"/>
      <c r="G28" s="107"/>
      <c r="H28" s="101"/>
      <c r="I28" s="103"/>
      <c r="J28" s="101"/>
      <c r="K28" s="104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66.75" hidden="1" customHeight="1" outlineLevel="4">
      <c r="A29" s="105"/>
      <c r="B29" s="100"/>
      <c r="C29" s="101"/>
      <c r="D29" s="101"/>
      <c r="E29" s="101"/>
      <c r="F29" s="101"/>
      <c r="G29" s="107"/>
      <c r="H29" s="101"/>
      <c r="I29" s="103"/>
      <c r="J29" s="101"/>
      <c r="K29" s="104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66.75" hidden="1" customHeight="1" outlineLevel="4">
      <c r="A30" s="105"/>
      <c r="B30" s="100"/>
      <c r="C30" s="101"/>
      <c r="D30" s="101"/>
      <c r="E30" s="101"/>
      <c r="F30" s="101"/>
      <c r="G30" s="107"/>
      <c r="H30" s="101"/>
      <c r="I30" s="103"/>
      <c r="J30" s="101"/>
      <c r="K30" s="104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66.75" hidden="1" customHeight="1" outlineLevel="4">
      <c r="A31" s="105"/>
      <c r="B31" s="100"/>
      <c r="C31" s="101"/>
      <c r="D31" s="101"/>
      <c r="E31" s="101"/>
      <c r="F31" s="101"/>
      <c r="G31" s="107"/>
      <c r="H31" s="101"/>
      <c r="I31" s="103"/>
      <c r="J31" s="101"/>
      <c r="K31" s="104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66.75" hidden="1" customHeight="1" outlineLevel="4">
      <c r="A32" s="105"/>
      <c r="B32" s="100"/>
      <c r="C32" s="101"/>
      <c r="D32" s="101"/>
      <c r="E32" s="101"/>
      <c r="F32" s="101"/>
      <c r="G32" s="107"/>
      <c r="H32" s="101"/>
      <c r="I32" s="103"/>
      <c r="J32" s="101"/>
      <c r="K32" s="104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66.75" customHeight="1">
      <c r="A33" s="105"/>
      <c r="B33" s="100"/>
      <c r="C33" s="101"/>
      <c r="D33" s="101"/>
      <c r="E33" s="101"/>
      <c r="F33" s="101"/>
      <c r="G33" s="107"/>
      <c r="H33" s="110"/>
      <c r="I33" s="103"/>
      <c r="J33" s="101"/>
      <c r="K33" s="104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66.75" customHeight="1">
      <c r="A34" s="105"/>
      <c r="B34" s="100"/>
      <c r="C34" s="101"/>
      <c r="D34" s="101"/>
      <c r="E34" s="101"/>
      <c r="F34" s="101"/>
      <c r="G34" s="107"/>
      <c r="H34" s="110"/>
      <c r="I34" s="103"/>
      <c r="J34" s="101"/>
      <c r="K34" s="104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2.75" customHeight="1">
      <c r="A35" s="111"/>
      <c r="B35" s="106" t="str">
        <f t="shared" ref="B35:B36" si="1">IF(F35="","","DSDPV-"&amp;TEXT(COUNTA($B$16:B35)-COUNTIF($B$16:B35,""),"00#"))</f>
        <v/>
      </c>
      <c r="C35" s="112"/>
      <c r="D35" s="112"/>
      <c r="E35" s="112"/>
      <c r="F35" s="112"/>
      <c r="G35" s="113"/>
      <c r="H35" s="113"/>
      <c r="I35" s="113"/>
      <c r="J35" s="112"/>
      <c r="K35" s="112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2.75" customHeight="1">
      <c r="A36" s="111"/>
      <c r="B36" s="106" t="str">
        <f t="shared" si="1"/>
        <v/>
      </c>
      <c r="C36" s="112"/>
      <c r="D36" s="112"/>
      <c r="E36" s="114"/>
      <c r="F36" s="112"/>
      <c r="G36" s="113"/>
      <c r="H36" s="113"/>
      <c r="I36" s="115"/>
      <c r="J36" s="112"/>
      <c r="K36" s="112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2.75" customHeight="1">
      <c r="A37" s="111"/>
      <c r="B37" s="106" t="str">
        <f t="shared" ref="B37:B63" si="2">IF(F37="","","F-"&amp;TEXT(COUNTA($B$16:B37)-COUNTIF($B$16:B37,""),"00#"))</f>
        <v/>
      </c>
      <c r="C37" s="112"/>
      <c r="D37" s="112"/>
      <c r="E37" s="114"/>
      <c r="F37" s="112"/>
      <c r="G37" s="113"/>
      <c r="H37" s="113"/>
      <c r="I37" s="115"/>
      <c r="J37" s="112"/>
      <c r="K37" s="112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2.75" customHeight="1">
      <c r="A38" s="111"/>
      <c r="B38" s="106" t="str">
        <f t="shared" si="2"/>
        <v/>
      </c>
      <c r="C38" s="112"/>
      <c r="D38" s="112"/>
      <c r="E38" s="114"/>
      <c r="F38" s="112"/>
      <c r="G38" s="113"/>
      <c r="H38" s="113"/>
      <c r="I38" s="115"/>
      <c r="J38" s="112"/>
      <c r="K38" s="112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2.75" customHeight="1">
      <c r="A39" s="111"/>
      <c r="B39" s="106" t="str">
        <f t="shared" si="2"/>
        <v/>
      </c>
      <c r="C39" s="112"/>
      <c r="D39" s="112"/>
      <c r="E39" s="114"/>
      <c r="F39" s="112"/>
      <c r="G39" s="113"/>
      <c r="H39" s="113"/>
      <c r="I39" s="112"/>
      <c r="J39" s="112"/>
      <c r="K39" s="112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1"/>
      <c r="B40" s="106" t="str">
        <f t="shared" si="2"/>
        <v/>
      </c>
      <c r="C40" s="112"/>
      <c r="D40" s="112"/>
      <c r="E40" s="114"/>
      <c r="F40" s="112"/>
      <c r="G40" s="113"/>
      <c r="H40" s="113"/>
      <c r="I40" s="115"/>
      <c r="J40" s="112"/>
      <c r="K40" s="112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1"/>
      <c r="B41" s="106" t="str">
        <f t="shared" si="2"/>
        <v/>
      </c>
      <c r="C41" s="112"/>
      <c r="D41" s="112"/>
      <c r="E41" s="114"/>
      <c r="F41" s="112"/>
      <c r="G41" s="113"/>
      <c r="H41" s="113"/>
      <c r="I41" s="115"/>
      <c r="J41" s="112"/>
      <c r="K41" s="112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1"/>
      <c r="B42" s="106" t="str">
        <f t="shared" si="2"/>
        <v/>
      </c>
      <c r="C42" s="112"/>
      <c r="D42" s="112"/>
      <c r="E42" s="114"/>
      <c r="F42" s="112"/>
      <c r="G42" s="113"/>
      <c r="H42" s="113"/>
      <c r="I42" s="115"/>
      <c r="J42" s="112"/>
      <c r="K42" s="112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1"/>
      <c r="B43" s="106" t="str">
        <f t="shared" si="2"/>
        <v/>
      </c>
      <c r="C43" s="112"/>
      <c r="D43" s="112"/>
      <c r="E43" s="114"/>
      <c r="F43" s="112"/>
      <c r="G43" s="113"/>
      <c r="H43" s="113"/>
      <c r="I43" s="115"/>
      <c r="J43" s="112"/>
      <c r="K43" s="112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1"/>
      <c r="B44" s="106" t="str">
        <f t="shared" si="2"/>
        <v/>
      </c>
      <c r="C44" s="112"/>
      <c r="D44" s="112"/>
      <c r="E44" s="114"/>
      <c r="F44" s="112"/>
      <c r="G44" s="113"/>
      <c r="H44" s="113"/>
      <c r="I44" s="115"/>
      <c r="J44" s="112"/>
      <c r="K44" s="112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1"/>
      <c r="B45" s="106" t="str">
        <f t="shared" si="2"/>
        <v/>
      </c>
      <c r="C45" s="112"/>
      <c r="D45" s="112"/>
      <c r="E45" s="114"/>
      <c r="F45" s="112"/>
      <c r="G45" s="113"/>
      <c r="H45" s="113"/>
      <c r="I45" s="112"/>
      <c r="J45" s="112"/>
      <c r="K45" s="112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1"/>
      <c r="B46" s="106" t="str">
        <f t="shared" si="2"/>
        <v/>
      </c>
      <c r="C46" s="112"/>
      <c r="D46" s="112"/>
      <c r="E46" s="114"/>
      <c r="F46" s="112"/>
      <c r="G46" s="113"/>
      <c r="H46" s="113"/>
      <c r="I46" s="115"/>
      <c r="J46" s="112"/>
      <c r="K46" s="112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1"/>
      <c r="B47" s="106" t="str">
        <f t="shared" si="2"/>
        <v/>
      </c>
      <c r="C47" s="112"/>
      <c r="D47" s="112"/>
      <c r="E47" s="114"/>
      <c r="F47" s="112"/>
      <c r="G47" s="113"/>
      <c r="H47" s="113"/>
      <c r="I47" s="115"/>
      <c r="J47" s="112"/>
      <c r="K47" s="112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1"/>
      <c r="B48" s="106" t="str">
        <f t="shared" si="2"/>
        <v/>
      </c>
      <c r="C48" s="112"/>
      <c r="D48" s="112"/>
      <c r="E48" s="114"/>
      <c r="F48" s="112"/>
      <c r="G48" s="113"/>
      <c r="H48" s="113"/>
      <c r="I48" s="115"/>
      <c r="J48" s="112"/>
      <c r="K48" s="112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1"/>
      <c r="B49" s="106" t="str">
        <f t="shared" si="2"/>
        <v/>
      </c>
      <c r="C49" s="112"/>
      <c r="D49" s="112"/>
      <c r="E49" s="114"/>
      <c r="F49" s="112"/>
      <c r="G49" s="113"/>
      <c r="H49" s="113"/>
      <c r="I49" s="115"/>
      <c r="J49" s="112"/>
      <c r="K49" s="112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1"/>
      <c r="B50" s="106" t="str">
        <f t="shared" si="2"/>
        <v/>
      </c>
      <c r="C50" s="112"/>
      <c r="D50" s="112"/>
      <c r="E50" s="114"/>
      <c r="F50" s="112"/>
      <c r="G50" s="113"/>
      <c r="H50" s="113"/>
      <c r="I50" s="115"/>
      <c r="J50" s="112"/>
      <c r="K50" s="112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1"/>
      <c r="B51" s="106" t="str">
        <f t="shared" si="2"/>
        <v/>
      </c>
      <c r="C51" s="112"/>
      <c r="D51" s="112"/>
      <c r="E51" s="114"/>
      <c r="F51" s="112"/>
      <c r="G51" s="113"/>
      <c r="H51" s="113"/>
      <c r="I51" s="112"/>
      <c r="J51" s="112"/>
      <c r="K51" s="112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1"/>
      <c r="B52" s="106" t="str">
        <f t="shared" si="2"/>
        <v/>
      </c>
      <c r="C52" s="112"/>
      <c r="D52" s="112"/>
      <c r="E52" s="114"/>
      <c r="F52" s="112"/>
      <c r="G52" s="113"/>
      <c r="H52" s="113"/>
      <c r="I52" s="115"/>
      <c r="J52" s="112"/>
      <c r="K52" s="112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1"/>
      <c r="B53" s="106" t="str">
        <f t="shared" si="2"/>
        <v/>
      </c>
      <c r="C53" s="112"/>
      <c r="D53" s="112"/>
      <c r="E53" s="114"/>
      <c r="F53" s="112"/>
      <c r="G53" s="113"/>
      <c r="H53" s="113"/>
      <c r="I53" s="115"/>
      <c r="J53" s="112"/>
      <c r="K53" s="112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1"/>
      <c r="B54" s="106" t="str">
        <f t="shared" si="2"/>
        <v/>
      </c>
      <c r="C54" s="112"/>
      <c r="D54" s="112"/>
      <c r="E54" s="114"/>
      <c r="F54" s="112"/>
      <c r="G54" s="113"/>
      <c r="H54" s="113"/>
      <c r="I54" s="115"/>
      <c r="J54" s="112"/>
      <c r="K54" s="112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1"/>
      <c r="B55" s="106" t="str">
        <f t="shared" si="2"/>
        <v/>
      </c>
      <c r="C55" s="112"/>
      <c r="D55" s="112"/>
      <c r="E55" s="114"/>
      <c r="F55" s="112"/>
      <c r="G55" s="113"/>
      <c r="H55" s="113"/>
      <c r="I55" s="115"/>
      <c r="J55" s="112"/>
      <c r="K55" s="112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1"/>
      <c r="B56" s="106" t="str">
        <f t="shared" si="2"/>
        <v/>
      </c>
      <c r="C56" s="112"/>
      <c r="D56" s="112"/>
      <c r="E56" s="114"/>
      <c r="F56" s="112"/>
      <c r="G56" s="113"/>
      <c r="H56" s="113"/>
      <c r="I56" s="115"/>
      <c r="J56" s="112"/>
      <c r="K56" s="112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1"/>
      <c r="B57" s="106" t="str">
        <f t="shared" si="2"/>
        <v/>
      </c>
      <c r="C57" s="112"/>
      <c r="D57" s="112"/>
      <c r="E57" s="114"/>
      <c r="F57" s="112"/>
      <c r="G57" s="113"/>
      <c r="H57" s="113"/>
      <c r="I57" s="115"/>
      <c r="J57" s="112"/>
      <c r="K57" s="112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1"/>
      <c r="B58" s="106" t="str">
        <f t="shared" si="2"/>
        <v/>
      </c>
      <c r="C58" s="112"/>
      <c r="D58" s="112"/>
      <c r="E58" s="114"/>
      <c r="F58" s="112"/>
      <c r="G58" s="113"/>
      <c r="H58" s="113"/>
      <c r="I58" s="112"/>
      <c r="J58" s="112"/>
      <c r="K58" s="112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1"/>
      <c r="B59" s="106" t="str">
        <f t="shared" si="2"/>
        <v/>
      </c>
      <c r="C59" s="112"/>
      <c r="D59" s="112"/>
      <c r="E59" s="114"/>
      <c r="F59" s="112"/>
      <c r="G59" s="113"/>
      <c r="H59" s="113"/>
      <c r="I59" s="115"/>
      <c r="J59" s="112"/>
      <c r="K59" s="112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1"/>
      <c r="B60" s="106" t="str">
        <f t="shared" si="2"/>
        <v/>
      </c>
      <c r="C60" s="112"/>
      <c r="D60" s="112"/>
      <c r="E60" s="114"/>
      <c r="F60" s="112"/>
      <c r="G60" s="113"/>
      <c r="H60" s="113"/>
      <c r="I60" s="115"/>
      <c r="J60" s="112"/>
      <c r="K60" s="112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1"/>
      <c r="B61" s="106" t="str">
        <f t="shared" si="2"/>
        <v/>
      </c>
      <c r="C61" s="112"/>
      <c r="D61" s="112"/>
      <c r="E61" s="114"/>
      <c r="F61" s="112"/>
      <c r="G61" s="113"/>
      <c r="H61" s="113"/>
      <c r="I61" s="112"/>
      <c r="J61" s="112"/>
      <c r="K61" s="112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1"/>
      <c r="B62" s="106" t="str">
        <f t="shared" si="2"/>
        <v/>
      </c>
      <c r="C62" s="112"/>
      <c r="D62" s="112"/>
      <c r="E62" s="114"/>
      <c r="F62" s="112"/>
      <c r="G62" s="113"/>
      <c r="H62" s="113"/>
      <c r="I62" s="112"/>
      <c r="J62" s="112"/>
      <c r="K62" s="112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11"/>
      <c r="B63" s="106" t="str">
        <f t="shared" si="2"/>
        <v/>
      </c>
      <c r="C63" s="112"/>
      <c r="D63" s="112"/>
      <c r="E63" s="114"/>
      <c r="F63" s="112"/>
      <c r="G63" s="113"/>
      <c r="H63" s="113"/>
      <c r="I63" s="112"/>
      <c r="J63" s="112"/>
      <c r="K63" s="112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11"/>
      <c r="B64" s="106"/>
      <c r="C64" s="112"/>
      <c r="D64" s="112"/>
      <c r="E64" s="114"/>
      <c r="F64" s="112"/>
      <c r="G64" s="113"/>
      <c r="H64" s="113"/>
      <c r="I64" s="112"/>
      <c r="J64" s="112"/>
      <c r="K64" s="112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11"/>
      <c r="B65" s="106"/>
      <c r="C65" s="112"/>
      <c r="D65" s="112"/>
      <c r="E65" s="114"/>
      <c r="F65" s="112"/>
      <c r="G65" s="113"/>
      <c r="H65" s="113"/>
      <c r="I65" s="112"/>
      <c r="J65" s="112"/>
      <c r="K65" s="112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11"/>
      <c r="B66" s="106"/>
      <c r="C66" s="112"/>
      <c r="D66" s="112"/>
      <c r="E66" s="114"/>
      <c r="F66" s="112"/>
      <c r="G66" s="113"/>
      <c r="H66" s="113"/>
      <c r="I66" s="112"/>
      <c r="J66" s="112"/>
      <c r="K66" s="112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11"/>
      <c r="B67" s="106"/>
      <c r="C67" s="112"/>
      <c r="D67" s="112"/>
      <c r="E67" s="114"/>
      <c r="F67" s="112"/>
      <c r="G67" s="113"/>
      <c r="H67" s="113"/>
      <c r="I67" s="112"/>
      <c r="J67" s="112"/>
      <c r="K67" s="112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11"/>
      <c r="B68" s="106"/>
      <c r="C68" s="112"/>
      <c r="D68" s="112"/>
      <c r="E68" s="114"/>
      <c r="F68" s="112"/>
      <c r="G68" s="113"/>
      <c r="H68" s="112"/>
      <c r="I68" s="112"/>
      <c r="J68" s="112"/>
      <c r="K68" s="112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11"/>
      <c r="B69" s="106"/>
      <c r="C69" s="112"/>
      <c r="D69" s="112"/>
      <c r="E69" s="114"/>
      <c r="F69" s="112"/>
      <c r="G69" s="113"/>
      <c r="H69" s="112"/>
      <c r="I69" s="112"/>
      <c r="J69" s="112"/>
      <c r="K69" s="112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11"/>
      <c r="B70" s="106"/>
      <c r="C70" s="112"/>
      <c r="D70" s="112"/>
      <c r="E70" s="114"/>
      <c r="F70" s="112"/>
      <c r="G70" s="113"/>
      <c r="H70" s="112"/>
      <c r="I70" s="112"/>
      <c r="J70" s="112"/>
      <c r="K70" s="112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11"/>
      <c r="B71" s="106"/>
      <c r="C71" s="112"/>
      <c r="D71" s="112"/>
      <c r="E71" s="114"/>
      <c r="F71" s="112"/>
      <c r="G71" s="113"/>
      <c r="H71" s="112"/>
      <c r="I71" s="112"/>
      <c r="J71" s="112"/>
      <c r="K71" s="112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11"/>
      <c r="B72" s="106"/>
      <c r="C72" s="112"/>
      <c r="D72" s="112"/>
      <c r="E72" s="114"/>
      <c r="F72" s="112"/>
      <c r="G72" s="113"/>
      <c r="H72" s="112"/>
      <c r="I72" s="112"/>
      <c r="J72" s="112"/>
      <c r="K72" s="112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16"/>
      <c r="B73" s="114"/>
      <c r="C73" s="112"/>
      <c r="D73" s="112"/>
      <c r="E73" s="114"/>
      <c r="F73" s="112"/>
      <c r="G73" s="113"/>
      <c r="H73" s="112"/>
      <c r="I73" s="112"/>
      <c r="J73" s="112"/>
      <c r="K73" s="112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16"/>
      <c r="B74" s="114"/>
      <c r="C74" s="112"/>
      <c r="D74" s="112"/>
      <c r="E74" s="114"/>
      <c r="F74" s="112"/>
      <c r="G74" s="113"/>
      <c r="H74" s="112"/>
      <c r="I74" s="112"/>
      <c r="J74" s="112"/>
      <c r="K74" s="112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16"/>
      <c r="B75" s="114"/>
      <c r="C75" s="112"/>
      <c r="D75" s="112"/>
      <c r="E75" s="114"/>
      <c r="F75" s="112"/>
      <c r="G75" s="113"/>
      <c r="H75" s="112"/>
      <c r="I75" s="112"/>
      <c r="J75" s="112"/>
      <c r="K75" s="112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16"/>
      <c r="B76" s="114"/>
      <c r="C76" s="112"/>
      <c r="D76" s="112"/>
      <c r="E76" s="114"/>
      <c r="F76" s="112"/>
      <c r="G76" s="113"/>
      <c r="H76" s="112"/>
      <c r="I76" s="112"/>
      <c r="J76" s="112"/>
      <c r="K76" s="112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16"/>
      <c r="B77" s="114"/>
      <c r="C77" s="112"/>
      <c r="D77" s="112"/>
      <c r="E77" s="114"/>
      <c r="F77" s="112"/>
      <c r="G77" s="113"/>
      <c r="H77" s="112"/>
      <c r="I77" s="112"/>
      <c r="J77" s="112"/>
      <c r="K77" s="112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16"/>
      <c r="B78" s="114"/>
      <c r="C78" s="112"/>
      <c r="D78" s="112"/>
      <c r="E78" s="114"/>
      <c r="F78" s="112"/>
      <c r="G78" s="113"/>
      <c r="H78" s="112"/>
      <c r="I78" s="112"/>
      <c r="J78" s="112"/>
      <c r="K78" s="112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16"/>
      <c r="B79" s="114"/>
      <c r="C79" s="112"/>
      <c r="D79" s="112"/>
      <c r="E79" s="114"/>
      <c r="F79" s="112"/>
      <c r="G79" s="113"/>
      <c r="H79" s="112"/>
      <c r="I79" s="112"/>
      <c r="J79" s="112"/>
      <c r="K79" s="112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16"/>
      <c r="B80" s="114"/>
      <c r="C80" s="112"/>
      <c r="D80" s="112"/>
      <c r="E80" s="114"/>
      <c r="F80" s="112"/>
      <c r="G80" s="113"/>
      <c r="H80" s="112"/>
      <c r="I80" s="112"/>
      <c r="J80" s="112"/>
      <c r="K80" s="112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16"/>
      <c r="B81" s="114"/>
      <c r="C81" s="112"/>
      <c r="D81" s="112"/>
      <c r="E81" s="114"/>
      <c r="F81" s="112"/>
      <c r="G81" s="113"/>
      <c r="H81" s="112"/>
      <c r="I81" s="112"/>
      <c r="J81" s="112"/>
      <c r="K81" s="112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16"/>
      <c r="B82" s="114"/>
      <c r="C82" s="112"/>
      <c r="D82" s="112"/>
      <c r="E82" s="114"/>
      <c r="F82" s="112"/>
      <c r="G82" s="113"/>
      <c r="H82" s="112"/>
      <c r="I82" s="112"/>
      <c r="J82" s="112"/>
      <c r="K82" s="112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16"/>
      <c r="B83" s="114"/>
      <c r="C83" s="112"/>
      <c r="D83" s="112"/>
      <c r="E83" s="114"/>
      <c r="F83" s="112"/>
      <c r="G83" s="113"/>
      <c r="H83" s="112"/>
      <c r="I83" s="112"/>
      <c r="J83" s="112"/>
      <c r="K83" s="112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16"/>
      <c r="B84" s="114"/>
      <c r="C84" s="112"/>
      <c r="D84" s="112"/>
      <c r="E84" s="114"/>
      <c r="F84" s="112"/>
      <c r="G84" s="113"/>
      <c r="H84" s="112"/>
      <c r="I84" s="112"/>
      <c r="J84" s="112"/>
      <c r="K84" s="112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16"/>
      <c r="B85" s="114"/>
      <c r="C85" s="112"/>
      <c r="D85" s="112"/>
      <c r="E85" s="114"/>
      <c r="F85" s="112"/>
      <c r="G85" s="113"/>
      <c r="H85" s="112"/>
      <c r="I85" s="112"/>
      <c r="J85" s="112"/>
      <c r="K85" s="112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16"/>
      <c r="B86" s="114"/>
      <c r="C86" s="112"/>
      <c r="D86" s="112"/>
      <c r="E86" s="114"/>
      <c r="F86" s="112"/>
      <c r="G86" s="113"/>
      <c r="H86" s="112"/>
      <c r="I86" s="112"/>
      <c r="J86" s="112"/>
      <c r="K86" s="112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16"/>
      <c r="B87" s="114"/>
      <c r="C87" s="112"/>
      <c r="D87" s="112"/>
      <c r="E87" s="114"/>
      <c r="F87" s="112"/>
      <c r="G87" s="113"/>
      <c r="H87" s="112"/>
      <c r="I87" s="112"/>
      <c r="J87" s="112"/>
      <c r="K87" s="112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16"/>
      <c r="B88" s="114"/>
      <c r="C88" s="112"/>
      <c r="D88" s="112"/>
      <c r="E88" s="114"/>
      <c r="F88" s="112"/>
      <c r="G88" s="113"/>
      <c r="H88" s="112"/>
      <c r="I88" s="112"/>
      <c r="J88" s="112"/>
      <c r="K88" s="112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16"/>
      <c r="B89" s="114"/>
      <c r="C89" s="112"/>
      <c r="D89" s="112"/>
      <c r="E89" s="114"/>
      <c r="F89" s="112"/>
      <c r="G89" s="113"/>
      <c r="H89" s="112"/>
      <c r="I89" s="112"/>
      <c r="J89" s="112"/>
      <c r="K89" s="112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16"/>
      <c r="B90" s="117"/>
      <c r="C90" s="112"/>
      <c r="D90" s="112"/>
      <c r="E90" s="117"/>
      <c r="F90" s="112"/>
      <c r="G90" s="118"/>
      <c r="H90" s="119"/>
      <c r="I90" s="112"/>
      <c r="J90" s="112"/>
      <c r="K90" s="119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0"/>
      <c r="B91" s="121"/>
      <c r="C91" s="122"/>
      <c r="D91" s="122"/>
      <c r="E91" s="123"/>
      <c r="F91" s="122"/>
      <c r="G91" s="124"/>
      <c r="H91" s="122"/>
      <c r="I91" s="122"/>
      <c r="J91" s="122"/>
      <c r="K91" s="122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0"/>
      <c r="B92" s="121"/>
      <c r="C92" s="122"/>
      <c r="D92" s="122"/>
      <c r="E92" s="123"/>
      <c r="F92" s="122"/>
      <c r="G92" s="124"/>
      <c r="H92" s="122"/>
      <c r="I92" s="122"/>
      <c r="J92" s="122"/>
      <c r="K92" s="122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0"/>
      <c r="B93" s="121"/>
      <c r="C93" s="122"/>
      <c r="D93" s="122"/>
      <c r="E93" s="123"/>
      <c r="F93" s="122"/>
      <c r="G93" s="124"/>
      <c r="H93" s="67"/>
      <c r="I93" s="122"/>
      <c r="J93" s="122"/>
      <c r="K93" s="122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0"/>
      <c r="B94" s="120"/>
      <c r="C94" s="122"/>
      <c r="D94" s="122"/>
      <c r="E94" s="67"/>
      <c r="F94" s="122"/>
      <c r="G94" s="67"/>
      <c r="H94" s="67"/>
      <c r="I94" s="122"/>
      <c r="J94" s="122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0"/>
      <c r="B95" s="120"/>
      <c r="C95" s="122"/>
      <c r="D95" s="122"/>
      <c r="E95" s="67"/>
      <c r="F95" s="122"/>
      <c r="G95" s="67"/>
      <c r="H95" s="67"/>
      <c r="I95" s="122"/>
      <c r="J95" s="122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0"/>
      <c r="B96" s="120"/>
      <c r="C96" s="122"/>
      <c r="D96" s="122"/>
      <c r="E96" s="67"/>
      <c r="F96" s="122"/>
      <c r="G96" s="67"/>
      <c r="H96" s="67"/>
      <c r="I96" s="122"/>
      <c r="J96" s="122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0"/>
      <c r="B97" s="120"/>
      <c r="C97" s="122"/>
      <c r="D97" s="122"/>
      <c r="E97" s="67"/>
      <c r="F97" s="122"/>
      <c r="G97" s="67"/>
      <c r="H97" s="67"/>
      <c r="I97" s="122"/>
      <c r="J97" s="122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0"/>
      <c r="B98" s="120"/>
      <c r="C98" s="122"/>
      <c r="D98" s="122"/>
      <c r="E98" s="67"/>
      <c r="F98" s="122"/>
      <c r="G98" s="67"/>
      <c r="H98" s="67"/>
      <c r="I98" s="122"/>
      <c r="J98" s="122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0"/>
      <c r="B99" s="120"/>
      <c r="C99" s="122"/>
      <c r="D99" s="122"/>
      <c r="E99" s="67"/>
      <c r="F99" s="122"/>
      <c r="G99" s="67"/>
      <c r="H99" s="67"/>
      <c r="I99" s="122"/>
      <c r="J99" s="122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0"/>
      <c r="B100" s="120"/>
      <c r="C100" s="122"/>
      <c r="D100" s="122"/>
      <c r="E100" s="67"/>
      <c r="F100" s="122"/>
      <c r="G100" s="67"/>
      <c r="H100" s="67"/>
      <c r="I100" s="122"/>
      <c r="J100" s="122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0"/>
      <c r="B101" s="120"/>
      <c r="C101" s="122"/>
      <c r="D101" s="122"/>
      <c r="E101" s="67"/>
      <c r="F101" s="122"/>
      <c r="G101" s="67"/>
      <c r="H101" s="67"/>
      <c r="I101" s="122"/>
      <c r="J101" s="122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0"/>
      <c r="B102" s="120"/>
      <c r="C102" s="122"/>
      <c r="D102" s="122"/>
      <c r="E102" s="67"/>
      <c r="F102" s="122"/>
      <c r="G102" s="67"/>
      <c r="H102" s="67"/>
      <c r="I102" s="122"/>
      <c r="J102" s="122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0"/>
      <c r="B103" s="120"/>
      <c r="C103" s="122"/>
      <c r="D103" s="122"/>
      <c r="E103" s="67"/>
      <c r="F103" s="122"/>
      <c r="G103" s="67"/>
      <c r="H103" s="67"/>
      <c r="I103" s="122"/>
      <c r="J103" s="122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0"/>
      <c r="B104" s="120"/>
      <c r="C104" s="122"/>
      <c r="D104" s="122"/>
      <c r="E104" s="67"/>
      <c r="F104" s="122"/>
      <c r="G104" s="67"/>
      <c r="H104" s="67"/>
      <c r="I104" s="122"/>
      <c r="J104" s="122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0"/>
      <c r="B105" s="120"/>
      <c r="C105" s="122"/>
      <c r="D105" s="122"/>
      <c r="E105" s="67"/>
      <c r="F105" s="122"/>
      <c r="G105" s="67"/>
      <c r="H105" s="67"/>
      <c r="I105" s="122"/>
      <c r="J105" s="122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0"/>
      <c r="B106" s="120"/>
      <c r="C106" s="122"/>
      <c r="D106" s="122"/>
      <c r="E106" s="67"/>
      <c r="F106" s="122"/>
      <c r="G106" s="67"/>
      <c r="H106" s="67"/>
      <c r="I106" s="122"/>
      <c r="J106" s="122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0"/>
      <c r="B107" s="120"/>
      <c r="C107" s="122"/>
      <c r="D107" s="122"/>
      <c r="E107" s="67"/>
      <c r="F107" s="122"/>
      <c r="G107" s="67"/>
      <c r="H107" s="67"/>
      <c r="I107" s="122"/>
      <c r="J107" s="122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0"/>
      <c r="B108" s="120"/>
      <c r="C108" s="122"/>
      <c r="D108" s="122"/>
      <c r="E108" s="67"/>
      <c r="F108" s="122"/>
      <c r="G108" s="67"/>
      <c r="H108" s="67"/>
      <c r="I108" s="122"/>
      <c r="J108" s="122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0"/>
      <c r="B109" s="120"/>
      <c r="C109" s="122"/>
      <c r="D109" s="122"/>
      <c r="E109" s="67"/>
      <c r="F109" s="122"/>
      <c r="G109" s="67"/>
      <c r="H109" s="67"/>
      <c r="I109" s="122"/>
      <c r="J109" s="122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0"/>
      <c r="B110" s="120"/>
      <c r="C110" s="122"/>
      <c r="D110" s="122"/>
      <c r="E110" s="67"/>
      <c r="F110" s="122"/>
      <c r="G110" s="67"/>
      <c r="H110" s="67"/>
      <c r="I110" s="122"/>
      <c r="J110" s="122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0"/>
      <c r="B111" s="120"/>
      <c r="C111" s="122"/>
      <c r="D111" s="122"/>
      <c r="E111" s="67"/>
      <c r="F111" s="122"/>
      <c r="G111" s="67"/>
      <c r="H111" s="67"/>
      <c r="I111" s="122"/>
      <c r="J111" s="122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0"/>
      <c r="B112" s="120"/>
      <c r="C112" s="122"/>
      <c r="D112" s="122"/>
      <c r="E112" s="67"/>
      <c r="F112" s="122"/>
      <c r="G112" s="67"/>
      <c r="H112" s="67"/>
      <c r="I112" s="122"/>
      <c r="J112" s="122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0"/>
      <c r="B113" s="120"/>
      <c r="C113" s="122"/>
      <c r="D113" s="122"/>
      <c r="E113" s="67"/>
      <c r="F113" s="122"/>
      <c r="G113" s="67"/>
      <c r="H113" s="67"/>
      <c r="I113" s="122"/>
      <c r="J113" s="122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0"/>
      <c r="B114" s="120"/>
      <c r="C114" s="122"/>
      <c r="D114" s="122"/>
      <c r="E114" s="67"/>
      <c r="F114" s="122"/>
      <c r="G114" s="67"/>
      <c r="H114" s="67"/>
      <c r="I114" s="122"/>
      <c r="J114" s="122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0"/>
      <c r="B115" s="120"/>
      <c r="C115" s="122"/>
      <c r="D115" s="122"/>
      <c r="E115" s="67"/>
      <c r="F115" s="122"/>
      <c r="G115" s="67"/>
      <c r="H115" s="67"/>
      <c r="I115" s="122"/>
      <c r="J115" s="122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0"/>
      <c r="B116" s="120"/>
      <c r="C116" s="122"/>
      <c r="D116" s="122"/>
      <c r="E116" s="67"/>
      <c r="F116" s="122"/>
      <c r="G116" s="67"/>
      <c r="H116" s="67"/>
      <c r="I116" s="122"/>
      <c r="J116" s="122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0"/>
      <c r="B117" s="120"/>
      <c r="C117" s="122"/>
      <c r="D117" s="122"/>
      <c r="E117" s="67"/>
      <c r="F117" s="122"/>
      <c r="G117" s="67"/>
      <c r="H117" s="67"/>
      <c r="I117" s="122"/>
      <c r="J117" s="122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0"/>
      <c r="B118" s="120"/>
      <c r="C118" s="122"/>
      <c r="D118" s="122"/>
      <c r="E118" s="67"/>
      <c r="F118" s="122"/>
      <c r="G118" s="67"/>
      <c r="H118" s="67"/>
      <c r="I118" s="122"/>
      <c r="J118" s="122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0"/>
      <c r="B119" s="120"/>
      <c r="C119" s="122"/>
      <c r="D119" s="122"/>
      <c r="E119" s="67"/>
      <c r="F119" s="122"/>
      <c r="G119" s="67"/>
      <c r="H119" s="67"/>
      <c r="I119" s="122"/>
      <c r="J119" s="122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0"/>
      <c r="B120" s="120"/>
      <c r="C120" s="122"/>
      <c r="D120" s="122"/>
      <c r="E120" s="67"/>
      <c r="F120" s="122"/>
      <c r="G120" s="67"/>
      <c r="H120" s="67"/>
      <c r="I120" s="122"/>
      <c r="J120" s="122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0"/>
      <c r="B121" s="120"/>
      <c r="C121" s="122"/>
      <c r="D121" s="122"/>
      <c r="E121" s="67"/>
      <c r="F121" s="122"/>
      <c r="G121" s="67"/>
      <c r="H121" s="67"/>
      <c r="I121" s="122"/>
      <c r="J121" s="122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0"/>
      <c r="B122" s="120"/>
      <c r="C122" s="122"/>
      <c r="D122" s="122"/>
      <c r="E122" s="67"/>
      <c r="F122" s="122"/>
      <c r="G122" s="67"/>
      <c r="H122" s="67"/>
      <c r="I122" s="122"/>
      <c r="J122" s="122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0"/>
      <c r="B123" s="120"/>
      <c r="C123" s="122"/>
      <c r="D123" s="122"/>
      <c r="E123" s="67"/>
      <c r="F123" s="122"/>
      <c r="G123" s="67"/>
      <c r="H123" s="67"/>
      <c r="I123" s="122"/>
      <c r="J123" s="122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0"/>
      <c r="B124" s="120"/>
      <c r="C124" s="122"/>
      <c r="D124" s="122"/>
      <c r="E124" s="67"/>
      <c r="F124" s="122"/>
      <c r="G124" s="67"/>
      <c r="H124" s="67"/>
      <c r="I124" s="122"/>
      <c r="J124" s="122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0"/>
      <c r="B125" s="120"/>
      <c r="C125" s="122"/>
      <c r="D125" s="122"/>
      <c r="E125" s="67"/>
      <c r="F125" s="122"/>
      <c r="G125" s="67"/>
      <c r="H125" s="67"/>
      <c r="I125" s="122"/>
      <c r="J125" s="122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0"/>
      <c r="B126" s="120"/>
      <c r="C126" s="122"/>
      <c r="D126" s="122"/>
      <c r="E126" s="67"/>
      <c r="F126" s="122"/>
      <c r="G126" s="67"/>
      <c r="H126" s="67"/>
      <c r="I126" s="122"/>
      <c r="J126" s="122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2.75" customHeight="1">
      <c r="A127" s="120"/>
      <c r="B127" s="120"/>
      <c r="C127" s="122"/>
      <c r="D127" s="122"/>
      <c r="E127" s="67"/>
      <c r="F127" s="122"/>
      <c r="G127" s="67"/>
      <c r="H127" s="67"/>
      <c r="I127" s="122"/>
      <c r="J127" s="122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2.75" customHeight="1">
      <c r="A128" s="120"/>
      <c r="B128" s="120"/>
      <c r="C128" s="122"/>
      <c r="D128" s="122"/>
      <c r="E128" s="67"/>
      <c r="F128" s="122"/>
      <c r="G128" s="67"/>
      <c r="H128" s="67"/>
      <c r="I128" s="122"/>
      <c r="J128" s="122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2.75" customHeight="1">
      <c r="A129" s="120"/>
      <c r="B129" s="120"/>
      <c r="C129" s="122"/>
      <c r="D129" s="122"/>
      <c r="E129" s="67"/>
      <c r="F129" s="122"/>
      <c r="G129" s="67"/>
      <c r="H129" s="67"/>
      <c r="I129" s="122"/>
      <c r="J129" s="122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2.75" customHeight="1">
      <c r="A130" s="120"/>
      <c r="B130" s="120"/>
      <c r="C130" s="122"/>
      <c r="D130" s="122"/>
      <c r="E130" s="67"/>
      <c r="F130" s="122"/>
      <c r="G130" s="67"/>
      <c r="H130" s="67"/>
      <c r="I130" s="122"/>
      <c r="J130" s="122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2.75" customHeight="1">
      <c r="A131" s="120"/>
      <c r="B131" s="120"/>
      <c r="C131" s="122"/>
      <c r="D131" s="122"/>
      <c r="E131" s="67"/>
      <c r="F131" s="122"/>
      <c r="G131" s="67"/>
      <c r="H131" s="67"/>
      <c r="I131" s="122"/>
      <c r="J131" s="122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2.75" customHeight="1">
      <c r="A132" s="120"/>
      <c r="B132" s="120"/>
      <c r="C132" s="122"/>
      <c r="D132" s="122"/>
      <c r="E132" s="67"/>
      <c r="F132" s="122"/>
      <c r="G132" s="67"/>
      <c r="H132" s="67"/>
      <c r="I132" s="122"/>
      <c r="J132" s="122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2.75" customHeight="1">
      <c r="A133" s="120"/>
      <c r="B133" s="120"/>
      <c r="C133" s="122"/>
      <c r="D133" s="122"/>
      <c r="E133" s="67"/>
      <c r="F133" s="122"/>
      <c r="G133" s="67"/>
      <c r="H133" s="67"/>
      <c r="I133" s="122"/>
      <c r="J133" s="122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2.75" customHeight="1">
      <c r="A134" s="120"/>
      <c r="B134" s="120"/>
      <c r="C134" s="122"/>
      <c r="D134" s="122"/>
      <c r="E134" s="67"/>
      <c r="F134" s="122"/>
      <c r="G134" s="67"/>
      <c r="H134" s="67"/>
      <c r="I134" s="122"/>
      <c r="J134" s="122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2.75" customHeight="1">
      <c r="A135" s="120"/>
      <c r="B135" s="120"/>
      <c r="C135" s="122"/>
      <c r="D135" s="122"/>
      <c r="E135" s="67"/>
      <c r="F135" s="122"/>
      <c r="G135" s="67"/>
      <c r="H135" s="67"/>
      <c r="I135" s="122"/>
      <c r="J135" s="122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2.75" customHeight="1">
      <c r="A136" s="120"/>
      <c r="B136" s="120"/>
      <c r="C136" s="122"/>
      <c r="D136" s="122"/>
      <c r="E136" s="67"/>
      <c r="F136" s="122"/>
      <c r="G136" s="67"/>
      <c r="H136" s="67"/>
      <c r="I136" s="122"/>
      <c r="J136" s="122"/>
      <c r="K136" s="67"/>
      <c r="L136" s="67"/>
      <c r="M136" s="67"/>
      <c r="N136" s="67"/>
      <c r="O136" s="67"/>
      <c r="P136" s="67"/>
      <c r="Q136" s="67"/>
      <c r="R136" s="67"/>
      <c r="S136" s="67"/>
      <c r="T136" s="125"/>
      <c r="U136" s="125"/>
      <c r="V136" s="125"/>
      <c r="W136" s="125"/>
      <c r="X136" s="125"/>
      <c r="Y136" s="125"/>
      <c r="Z136" s="125"/>
      <c r="AA136" s="125"/>
      <c r="AB136" s="125"/>
    </row>
    <row r="137" ht="12.75" customHeight="1">
      <c r="A137" s="120"/>
      <c r="B137" s="120"/>
      <c r="C137" s="122"/>
      <c r="D137" s="122"/>
      <c r="E137" s="67"/>
      <c r="F137" s="122"/>
      <c r="G137" s="67"/>
      <c r="H137" s="67"/>
      <c r="I137" s="122"/>
      <c r="J137" s="122"/>
      <c r="K137" s="67"/>
      <c r="L137" s="67"/>
      <c r="M137" s="67"/>
      <c r="N137" s="67"/>
      <c r="O137" s="67"/>
      <c r="P137" s="67"/>
      <c r="Q137" s="67"/>
      <c r="R137" s="67"/>
      <c r="S137" s="67"/>
      <c r="T137" s="125"/>
      <c r="U137" s="125"/>
      <c r="V137" s="125"/>
      <c r="W137" s="125"/>
      <c r="X137" s="125"/>
      <c r="Y137" s="125"/>
      <c r="Z137" s="125"/>
      <c r="AA137" s="125"/>
      <c r="AB137" s="125"/>
    </row>
    <row r="138" ht="12.75" customHeight="1">
      <c r="A138" s="120"/>
      <c r="B138" s="120"/>
      <c r="C138" s="122"/>
      <c r="D138" s="122"/>
      <c r="E138" s="67"/>
      <c r="F138" s="122"/>
      <c r="G138" s="67"/>
      <c r="H138" s="67"/>
      <c r="I138" s="122"/>
      <c r="J138" s="122"/>
      <c r="K138" s="67"/>
      <c r="L138" s="67"/>
      <c r="M138" s="67"/>
      <c r="N138" s="67"/>
      <c r="O138" s="67"/>
      <c r="P138" s="67"/>
      <c r="Q138" s="67"/>
      <c r="R138" s="67"/>
      <c r="S138" s="67"/>
      <c r="T138" s="125"/>
      <c r="U138" s="125"/>
      <c r="V138" s="125"/>
      <c r="W138" s="125"/>
      <c r="X138" s="125"/>
      <c r="Y138" s="125"/>
      <c r="Z138" s="125"/>
      <c r="AA138" s="125"/>
      <c r="AB138" s="125"/>
    </row>
    <row r="139" ht="12.75" customHeight="1">
      <c r="A139" s="120"/>
      <c r="B139" s="120"/>
      <c r="C139" s="122"/>
      <c r="D139" s="122"/>
      <c r="E139" s="67"/>
      <c r="F139" s="122"/>
      <c r="G139" s="67"/>
      <c r="H139" s="67"/>
      <c r="I139" s="122"/>
      <c r="J139" s="122"/>
      <c r="K139" s="67"/>
      <c r="L139" s="67"/>
      <c r="M139" s="67"/>
      <c r="N139" s="67"/>
      <c r="O139" s="67"/>
      <c r="P139" s="67"/>
      <c r="Q139" s="67"/>
      <c r="R139" s="67"/>
      <c r="S139" s="67"/>
      <c r="T139" s="125"/>
      <c r="U139" s="125"/>
      <c r="V139" s="125"/>
      <c r="W139" s="125"/>
      <c r="X139" s="125"/>
      <c r="Y139" s="125"/>
      <c r="Z139" s="125"/>
      <c r="AA139" s="125"/>
      <c r="AB139" s="125"/>
    </row>
    <row r="140" ht="12.75" customHeight="1">
      <c r="A140" s="120"/>
      <c r="B140" s="120"/>
      <c r="C140" s="122"/>
      <c r="D140" s="122"/>
      <c r="E140" s="67"/>
      <c r="F140" s="122"/>
      <c r="G140" s="67"/>
      <c r="H140" s="67"/>
      <c r="I140" s="122"/>
      <c r="J140" s="122"/>
      <c r="K140" s="67"/>
      <c r="L140" s="67"/>
      <c r="M140" s="67"/>
      <c r="N140" s="67"/>
      <c r="O140" s="67"/>
      <c r="P140" s="67"/>
      <c r="Q140" s="67"/>
      <c r="R140" s="67"/>
      <c r="S140" s="67"/>
      <c r="T140" s="125"/>
      <c r="U140" s="125"/>
      <c r="V140" s="125"/>
      <c r="W140" s="125"/>
      <c r="X140" s="125"/>
      <c r="Y140" s="125"/>
      <c r="Z140" s="125"/>
      <c r="AA140" s="125"/>
      <c r="AB140" s="125"/>
    </row>
    <row r="141" ht="12.75" customHeight="1">
      <c r="A141" s="120"/>
      <c r="B141" s="120"/>
      <c r="C141" s="122"/>
      <c r="D141" s="122"/>
      <c r="E141" s="67"/>
      <c r="F141" s="122"/>
      <c r="G141" s="67"/>
      <c r="H141" s="67"/>
      <c r="I141" s="122"/>
      <c r="J141" s="122"/>
      <c r="K141" s="67"/>
      <c r="L141" s="67"/>
      <c r="M141" s="67"/>
      <c r="N141" s="67"/>
      <c r="O141" s="67"/>
      <c r="P141" s="67"/>
      <c r="Q141" s="67"/>
      <c r="R141" s="67"/>
      <c r="S141" s="67"/>
      <c r="T141" s="125"/>
      <c r="U141" s="125"/>
      <c r="V141" s="125"/>
      <c r="W141" s="125"/>
      <c r="X141" s="125"/>
      <c r="Y141" s="125"/>
      <c r="Z141" s="125"/>
      <c r="AA141" s="125"/>
      <c r="AB141" s="125"/>
    </row>
    <row r="142" ht="12.75" customHeight="1">
      <c r="A142" s="120"/>
      <c r="B142" s="120"/>
      <c r="C142" s="122"/>
      <c r="D142" s="122"/>
      <c r="E142" s="67"/>
      <c r="F142" s="122"/>
      <c r="G142" s="67"/>
      <c r="H142" s="67"/>
      <c r="I142" s="122"/>
      <c r="J142" s="122"/>
      <c r="K142" s="67"/>
      <c r="L142" s="67"/>
      <c r="M142" s="67"/>
      <c r="N142" s="67"/>
      <c r="O142" s="67"/>
      <c r="P142" s="67"/>
      <c r="Q142" s="67"/>
      <c r="R142" s="67"/>
      <c r="S142" s="67"/>
      <c r="T142" s="125"/>
      <c r="U142" s="125"/>
      <c r="V142" s="125"/>
      <c r="W142" s="125"/>
      <c r="X142" s="125"/>
      <c r="Y142" s="125"/>
      <c r="Z142" s="125"/>
      <c r="AA142" s="125"/>
      <c r="AB142" s="125"/>
    </row>
    <row r="143" ht="12.75" customHeight="1">
      <c r="A143" s="120"/>
      <c r="B143" s="120"/>
      <c r="C143" s="122"/>
      <c r="D143" s="122"/>
      <c r="E143" s="67"/>
      <c r="F143" s="122"/>
      <c r="G143" s="67"/>
      <c r="H143" s="67"/>
      <c r="I143" s="122"/>
      <c r="J143" s="122"/>
      <c r="K143" s="67"/>
      <c r="L143" s="67"/>
      <c r="M143" s="67"/>
      <c r="N143" s="67"/>
      <c r="O143" s="67"/>
      <c r="P143" s="67"/>
      <c r="Q143" s="67"/>
      <c r="R143" s="67"/>
      <c r="S143" s="67"/>
      <c r="T143" s="125"/>
      <c r="U143" s="125"/>
      <c r="V143" s="125"/>
      <c r="W143" s="125"/>
      <c r="X143" s="125"/>
      <c r="Y143" s="125"/>
      <c r="Z143" s="125"/>
      <c r="AA143" s="125"/>
      <c r="AB143" s="125"/>
    </row>
    <row r="144" ht="12.75" customHeight="1">
      <c r="A144" s="120"/>
      <c r="B144" s="120"/>
      <c r="C144" s="122"/>
      <c r="D144" s="122"/>
      <c r="E144" s="67"/>
      <c r="F144" s="122"/>
      <c r="G144" s="67"/>
      <c r="H144" s="67"/>
      <c r="I144" s="122"/>
      <c r="J144" s="122"/>
      <c r="K144" s="67"/>
      <c r="L144" s="67"/>
      <c r="M144" s="67"/>
      <c r="N144" s="67"/>
      <c r="O144" s="67"/>
      <c r="P144" s="67"/>
      <c r="Q144" s="67"/>
      <c r="R144" s="67"/>
      <c r="S144" s="67"/>
      <c r="T144" s="125"/>
      <c r="U144" s="125"/>
      <c r="V144" s="125"/>
      <c r="W144" s="125"/>
      <c r="X144" s="125"/>
      <c r="Y144" s="125"/>
      <c r="Z144" s="125"/>
      <c r="AA144" s="125"/>
      <c r="AB144" s="125"/>
    </row>
    <row r="145" ht="12.75" customHeight="1">
      <c r="A145" s="120"/>
      <c r="B145" s="120"/>
      <c r="C145" s="122"/>
      <c r="D145" s="122"/>
      <c r="E145" s="67"/>
      <c r="F145" s="122"/>
      <c r="G145" s="67"/>
      <c r="H145" s="67"/>
      <c r="I145" s="122"/>
      <c r="J145" s="122"/>
      <c r="K145" s="67"/>
      <c r="L145" s="67"/>
      <c r="M145" s="67"/>
      <c r="N145" s="67"/>
      <c r="O145" s="67"/>
      <c r="P145" s="67"/>
      <c r="Q145" s="67"/>
      <c r="R145" s="67"/>
      <c r="S145" s="67"/>
      <c r="T145" s="125"/>
      <c r="U145" s="125"/>
      <c r="V145" s="125"/>
      <c r="W145" s="125"/>
      <c r="X145" s="125"/>
      <c r="Y145" s="125"/>
      <c r="Z145" s="125"/>
      <c r="AA145" s="125"/>
      <c r="AB145" s="125"/>
    </row>
    <row r="146" ht="12.75" customHeight="1">
      <c r="A146" s="120"/>
      <c r="B146" s="120"/>
      <c r="C146" s="122"/>
      <c r="D146" s="122"/>
      <c r="E146" s="67"/>
      <c r="F146" s="122"/>
      <c r="G146" s="67"/>
      <c r="H146" s="67"/>
      <c r="I146" s="122"/>
      <c r="J146" s="122"/>
      <c r="K146" s="67"/>
      <c r="L146" s="67"/>
      <c r="M146" s="67"/>
      <c r="N146" s="67"/>
      <c r="O146" s="67"/>
      <c r="P146" s="67"/>
      <c r="Q146" s="67"/>
      <c r="R146" s="67"/>
      <c r="S146" s="67"/>
      <c r="T146" s="125"/>
      <c r="U146" s="125"/>
      <c r="V146" s="125"/>
      <c r="W146" s="125"/>
      <c r="X146" s="125"/>
      <c r="Y146" s="125"/>
      <c r="Z146" s="125"/>
      <c r="AA146" s="125"/>
      <c r="AB146" s="125"/>
    </row>
    <row r="147" ht="12.75" customHeight="1">
      <c r="A147" s="120"/>
      <c r="B147" s="120"/>
      <c r="C147" s="122"/>
      <c r="D147" s="122"/>
      <c r="E147" s="67"/>
      <c r="F147" s="122"/>
      <c r="G147" s="67"/>
      <c r="H147" s="67"/>
      <c r="I147" s="122"/>
      <c r="J147" s="122"/>
      <c r="K147" s="67"/>
      <c r="L147" s="67"/>
      <c r="M147" s="67"/>
      <c r="N147" s="67"/>
      <c r="O147" s="67"/>
      <c r="P147" s="67"/>
      <c r="Q147" s="67"/>
      <c r="R147" s="67"/>
      <c r="S147" s="67"/>
      <c r="T147" s="125"/>
      <c r="U147" s="125"/>
      <c r="V147" s="125"/>
      <c r="W147" s="125"/>
      <c r="X147" s="125"/>
      <c r="Y147" s="125"/>
      <c r="Z147" s="125"/>
      <c r="AA147" s="125"/>
      <c r="AB147" s="125"/>
    </row>
    <row r="148" ht="12.75" customHeight="1">
      <c r="A148" s="120"/>
      <c r="B148" s="120"/>
      <c r="C148" s="122"/>
      <c r="D148" s="122"/>
      <c r="E148" s="67"/>
      <c r="F148" s="122"/>
      <c r="G148" s="67"/>
      <c r="H148" s="67"/>
      <c r="I148" s="122"/>
      <c r="J148" s="122"/>
      <c r="K148" s="67"/>
      <c r="L148" s="67"/>
      <c r="M148" s="67"/>
      <c r="N148" s="67"/>
      <c r="O148" s="67"/>
      <c r="P148" s="67"/>
      <c r="Q148" s="67"/>
      <c r="R148" s="67"/>
      <c r="S148" s="67"/>
      <c r="T148" s="125"/>
      <c r="U148" s="125"/>
      <c r="V148" s="125"/>
      <c r="W148" s="125"/>
      <c r="X148" s="125"/>
      <c r="Y148" s="125"/>
      <c r="Z148" s="125"/>
      <c r="AA148" s="125"/>
      <c r="AB148" s="125"/>
    </row>
    <row r="149" ht="12.75" customHeight="1">
      <c r="A149" s="120"/>
      <c r="B149" s="120"/>
      <c r="C149" s="122"/>
      <c r="D149" s="122"/>
      <c r="E149" s="67"/>
      <c r="F149" s="122"/>
      <c r="G149" s="67"/>
      <c r="H149" s="67"/>
      <c r="I149" s="122"/>
      <c r="J149" s="122"/>
      <c r="K149" s="67"/>
      <c r="L149" s="67"/>
      <c r="M149" s="67"/>
      <c r="N149" s="67"/>
      <c r="O149" s="67"/>
      <c r="P149" s="67"/>
      <c r="Q149" s="67"/>
      <c r="R149" s="67"/>
      <c r="S149" s="67"/>
      <c r="T149" s="125"/>
      <c r="U149" s="125"/>
      <c r="V149" s="125"/>
      <c r="W149" s="125"/>
      <c r="X149" s="125"/>
      <c r="Y149" s="125"/>
      <c r="Z149" s="125"/>
      <c r="AA149" s="125"/>
      <c r="AB149" s="125"/>
    </row>
    <row r="150" ht="12.75" customHeight="1">
      <c r="A150" s="120"/>
      <c r="B150" s="120"/>
      <c r="C150" s="122"/>
      <c r="D150" s="122"/>
      <c r="E150" s="67"/>
      <c r="F150" s="122"/>
      <c r="G150" s="67"/>
      <c r="H150" s="67"/>
      <c r="I150" s="122"/>
      <c r="J150" s="122"/>
      <c r="K150" s="67"/>
      <c r="L150" s="67"/>
      <c r="M150" s="67"/>
      <c r="N150" s="67"/>
      <c r="O150" s="67"/>
      <c r="P150" s="67"/>
      <c r="Q150" s="67"/>
      <c r="R150" s="67"/>
      <c r="S150" s="67"/>
      <c r="T150" s="125"/>
      <c r="U150" s="125"/>
      <c r="V150" s="125"/>
      <c r="W150" s="125"/>
      <c r="X150" s="125"/>
      <c r="Y150" s="125"/>
      <c r="Z150" s="125"/>
      <c r="AA150" s="125"/>
      <c r="AB150" s="125"/>
    </row>
    <row r="151" ht="12.75" customHeight="1">
      <c r="A151" s="120"/>
      <c r="B151" s="120"/>
      <c r="C151" s="122"/>
      <c r="D151" s="122"/>
      <c r="E151" s="67"/>
      <c r="F151" s="122"/>
      <c r="G151" s="67"/>
      <c r="H151" s="67"/>
      <c r="I151" s="122"/>
      <c r="J151" s="122"/>
      <c r="K151" s="67"/>
      <c r="L151" s="67"/>
      <c r="M151" s="67"/>
      <c r="N151" s="67"/>
      <c r="O151" s="67"/>
      <c r="P151" s="67"/>
      <c r="Q151" s="67"/>
      <c r="R151" s="67"/>
      <c r="S151" s="67"/>
      <c r="T151" s="125"/>
      <c r="U151" s="125"/>
      <c r="V151" s="125"/>
      <c r="W151" s="125"/>
      <c r="X151" s="125"/>
      <c r="Y151" s="125"/>
      <c r="Z151" s="125"/>
      <c r="AA151" s="125"/>
      <c r="AB151" s="125"/>
    </row>
    <row r="152" ht="12.75" customHeight="1">
      <c r="A152" s="120"/>
      <c r="B152" s="120"/>
      <c r="C152" s="122"/>
      <c r="D152" s="122"/>
      <c r="E152" s="67"/>
      <c r="F152" s="122"/>
      <c r="G152" s="67"/>
      <c r="H152" s="67"/>
      <c r="I152" s="122"/>
      <c r="J152" s="122"/>
      <c r="K152" s="67"/>
      <c r="L152" s="67"/>
      <c r="M152" s="67"/>
      <c r="N152" s="67"/>
      <c r="O152" s="67"/>
      <c r="P152" s="67"/>
      <c r="Q152" s="67"/>
      <c r="R152" s="67"/>
      <c r="S152" s="67"/>
      <c r="T152" s="125"/>
      <c r="U152" s="125"/>
      <c r="V152" s="125"/>
      <c r="W152" s="125"/>
      <c r="X152" s="125"/>
      <c r="Y152" s="125"/>
      <c r="Z152" s="125"/>
      <c r="AA152" s="125"/>
      <c r="AB152" s="125"/>
    </row>
    <row r="153" ht="12.75" customHeight="1">
      <c r="A153" s="120"/>
      <c r="B153" s="120"/>
      <c r="C153" s="122"/>
      <c r="D153" s="122"/>
      <c r="E153" s="67"/>
      <c r="F153" s="122"/>
      <c r="G153" s="67"/>
      <c r="H153" s="67"/>
      <c r="I153" s="122"/>
      <c r="J153" s="122"/>
      <c r="K153" s="67"/>
      <c r="L153" s="67"/>
      <c r="M153" s="67"/>
      <c r="N153" s="67"/>
      <c r="O153" s="67"/>
      <c r="P153" s="67"/>
      <c r="Q153" s="67"/>
      <c r="R153" s="67"/>
      <c r="S153" s="67"/>
      <c r="T153" s="125"/>
      <c r="U153" s="125"/>
      <c r="V153" s="125"/>
      <c r="W153" s="125"/>
      <c r="X153" s="125"/>
      <c r="Y153" s="125"/>
      <c r="Z153" s="125"/>
      <c r="AA153" s="125"/>
      <c r="AB153" s="125"/>
    </row>
    <row r="154" ht="12.75" customHeight="1">
      <c r="A154" s="120"/>
      <c r="B154" s="120"/>
      <c r="C154" s="122"/>
      <c r="D154" s="122"/>
      <c r="E154" s="67"/>
      <c r="F154" s="122"/>
      <c r="G154" s="67"/>
      <c r="H154" s="67"/>
      <c r="I154" s="122"/>
      <c r="J154" s="126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</row>
    <row r="155" ht="12.75" customHeight="1">
      <c r="A155" s="120"/>
      <c r="B155" s="120"/>
      <c r="C155" s="122"/>
      <c r="D155" s="122"/>
      <c r="E155" s="67"/>
      <c r="F155" s="122"/>
      <c r="G155" s="67"/>
      <c r="H155" s="67"/>
      <c r="I155" s="122"/>
      <c r="J155" s="126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</row>
    <row r="156" ht="12.75" customHeight="1">
      <c r="A156" s="120"/>
      <c r="B156" s="120"/>
      <c r="C156" s="122"/>
      <c r="D156" s="122"/>
      <c r="E156" s="67"/>
      <c r="F156" s="122"/>
      <c r="G156" s="67"/>
      <c r="H156" s="67"/>
      <c r="I156" s="122"/>
      <c r="J156" s="126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</row>
    <row r="157" ht="12.75" customHeight="1">
      <c r="A157" s="120"/>
      <c r="B157" s="120"/>
      <c r="C157" s="122"/>
      <c r="D157" s="122"/>
      <c r="E157" s="67"/>
      <c r="F157" s="122"/>
      <c r="G157" s="67"/>
      <c r="H157" s="67"/>
      <c r="I157" s="122"/>
      <c r="J157" s="126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</row>
    <row r="158" ht="12.75" customHeight="1">
      <c r="A158" s="120"/>
      <c r="B158" s="120"/>
      <c r="C158" s="122"/>
      <c r="D158" s="122"/>
      <c r="E158" s="67"/>
      <c r="F158" s="122"/>
      <c r="G158" s="67"/>
      <c r="H158" s="67"/>
      <c r="I158" s="122"/>
      <c r="J158" s="126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</row>
    <row r="159" ht="12.75" customHeight="1">
      <c r="A159" s="120"/>
      <c r="B159" s="120"/>
      <c r="C159" s="122"/>
      <c r="D159" s="122"/>
      <c r="E159" s="67"/>
      <c r="F159" s="122"/>
      <c r="G159" s="67"/>
      <c r="H159" s="67"/>
      <c r="I159" s="122"/>
      <c r="J159" s="126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</row>
    <row r="160" ht="12.75" customHeight="1">
      <c r="A160" s="120"/>
      <c r="B160" s="120"/>
      <c r="C160" s="122"/>
      <c r="D160" s="122"/>
      <c r="E160" s="67"/>
      <c r="F160" s="122"/>
      <c r="G160" s="67"/>
      <c r="H160" s="67"/>
      <c r="I160" s="122"/>
      <c r="J160" s="126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</row>
    <row r="161" ht="12.75" customHeight="1">
      <c r="A161" s="120"/>
      <c r="B161" s="120"/>
      <c r="C161" s="122"/>
      <c r="D161" s="122"/>
      <c r="E161" s="67"/>
      <c r="F161" s="122"/>
      <c r="G161" s="67"/>
      <c r="H161" s="67"/>
      <c r="I161" s="122"/>
      <c r="J161" s="126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</row>
    <row r="162" ht="12.75" customHeight="1">
      <c r="A162" s="120"/>
      <c r="B162" s="120"/>
      <c r="C162" s="122"/>
      <c r="D162" s="122"/>
      <c r="E162" s="67"/>
      <c r="F162" s="122"/>
      <c r="G162" s="67"/>
      <c r="H162" s="67"/>
      <c r="I162" s="122"/>
      <c r="J162" s="126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</row>
    <row r="163" ht="12.75" customHeight="1">
      <c r="A163" s="120"/>
      <c r="B163" s="120"/>
      <c r="C163" s="122"/>
      <c r="D163" s="122"/>
      <c r="E163" s="67"/>
      <c r="F163" s="122"/>
      <c r="G163" s="67"/>
      <c r="H163" s="67"/>
      <c r="I163" s="122"/>
      <c r="J163" s="126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</row>
    <row r="164" ht="12.75" customHeight="1">
      <c r="A164" s="120"/>
      <c r="B164" s="120"/>
      <c r="C164" s="122"/>
      <c r="D164" s="122"/>
      <c r="E164" s="67"/>
      <c r="F164" s="122"/>
      <c r="G164" s="67"/>
      <c r="H164" s="67"/>
      <c r="I164" s="122"/>
      <c r="J164" s="126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</row>
    <row r="165" ht="12.75" customHeight="1">
      <c r="A165" s="120"/>
      <c r="B165" s="120"/>
      <c r="C165" s="122"/>
      <c r="D165" s="122"/>
      <c r="E165" s="67"/>
      <c r="F165" s="122"/>
      <c r="G165" s="67"/>
      <c r="H165" s="67"/>
      <c r="I165" s="122"/>
      <c r="J165" s="126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</row>
    <row r="166" ht="12.75" customHeight="1">
      <c r="A166" s="120"/>
      <c r="B166" s="120"/>
      <c r="C166" s="122"/>
      <c r="D166" s="122"/>
      <c r="E166" s="67"/>
      <c r="F166" s="122"/>
      <c r="G166" s="67"/>
      <c r="H166" s="67"/>
      <c r="I166" s="122"/>
      <c r="J166" s="126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</row>
    <row r="167" ht="12.75" customHeight="1">
      <c r="A167" s="120"/>
      <c r="B167" s="120"/>
      <c r="C167" s="122"/>
      <c r="D167" s="122"/>
      <c r="E167" s="67"/>
      <c r="F167" s="122"/>
      <c r="G167" s="67"/>
      <c r="H167" s="67"/>
      <c r="I167" s="122"/>
      <c r="J167" s="126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</row>
    <row r="168" ht="12.75" customHeight="1">
      <c r="A168" s="120"/>
      <c r="B168" s="120"/>
      <c r="C168" s="122"/>
      <c r="D168" s="122"/>
      <c r="E168" s="67"/>
      <c r="F168" s="122"/>
      <c r="G168" s="67"/>
      <c r="H168" s="67"/>
      <c r="I168" s="122"/>
      <c r="J168" s="126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</row>
    <row r="169" ht="12.75" customHeight="1">
      <c r="A169" s="120"/>
      <c r="B169" s="120"/>
      <c r="C169" s="122"/>
      <c r="D169" s="122"/>
      <c r="E169" s="67"/>
      <c r="F169" s="122"/>
      <c r="G169" s="67"/>
      <c r="H169" s="67"/>
      <c r="I169" s="122"/>
      <c r="J169" s="126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</row>
    <row r="170" ht="12.75" customHeight="1">
      <c r="A170" s="120"/>
      <c r="B170" s="120"/>
      <c r="C170" s="122"/>
      <c r="D170" s="122"/>
      <c r="E170" s="67"/>
      <c r="F170" s="122"/>
      <c r="G170" s="67"/>
      <c r="H170" s="67"/>
      <c r="I170" s="122"/>
      <c r="J170" s="126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</row>
    <row r="171" ht="12.75" customHeight="1">
      <c r="A171" s="120"/>
      <c r="B171" s="120"/>
      <c r="C171" s="122"/>
      <c r="D171" s="122"/>
      <c r="E171" s="67"/>
      <c r="F171" s="122"/>
      <c r="G171" s="67"/>
      <c r="H171" s="67"/>
      <c r="I171" s="122"/>
      <c r="J171" s="126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</row>
    <row r="172" ht="12.75" customHeight="1">
      <c r="A172" s="120"/>
      <c r="B172" s="120"/>
      <c r="C172" s="122"/>
      <c r="D172" s="122"/>
      <c r="E172" s="67"/>
      <c r="F172" s="122"/>
      <c r="G172" s="67"/>
      <c r="H172" s="67"/>
      <c r="I172" s="122"/>
      <c r="J172" s="126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</row>
    <row r="173" ht="12.75" customHeight="1">
      <c r="A173" s="120"/>
      <c r="B173" s="120"/>
      <c r="C173" s="122"/>
      <c r="D173" s="122"/>
      <c r="E173" s="67"/>
      <c r="F173" s="122"/>
      <c r="G173" s="67"/>
      <c r="H173" s="67"/>
      <c r="I173" s="122"/>
      <c r="J173" s="126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</row>
    <row r="174" ht="12.75" customHeight="1">
      <c r="A174" s="120"/>
      <c r="B174" s="120"/>
      <c r="C174" s="122"/>
      <c r="D174" s="122"/>
      <c r="E174" s="67"/>
      <c r="F174" s="122"/>
      <c r="G174" s="67"/>
      <c r="H174" s="67"/>
      <c r="I174" s="122"/>
      <c r="J174" s="126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</row>
    <row r="175" ht="12.75" customHeight="1">
      <c r="A175" s="120"/>
      <c r="B175" s="120"/>
      <c r="C175" s="122"/>
      <c r="D175" s="122"/>
      <c r="E175" s="67"/>
      <c r="F175" s="122"/>
      <c r="G175" s="67"/>
      <c r="H175" s="67"/>
      <c r="I175" s="122"/>
      <c r="J175" s="126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</row>
    <row r="176" ht="12.75" customHeight="1">
      <c r="A176" s="120"/>
      <c r="B176" s="120"/>
      <c r="C176" s="122"/>
      <c r="D176" s="122"/>
      <c r="E176" s="67"/>
      <c r="F176" s="122"/>
      <c r="G176" s="67"/>
      <c r="H176" s="67"/>
      <c r="I176" s="122"/>
      <c r="J176" s="126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</row>
    <row r="177" ht="12.75" customHeight="1">
      <c r="A177" s="120"/>
      <c r="B177" s="120"/>
      <c r="C177" s="122"/>
      <c r="D177" s="122"/>
      <c r="E177" s="67"/>
      <c r="F177" s="122"/>
      <c r="G177" s="67"/>
      <c r="H177" s="67"/>
      <c r="I177" s="122"/>
      <c r="J177" s="126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</row>
    <row r="178" ht="12.75" customHeight="1">
      <c r="A178" s="120"/>
      <c r="B178" s="120"/>
      <c r="C178" s="122"/>
      <c r="D178" s="122"/>
      <c r="E178" s="67"/>
      <c r="F178" s="122"/>
      <c r="G178" s="67"/>
      <c r="H178" s="67"/>
      <c r="I178" s="122"/>
      <c r="J178" s="126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</row>
    <row r="179" ht="12.75" customHeight="1">
      <c r="A179" s="120"/>
      <c r="B179" s="120"/>
      <c r="C179" s="122"/>
      <c r="D179" s="122"/>
      <c r="E179" s="67"/>
      <c r="F179" s="122"/>
      <c r="G179" s="67"/>
      <c r="H179" s="67"/>
      <c r="I179" s="122"/>
      <c r="J179" s="126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</row>
    <row r="180" ht="12.75" customHeight="1">
      <c r="A180" s="120"/>
      <c r="B180" s="120"/>
      <c r="C180" s="122"/>
      <c r="D180" s="122"/>
      <c r="E180" s="67"/>
      <c r="F180" s="122"/>
      <c r="G180" s="67"/>
      <c r="H180" s="67"/>
      <c r="I180" s="122"/>
      <c r="J180" s="126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</row>
    <row r="181" ht="12.75" customHeight="1">
      <c r="A181" s="120"/>
      <c r="B181" s="120"/>
      <c r="C181" s="122"/>
      <c r="D181" s="122"/>
      <c r="E181" s="67"/>
      <c r="F181" s="122"/>
      <c r="G181" s="67"/>
      <c r="H181" s="67"/>
      <c r="I181" s="122"/>
      <c r="J181" s="126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</row>
    <row r="182" ht="12.75" customHeight="1">
      <c r="A182" s="120"/>
      <c r="B182" s="120"/>
      <c r="C182" s="122"/>
      <c r="D182" s="122"/>
      <c r="E182" s="67"/>
      <c r="F182" s="122"/>
      <c r="G182" s="67"/>
      <c r="H182" s="67"/>
      <c r="I182" s="122"/>
      <c r="J182" s="126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</row>
    <row r="183" ht="12.75" customHeight="1">
      <c r="A183" s="120"/>
      <c r="B183" s="120"/>
      <c r="C183" s="122"/>
      <c r="D183" s="122"/>
      <c r="E183" s="67"/>
      <c r="F183" s="122"/>
      <c r="G183" s="67"/>
      <c r="H183" s="67"/>
      <c r="I183" s="122"/>
      <c r="J183" s="126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</row>
    <row r="184" ht="12.75" customHeight="1">
      <c r="A184" s="120"/>
      <c r="B184" s="120"/>
      <c r="C184" s="122"/>
      <c r="D184" s="122"/>
      <c r="E184" s="67"/>
      <c r="F184" s="122"/>
      <c r="G184" s="67"/>
      <c r="H184" s="67"/>
      <c r="I184" s="122"/>
      <c r="J184" s="126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</row>
    <row r="185" ht="12.75" customHeight="1">
      <c r="A185" s="120"/>
      <c r="B185" s="120"/>
      <c r="C185" s="122"/>
      <c r="D185" s="122"/>
      <c r="E185" s="67"/>
      <c r="F185" s="122"/>
      <c r="G185" s="67"/>
      <c r="H185" s="67"/>
      <c r="I185" s="122"/>
      <c r="J185" s="126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</row>
    <row r="186" ht="12.75" customHeight="1">
      <c r="A186" s="120"/>
      <c r="B186" s="120"/>
      <c r="C186" s="122"/>
      <c r="D186" s="122"/>
      <c r="E186" s="67"/>
      <c r="F186" s="122"/>
      <c r="G186" s="67"/>
      <c r="H186" s="67"/>
      <c r="I186" s="122"/>
      <c r="J186" s="126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</row>
    <row r="187" ht="12.75" customHeight="1">
      <c r="A187" s="120"/>
      <c r="B187" s="120"/>
      <c r="C187" s="122"/>
      <c r="D187" s="122"/>
      <c r="E187" s="67"/>
      <c r="F187" s="122"/>
      <c r="G187" s="67"/>
      <c r="H187" s="67"/>
      <c r="I187" s="122"/>
      <c r="J187" s="126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</row>
    <row r="188" ht="12.75" customHeight="1">
      <c r="A188" s="120"/>
      <c r="B188" s="120"/>
      <c r="C188" s="122"/>
      <c r="D188" s="122"/>
      <c r="E188" s="67"/>
      <c r="F188" s="122"/>
      <c r="G188" s="67"/>
      <c r="H188" s="67"/>
      <c r="I188" s="122"/>
      <c r="J188" s="126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</row>
    <row r="189" ht="12.75" customHeight="1">
      <c r="A189" s="120"/>
      <c r="B189" s="120"/>
      <c r="C189" s="122"/>
      <c r="D189" s="122"/>
      <c r="E189" s="67"/>
      <c r="F189" s="122"/>
      <c r="G189" s="67"/>
      <c r="H189" s="67"/>
      <c r="I189" s="122"/>
      <c r="J189" s="126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</row>
    <row r="190" ht="12.75" customHeight="1">
      <c r="A190" s="120"/>
      <c r="B190" s="120"/>
      <c r="C190" s="122"/>
      <c r="D190" s="122"/>
      <c r="E190" s="67"/>
      <c r="F190" s="122"/>
      <c r="G190" s="67"/>
      <c r="H190" s="67"/>
      <c r="I190" s="122"/>
      <c r="J190" s="126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</row>
    <row r="191" ht="12.75" customHeight="1">
      <c r="A191" s="120"/>
      <c r="B191" s="120"/>
      <c r="C191" s="122"/>
      <c r="D191" s="122"/>
      <c r="E191" s="67"/>
      <c r="F191" s="122"/>
      <c r="G191" s="67"/>
      <c r="H191" s="67"/>
      <c r="I191" s="122"/>
      <c r="J191" s="126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</row>
    <row r="192" ht="12.75" customHeight="1">
      <c r="A192" s="120"/>
      <c r="B192" s="120"/>
      <c r="C192" s="122"/>
      <c r="D192" s="122"/>
      <c r="E192" s="67"/>
      <c r="F192" s="122"/>
      <c r="G192" s="67"/>
      <c r="H192" s="67"/>
      <c r="I192" s="122"/>
      <c r="J192" s="126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</row>
    <row r="193" ht="12.75" customHeight="1">
      <c r="A193" s="120"/>
      <c r="B193" s="120"/>
      <c r="C193" s="122"/>
      <c r="D193" s="122"/>
      <c r="E193" s="67"/>
      <c r="F193" s="122"/>
      <c r="G193" s="67"/>
      <c r="H193" s="67"/>
      <c r="I193" s="122"/>
      <c r="J193" s="126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</row>
    <row r="194" ht="12.75" customHeight="1">
      <c r="A194" s="120"/>
      <c r="B194" s="120"/>
      <c r="C194" s="122"/>
      <c r="D194" s="122"/>
      <c r="E194" s="67"/>
      <c r="F194" s="122"/>
      <c r="G194" s="67"/>
      <c r="H194" s="67"/>
      <c r="I194" s="122"/>
      <c r="J194" s="126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</row>
    <row r="195" ht="12.75" customHeight="1">
      <c r="A195" s="120"/>
      <c r="B195" s="120"/>
      <c r="C195" s="122"/>
      <c r="D195" s="122"/>
      <c r="E195" s="67"/>
      <c r="F195" s="122"/>
      <c r="G195" s="67"/>
      <c r="H195" s="67"/>
      <c r="I195" s="122"/>
      <c r="J195" s="126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</row>
    <row r="196" ht="12.75" customHeight="1">
      <c r="A196" s="120"/>
      <c r="B196" s="120"/>
      <c r="C196" s="122"/>
      <c r="D196" s="122"/>
      <c r="E196" s="67"/>
      <c r="F196" s="122"/>
      <c r="G196" s="67"/>
      <c r="H196" s="67"/>
      <c r="I196" s="122"/>
      <c r="J196" s="126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</row>
    <row r="197" ht="12.75" customHeight="1">
      <c r="A197" s="120"/>
      <c r="B197" s="120"/>
      <c r="C197" s="122"/>
      <c r="D197" s="122"/>
      <c r="E197" s="67"/>
      <c r="F197" s="122"/>
      <c r="G197" s="67"/>
      <c r="H197" s="67"/>
      <c r="I197" s="122"/>
      <c r="J197" s="126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</row>
    <row r="198" ht="12.75" customHeight="1">
      <c r="A198" s="120"/>
      <c r="B198" s="120"/>
      <c r="C198" s="122"/>
      <c r="D198" s="122"/>
      <c r="E198" s="67"/>
      <c r="F198" s="122"/>
      <c r="G198" s="67"/>
      <c r="H198" s="67"/>
      <c r="I198" s="122"/>
      <c r="J198" s="126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</row>
    <row r="199" ht="12.75" customHeight="1">
      <c r="A199" s="120"/>
      <c r="B199" s="120"/>
      <c r="C199" s="122"/>
      <c r="D199" s="122"/>
      <c r="E199" s="67"/>
      <c r="F199" s="122"/>
      <c r="G199" s="67"/>
      <c r="H199" s="67"/>
      <c r="I199" s="122"/>
      <c r="J199" s="126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</row>
    <row r="200" ht="12.75" customHeight="1">
      <c r="A200" s="120"/>
      <c r="B200" s="120"/>
      <c r="C200" s="122"/>
      <c r="D200" s="122"/>
      <c r="E200" s="67"/>
      <c r="F200" s="122"/>
      <c r="G200" s="67"/>
      <c r="H200" s="67"/>
      <c r="I200" s="122"/>
      <c r="J200" s="126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ht="12.75" customHeight="1">
      <c r="A201" s="120"/>
      <c r="B201" s="120"/>
      <c r="C201" s="122"/>
      <c r="D201" s="122"/>
      <c r="E201" s="67"/>
      <c r="F201" s="122"/>
      <c r="G201" s="67"/>
      <c r="H201" s="67"/>
      <c r="I201" s="122"/>
      <c r="J201" s="126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</row>
    <row r="202" ht="12.75" customHeight="1">
      <c r="A202" s="120"/>
      <c r="B202" s="120"/>
      <c r="C202" s="122"/>
      <c r="D202" s="122"/>
      <c r="E202" s="67"/>
      <c r="F202" s="122"/>
      <c r="G202" s="67"/>
      <c r="H202" s="67"/>
      <c r="I202" s="122"/>
      <c r="J202" s="126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</row>
    <row r="203" ht="12.75" customHeight="1">
      <c r="A203" s="120"/>
      <c r="B203" s="120"/>
      <c r="C203" s="122"/>
      <c r="D203" s="122"/>
      <c r="E203" s="67"/>
      <c r="F203" s="122"/>
      <c r="G203" s="67"/>
      <c r="H203" s="67"/>
      <c r="I203" s="122"/>
      <c r="J203" s="126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</row>
    <row r="204" ht="12.75" customHeight="1">
      <c r="A204" s="120"/>
      <c r="B204" s="120"/>
      <c r="C204" s="122"/>
      <c r="D204" s="122"/>
      <c r="E204" s="67"/>
      <c r="F204" s="122"/>
      <c r="G204" s="67"/>
      <c r="H204" s="67"/>
      <c r="I204" s="122"/>
      <c r="J204" s="126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</row>
    <row r="205" ht="12.75" customHeight="1">
      <c r="A205" s="120"/>
      <c r="B205" s="120"/>
      <c r="C205" s="122"/>
      <c r="D205" s="122"/>
      <c r="E205" s="67"/>
      <c r="F205" s="122"/>
      <c r="G205" s="67"/>
      <c r="H205" s="67"/>
      <c r="I205" s="122"/>
      <c r="J205" s="126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</row>
    <row r="206" ht="12.75" customHeight="1">
      <c r="A206" s="120"/>
      <c r="B206" s="120"/>
      <c r="C206" s="122"/>
      <c r="D206" s="122"/>
      <c r="E206" s="67"/>
      <c r="F206" s="122"/>
      <c r="G206" s="67"/>
      <c r="H206" s="67"/>
      <c r="I206" s="122"/>
      <c r="J206" s="126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</row>
    <row r="207" ht="12.75" customHeight="1">
      <c r="A207" s="120"/>
      <c r="B207" s="120"/>
      <c r="C207" s="122"/>
      <c r="D207" s="122"/>
      <c r="E207" s="67"/>
      <c r="F207" s="122"/>
      <c r="G207" s="67"/>
      <c r="H207" s="67"/>
      <c r="I207" s="122"/>
      <c r="J207" s="126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</row>
    <row r="208" ht="12.75" customHeight="1">
      <c r="A208" s="120"/>
      <c r="B208" s="120"/>
      <c r="C208" s="122"/>
      <c r="D208" s="122"/>
      <c r="E208" s="67"/>
      <c r="F208" s="122"/>
      <c r="G208" s="67"/>
      <c r="H208" s="67"/>
      <c r="I208" s="122"/>
      <c r="J208" s="126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</row>
    <row r="209" ht="12.75" customHeight="1">
      <c r="A209" s="120"/>
      <c r="B209" s="120"/>
      <c r="C209" s="122"/>
      <c r="D209" s="122"/>
      <c r="E209" s="67"/>
      <c r="F209" s="122"/>
      <c r="G209" s="67"/>
      <c r="H209" s="67"/>
      <c r="I209" s="122"/>
      <c r="J209" s="126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</row>
    <row r="210" ht="12.75" customHeight="1">
      <c r="A210" s="120"/>
      <c r="B210" s="120"/>
      <c r="C210" s="122"/>
      <c r="D210" s="122"/>
      <c r="E210" s="67"/>
      <c r="F210" s="122"/>
      <c r="G210" s="67"/>
      <c r="H210" s="67"/>
      <c r="I210" s="122"/>
      <c r="J210" s="126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</row>
    <row r="211" ht="12.75" customHeight="1">
      <c r="A211" s="120"/>
      <c r="B211" s="120"/>
      <c r="C211" s="122"/>
      <c r="D211" s="122"/>
      <c r="E211" s="67"/>
      <c r="F211" s="122"/>
      <c r="G211" s="67"/>
      <c r="H211" s="67"/>
      <c r="I211" s="122"/>
      <c r="J211" s="126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</row>
    <row r="212" ht="12.75" customHeight="1">
      <c r="A212" s="120"/>
      <c r="B212" s="120"/>
      <c r="C212" s="122"/>
      <c r="D212" s="122"/>
      <c r="E212" s="67"/>
      <c r="F212" s="122"/>
      <c r="G212" s="67"/>
      <c r="H212" s="67"/>
      <c r="I212" s="122"/>
      <c r="J212" s="126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</row>
    <row r="213" ht="12.75" customHeight="1">
      <c r="A213" s="120"/>
      <c r="B213" s="120"/>
      <c r="C213" s="122"/>
      <c r="D213" s="122"/>
      <c r="E213" s="67"/>
      <c r="F213" s="122"/>
      <c r="G213" s="67"/>
      <c r="H213" s="67"/>
      <c r="I213" s="122"/>
      <c r="J213" s="126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</row>
    <row r="214" ht="12.75" customHeight="1">
      <c r="A214" s="120"/>
      <c r="B214" s="120"/>
      <c r="C214" s="122"/>
      <c r="D214" s="122"/>
      <c r="E214" s="67"/>
      <c r="F214" s="122"/>
      <c r="G214" s="67"/>
      <c r="H214" s="67"/>
      <c r="I214" s="122"/>
      <c r="J214" s="126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</row>
    <row r="215" ht="12.75" customHeight="1">
      <c r="A215" s="120"/>
      <c r="B215" s="120"/>
      <c r="C215" s="122"/>
      <c r="D215" s="122"/>
      <c r="E215" s="67"/>
      <c r="F215" s="122"/>
      <c r="G215" s="67"/>
      <c r="H215" s="67"/>
      <c r="I215" s="122"/>
      <c r="J215" s="126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</row>
    <row r="216" ht="12.75" customHeight="1">
      <c r="A216" s="120"/>
      <c r="B216" s="120"/>
      <c r="C216" s="122"/>
      <c r="D216" s="122"/>
      <c r="E216" s="67"/>
      <c r="F216" s="122"/>
      <c r="G216" s="67"/>
      <c r="H216" s="125"/>
      <c r="I216" s="122"/>
      <c r="J216" s="126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</row>
    <row r="217" ht="12.75" customHeight="1">
      <c r="A217" s="127"/>
      <c r="B217" s="127"/>
      <c r="C217" s="126"/>
      <c r="D217" s="126"/>
      <c r="E217" s="125"/>
      <c r="F217" s="126"/>
      <c r="G217" s="125"/>
      <c r="H217" s="125"/>
      <c r="I217" s="126"/>
      <c r="J217" s="126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</row>
    <row r="218" ht="12.75" customHeight="1">
      <c r="A218" s="127"/>
      <c r="B218" s="127"/>
      <c r="C218" s="126"/>
      <c r="D218" s="126"/>
      <c r="E218" s="125"/>
      <c r="F218" s="126"/>
      <c r="G218" s="125"/>
      <c r="H218" s="125"/>
      <c r="I218" s="126"/>
      <c r="J218" s="126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</row>
    <row r="219" ht="12.75" customHeight="1">
      <c r="A219" s="127"/>
      <c r="B219" s="127"/>
      <c r="C219" s="126"/>
      <c r="D219" s="126"/>
      <c r="E219" s="125"/>
      <c r="F219" s="126"/>
      <c r="G219" s="125"/>
      <c r="H219" s="125"/>
      <c r="I219" s="126"/>
      <c r="J219" s="126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</row>
    <row r="220" ht="12.75" customHeight="1">
      <c r="A220" s="127"/>
      <c r="B220" s="127"/>
      <c r="C220" s="126"/>
      <c r="D220" s="126"/>
      <c r="E220" s="125"/>
      <c r="F220" s="126"/>
      <c r="G220" s="125"/>
      <c r="H220" s="125"/>
      <c r="I220" s="126"/>
      <c r="J220" s="126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</row>
    <row r="221" ht="12.75" customHeight="1">
      <c r="A221" s="127"/>
      <c r="B221" s="127"/>
      <c r="C221" s="126"/>
      <c r="D221" s="126"/>
      <c r="E221" s="125"/>
      <c r="F221" s="126"/>
      <c r="G221" s="125"/>
      <c r="H221" s="125"/>
      <c r="I221" s="126"/>
      <c r="J221" s="126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</row>
    <row r="222" ht="12.75" customHeight="1">
      <c r="A222" s="127"/>
      <c r="B222" s="127"/>
      <c r="C222" s="126"/>
      <c r="D222" s="126"/>
      <c r="E222" s="125"/>
      <c r="F222" s="126"/>
      <c r="G222" s="125"/>
      <c r="H222" s="125"/>
      <c r="I222" s="126"/>
      <c r="J222" s="126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</row>
    <row r="223" ht="12.75" customHeight="1">
      <c r="A223" s="127"/>
      <c r="B223" s="127"/>
      <c r="C223" s="126"/>
      <c r="D223" s="126"/>
      <c r="E223" s="125"/>
      <c r="F223" s="126"/>
      <c r="G223" s="125"/>
      <c r="H223" s="125"/>
      <c r="I223" s="126"/>
      <c r="J223" s="126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</row>
    <row r="224" ht="12.75" customHeight="1">
      <c r="A224" s="127"/>
      <c r="B224" s="127"/>
      <c r="C224" s="126"/>
      <c r="D224" s="126"/>
      <c r="E224" s="125"/>
      <c r="F224" s="126"/>
      <c r="G224" s="125"/>
      <c r="H224" s="125"/>
      <c r="I224" s="126"/>
      <c r="J224" s="126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</row>
    <row r="225" ht="12.75" customHeight="1">
      <c r="A225" s="127"/>
      <c r="B225" s="127"/>
      <c r="C225" s="126"/>
      <c r="D225" s="126"/>
      <c r="E225" s="125"/>
      <c r="F225" s="126"/>
      <c r="G225" s="125"/>
      <c r="H225" s="125"/>
      <c r="I225" s="126"/>
      <c r="J225" s="126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</row>
    <row r="226" ht="12.75" customHeight="1">
      <c r="A226" s="127"/>
      <c r="B226" s="127"/>
      <c r="C226" s="126"/>
      <c r="D226" s="126"/>
      <c r="E226" s="125"/>
      <c r="F226" s="126"/>
      <c r="G226" s="125"/>
      <c r="H226" s="125"/>
      <c r="I226" s="126"/>
      <c r="J226" s="126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</row>
    <row r="227" ht="12.75" customHeight="1">
      <c r="A227" s="127"/>
      <c r="B227" s="127"/>
      <c r="C227" s="126"/>
      <c r="D227" s="126"/>
      <c r="E227" s="125"/>
      <c r="F227" s="126"/>
      <c r="G227" s="125"/>
      <c r="H227" s="125"/>
      <c r="I227" s="126"/>
      <c r="J227" s="126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ht="12.75" customHeight="1">
      <c r="A228" s="127"/>
      <c r="B228" s="127"/>
      <c r="C228" s="126"/>
      <c r="D228" s="126"/>
      <c r="E228" s="125"/>
      <c r="F228" s="126"/>
      <c r="G228" s="125"/>
      <c r="H228" s="125"/>
      <c r="I228" s="126"/>
      <c r="J228" s="126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ht="12.75" customHeight="1">
      <c r="A229" s="127"/>
      <c r="B229" s="127"/>
      <c r="C229" s="126"/>
      <c r="D229" s="126"/>
      <c r="E229" s="125"/>
      <c r="F229" s="126"/>
      <c r="G229" s="125"/>
      <c r="H229" s="125"/>
      <c r="I229" s="126"/>
      <c r="J229" s="126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ht="12.75" customHeight="1">
      <c r="A230" s="127"/>
      <c r="B230" s="127"/>
      <c r="C230" s="126"/>
      <c r="D230" s="126"/>
      <c r="E230" s="125"/>
      <c r="F230" s="126"/>
      <c r="G230" s="125"/>
      <c r="H230" s="125"/>
      <c r="I230" s="126"/>
      <c r="J230" s="126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ht="12.75" customHeight="1">
      <c r="A231" s="127"/>
      <c r="B231" s="127"/>
      <c r="C231" s="126"/>
      <c r="D231" s="126"/>
      <c r="E231" s="125"/>
      <c r="F231" s="126"/>
      <c r="G231" s="125"/>
      <c r="H231" s="125"/>
      <c r="I231" s="126"/>
      <c r="J231" s="126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ht="12.75" customHeight="1">
      <c r="A232" s="127"/>
      <c r="B232" s="127"/>
      <c r="C232" s="126"/>
      <c r="D232" s="126"/>
      <c r="E232" s="125"/>
      <c r="F232" s="126"/>
      <c r="G232" s="125"/>
      <c r="H232" s="125"/>
      <c r="I232" s="126"/>
      <c r="J232" s="126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ht="12.75" customHeight="1">
      <c r="A233" s="127"/>
      <c r="B233" s="127"/>
      <c r="C233" s="126"/>
      <c r="D233" s="126"/>
      <c r="E233" s="125"/>
      <c r="F233" s="126"/>
      <c r="G233" s="125"/>
      <c r="H233" s="125"/>
      <c r="I233" s="126"/>
      <c r="J233" s="126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ht="12.75" customHeight="1">
      <c r="A234" s="127"/>
      <c r="B234" s="127"/>
      <c r="C234" s="126"/>
      <c r="D234" s="126"/>
      <c r="E234" s="125"/>
      <c r="F234" s="126"/>
      <c r="G234" s="125"/>
      <c r="H234" s="125"/>
      <c r="I234" s="126"/>
      <c r="J234" s="126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ht="12.75" customHeight="1">
      <c r="A235" s="127"/>
      <c r="B235" s="127"/>
      <c r="C235" s="126"/>
      <c r="D235" s="126"/>
      <c r="E235" s="125"/>
      <c r="F235" s="126"/>
      <c r="G235" s="125"/>
      <c r="H235" s="125"/>
      <c r="I235" s="126"/>
      <c r="J235" s="126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ht="12.75" customHeight="1">
      <c r="A236" s="127"/>
      <c r="B236" s="127"/>
      <c r="C236" s="126"/>
      <c r="D236" s="126"/>
      <c r="E236" s="125"/>
      <c r="F236" s="126"/>
      <c r="G236" s="125"/>
      <c r="H236" s="125"/>
      <c r="I236" s="126"/>
      <c r="J236" s="126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ht="12.75" customHeight="1">
      <c r="A237" s="127"/>
      <c r="B237" s="127"/>
      <c r="C237" s="126"/>
      <c r="D237" s="126"/>
      <c r="E237" s="125"/>
      <c r="F237" s="126"/>
      <c r="G237" s="125"/>
      <c r="H237" s="125"/>
      <c r="I237" s="126"/>
      <c r="J237" s="126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ht="12.75" customHeight="1">
      <c r="A238" s="127"/>
      <c r="B238" s="127"/>
      <c r="C238" s="126"/>
      <c r="D238" s="126"/>
      <c r="E238" s="125"/>
      <c r="F238" s="126"/>
      <c r="G238" s="125"/>
      <c r="H238" s="125"/>
      <c r="I238" s="126"/>
      <c r="J238" s="126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ht="12.75" customHeight="1">
      <c r="A239" s="127"/>
      <c r="B239" s="127"/>
      <c r="C239" s="126"/>
      <c r="D239" s="126"/>
      <c r="E239" s="125"/>
      <c r="F239" s="126"/>
      <c r="G239" s="125"/>
      <c r="H239" s="125"/>
      <c r="I239" s="126"/>
      <c r="J239" s="126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ht="12.75" customHeight="1">
      <c r="A240" s="127"/>
      <c r="B240" s="127"/>
      <c r="C240" s="126"/>
      <c r="D240" s="126"/>
      <c r="E240" s="125"/>
      <c r="F240" s="126"/>
      <c r="G240" s="125"/>
      <c r="H240" s="125"/>
      <c r="I240" s="126"/>
      <c r="J240" s="126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ht="12.75" customHeight="1">
      <c r="A241" s="127"/>
      <c r="B241" s="127"/>
      <c r="C241" s="126"/>
      <c r="D241" s="126"/>
      <c r="E241" s="125"/>
      <c r="F241" s="126"/>
      <c r="G241" s="125"/>
      <c r="H241" s="125"/>
      <c r="I241" s="126"/>
      <c r="J241" s="126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ht="12.75" customHeight="1">
      <c r="A242" s="127"/>
      <c r="B242" s="127"/>
      <c r="C242" s="126"/>
      <c r="D242" s="126"/>
      <c r="E242" s="125"/>
      <c r="F242" s="126"/>
      <c r="G242" s="125"/>
      <c r="H242" s="125"/>
      <c r="I242" s="126"/>
      <c r="J242" s="126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ht="12.75" customHeight="1">
      <c r="A243" s="127"/>
      <c r="B243" s="127"/>
      <c r="C243" s="126"/>
      <c r="D243" s="126"/>
      <c r="E243" s="125"/>
      <c r="F243" s="126"/>
      <c r="G243" s="125"/>
      <c r="H243" s="125"/>
      <c r="I243" s="126"/>
      <c r="J243" s="126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ht="12.75" customHeight="1">
      <c r="A244" s="127"/>
      <c r="B244" s="127"/>
      <c r="C244" s="126"/>
      <c r="D244" s="126"/>
      <c r="E244" s="125"/>
      <c r="F244" s="126"/>
      <c r="G244" s="125"/>
      <c r="H244" s="125"/>
      <c r="I244" s="126"/>
      <c r="J244" s="126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ht="12.75" customHeight="1">
      <c r="A245" s="127"/>
      <c r="B245" s="127"/>
      <c r="C245" s="126"/>
      <c r="D245" s="126"/>
      <c r="E245" s="125"/>
      <c r="F245" s="126"/>
      <c r="G245" s="125"/>
      <c r="H245" s="125"/>
      <c r="I245" s="126"/>
      <c r="J245" s="126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</row>
    <row r="246" ht="12.75" customHeight="1">
      <c r="A246" s="127"/>
      <c r="B246" s="127"/>
      <c r="C246" s="126"/>
      <c r="D246" s="126"/>
      <c r="E246" s="125"/>
      <c r="F246" s="126"/>
      <c r="G246" s="125"/>
      <c r="H246" s="125"/>
      <c r="I246" s="126"/>
      <c r="J246" s="126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ht="12.75" customHeight="1">
      <c r="A247" s="127"/>
      <c r="B247" s="127"/>
      <c r="C247" s="126"/>
      <c r="D247" s="126"/>
      <c r="E247" s="125"/>
      <c r="F247" s="126"/>
      <c r="G247" s="125"/>
      <c r="H247" s="125"/>
      <c r="I247" s="126"/>
      <c r="J247" s="126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ht="12.75" customHeight="1">
      <c r="A248" s="127"/>
      <c r="B248" s="127"/>
      <c r="C248" s="126"/>
      <c r="D248" s="126"/>
      <c r="E248" s="125"/>
      <c r="F248" s="126"/>
      <c r="G248" s="125"/>
      <c r="H248" s="125"/>
      <c r="I248" s="126"/>
      <c r="J248" s="126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ht="12.75" customHeight="1">
      <c r="A249" s="127"/>
      <c r="B249" s="127"/>
      <c r="C249" s="126"/>
      <c r="D249" s="126"/>
      <c r="E249" s="125"/>
      <c r="F249" s="126"/>
      <c r="G249" s="125"/>
      <c r="H249" s="125"/>
      <c r="I249" s="126"/>
      <c r="J249" s="126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ht="12.75" customHeight="1">
      <c r="A250" s="127"/>
      <c r="B250" s="127"/>
      <c r="C250" s="126"/>
      <c r="D250" s="126"/>
      <c r="E250" s="125"/>
      <c r="F250" s="126"/>
      <c r="G250" s="125"/>
      <c r="H250" s="125"/>
      <c r="I250" s="126"/>
      <c r="J250" s="126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ht="12.75" customHeight="1">
      <c r="A251" s="127"/>
      <c r="B251" s="127"/>
      <c r="C251" s="126"/>
      <c r="D251" s="126"/>
      <c r="E251" s="125"/>
      <c r="F251" s="126"/>
      <c r="G251" s="125"/>
      <c r="H251" s="125"/>
      <c r="I251" s="126"/>
      <c r="J251" s="126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ht="12.75" customHeight="1">
      <c r="A252" s="127"/>
      <c r="B252" s="127"/>
      <c r="C252" s="126"/>
      <c r="D252" s="126"/>
      <c r="E252" s="125"/>
      <c r="F252" s="126"/>
      <c r="G252" s="125"/>
      <c r="H252" s="125"/>
      <c r="I252" s="126"/>
      <c r="J252" s="126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ht="12.75" customHeight="1">
      <c r="A253" s="127"/>
      <c r="B253" s="127"/>
      <c r="C253" s="126"/>
      <c r="D253" s="126"/>
      <c r="E253" s="125"/>
      <c r="F253" s="126"/>
      <c r="G253" s="125"/>
      <c r="H253" s="125"/>
      <c r="I253" s="126"/>
      <c r="J253" s="126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ht="12.75" customHeight="1">
      <c r="A254" s="127"/>
      <c r="B254" s="127"/>
      <c r="C254" s="126"/>
      <c r="D254" s="126"/>
      <c r="E254" s="125"/>
      <c r="F254" s="126"/>
      <c r="G254" s="125"/>
      <c r="H254" s="125"/>
      <c r="I254" s="126"/>
      <c r="J254" s="126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ht="12.75" customHeight="1">
      <c r="A255" s="127"/>
      <c r="B255" s="127"/>
      <c r="C255" s="126"/>
      <c r="D255" s="126"/>
      <c r="E255" s="125"/>
      <c r="F255" s="126"/>
      <c r="G255" s="125"/>
      <c r="H255" s="125"/>
      <c r="I255" s="126"/>
      <c r="J255" s="126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ht="12.75" customHeight="1">
      <c r="A256" s="127"/>
      <c r="B256" s="127"/>
      <c r="C256" s="126"/>
      <c r="D256" s="126"/>
      <c r="E256" s="125"/>
      <c r="F256" s="126"/>
      <c r="G256" s="125"/>
      <c r="H256" s="125"/>
      <c r="I256" s="126"/>
      <c r="J256" s="126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ht="12.75" customHeight="1">
      <c r="A257" s="127"/>
      <c r="B257" s="127"/>
      <c r="C257" s="126"/>
      <c r="D257" s="126"/>
      <c r="E257" s="125"/>
      <c r="F257" s="126"/>
      <c r="G257" s="125"/>
      <c r="H257" s="125"/>
      <c r="I257" s="126"/>
      <c r="J257" s="126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ht="12.75" customHeight="1">
      <c r="A258" s="127"/>
      <c r="B258" s="127"/>
      <c r="C258" s="126"/>
      <c r="D258" s="126"/>
      <c r="E258" s="125"/>
      <c r="F258" s="126"/>
      <c r="G258" s="125"/>
      <c r="H258" s="125"/>
      <c r="I258" s="126"/>
      <c r="J258" s="126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ht="12.75" customHeight="1">
      <c r="A259" s="127"/>
      <c r="B259" s="127"/>
      <c r="C259" s="126"/>
      <c r="D259" s="126"/>
      <c r="E259" s="125"/>
      <c r="F259" s="126"/>
      <c r="G259" s="125"/>
      <c r="H259" s="125"/>
      <c r="I259" s="126"/>
      <c r="J259" s="126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ht="12.75" customHeight="1">
      <c r="A260" s="127"/>
      <c r="B260" s="127"/>
      <c r="C260" s="126"/>
      <c r="D260" s="126"/>
      <c r="E260" s="125"/>
      <c r="F260" s="126"/>
      <c r="G260" s="125"/>
      <c r="H260" s="125"/>
      <c r="I260" s="126"/>
      <c r="J260" s="126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ht="12.75" customHeight="1">
      <c r="A261" s="127"/>
      <c r="B261" s="127"/>
      <c r="C261" s="126"/>
      <c r="D261" s="126"/>
      <c r="E261" s="125"/>
      <c r="F261" s="126"/>
      <c r="G261" s="125"/>
      <c r="H261" s="125"/>
      <c r="I261" s="126"/>
      <c r="J261" s="126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ht="12.75" customHeight="1">
      <c r="A262" s="127"/>
      <c r="B262" s="127"/>
      <c r="C262" s="126"/>
      <c r="D262" s="126"/>
      <c r="E262" s="125"/>
      <c r="F262" s="126"/>
      <c r="G262" s="125"/>
      <c r="H262" s="125"/>
      <c r="I262" s="126"/>
      <c r="J262" s="126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ht="12.75" customHeight="1">
      <c r="A263" s="127"/>
      <c r="B263" s="127"/>
      <c r="C263" s="126"/>
      <c r="D263" s="126"/>
      <c r="E263" s="125"/>
      <c r="F263" s="126"/>
      <c r="G263" s="125"/>
      <c r="H263" s="125"/>
      <c r="I263" s="126"/>
      <c r="J263" s="126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</sheetData>
  <mergeCells count="4">
    <mergeCell ref="C2:H2"/>
    <mergeCell ref="C3:H3"/>
    <mergeCell ref="C4:H4"/>
    <mergeCell ref="C5:H5"/>
  </mergeCells>
  <dataValidations>
    <dataValidation type="list" allowBlank="1" showErrorMessage="1" sqref="H15:H34">
      <formula1>"Pass,Fail,Pending,Untested,N/A,Cancel"</formula1>
    </dataValidation>
    <dataValidation type="list" allowBlank="1" sqref="J15:J34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