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Design" sheetId="1" r:id="rId4"/>
    <sheet state="visible" name="TestCase_TaoHocPhan_HuynhAiQuoc" sheetId="2" r:id="rId5"/>
    <sheet state="visible" name="TestCase_DangNhap&amp;DangKy&amp;DangXu" sheetId="3" r:id="rId6"/>
    <sheet state="visible" name="TestCase_Hoc_HuynhAiQuoc" sheetId="4" r:id="rId7"/>
    <sheet state="visible" name="TestCase_TheGhiNHo_HuynhAiQuoc" sheetId="5" r:id="rId8"/>
    <sheet state="visible" name="TestCase_Viet_HuynhAiQuoc" sheetId="6" r:id="rId9"/>
  </sheets>
  <definedNames>
    <definedName localSheetId="0" name="_Toc301930468">#REF!</definedName>
    <definedName localSheetId="0" name="_Toc301930478">#REF!</definedName>
    <definedName hidden="1" localSheetId="0" name="_xlnm._FilterDatabase">TestDesign!$A$1:$F$95</definedName>
  </definedNames>
  <calcPr/>
</workbook>
</file>

<file path=xl/sharedStrings.xml><?xml version="1.0" encoding="utf-8"?>
<sst xmlns="http://schemas.openxmlformats.org/spreadsheetml/2006/main" count="966" uniqueCount="247">
  <si>
    <t>Requirement Level 1</t>
  </si>
  <si>
    <t>Requirement Level 2</t>
  </si>
  <si>
    <t>Requirement Level 3</t>
  </si>
  <si>
    <t>Test Criteria</t>
  </si>
  <si>
    <t>Test Type</t>
  </si>
  <si>
    <t>Note</t>
  </si>
  <si>
    <t>1.1 Đăng nhập, đăng ký, đăng xuất</t>
  </si>
  <si>
    <t>1.1.1. Đăng nhập</t>
  </si>
  <si>
    <t>Thành công(Success)</t>
  </si>
  <si>
    <t>Kiểm tra đăng nhập với tên người dùng(User name - Permission 1) đúng &amp; mật khẩu(password) đúng</t>
  </si>
  <si>
    <t>Function</t>
  </si>
  <si>
    <t>* Permission 1: Người dùng đăng nhập với vai trò là học sinh(student)</t>
  </si>
  <si>
    <t>Kiểm tra đăng nhập với tên người dùng(User name - Permission 2) đúng &amp; mật khẩu(password) đúng</t>
  </si>
  <si>
    <t>* Permission 2: Người dùng đăng nhập với vai trò là giáo viên(teacher)</t>
  </si>
  <si>
    <t>Kiểm tra đăng nhập với tên người dùng(User name - Permission 3) đúng &amp; mật khẩu(password) đúng</t>
  </si>
  <si>
    <t>* Permission 3: Người dùng đăng nhập với vai trò là quản trị viên(adminitrator)</t>
  </si>
  <si>
    <t>Không thành công(Not success)</t>
  </si>
  <si>
    <t>Kiểm tra đăng nhập với tên người dùng(User name) đúng &amp; mật khẩu(password) sai</t>
  </si>
  <si>
    <t>Kiểm tra đăng nhập với tên người dùng(User name) sai &amp; mật khẩu(password) đúng</t>
  </si>
  <si>
    <t>Mật khẩu của người dùng khác</t>
  </si>
  <si>
    <t>Kiểm tra đăng nhập với tài khoản không tồn tại</t>
  </si>
  <si>
    <t>Quên mật khẩu(forgot password)</t>
  </si>
  <si>
    <t>Click: [Quên mật khẩu] link
Input: tên người dùng(username) đúng &amp; Emai đúng</t>
  </si>
  <si>
    <t>Click: [Quên mật khẩu] link
Input: tên người dùng(username) đúng &amp; Emai sai</t>
  </si>
  <si>
    <t>Click: [Quên mật khẩu] link
Input: tên người dùng(username) sai &amp; Emai đúng</t>
  </si>
  <si>
    <t>Email của người dùng khác</t>
  </si>
  <si>
    <t>Click: [Quên mật khẩu] link
Input: tài khoản không tồn tại</t>
  </si>
  <si>
    <t>Hiển thị(Displaying)</t>
  </si>
  <si>
    <t>Kiểm tra bố cục(layout) của màn hình đăng nhập</t>
  </si>
  <si>
    <t>GUI</t>
  </si>
  <si>
    <t>1.1.2. Đăng ký</t>
  </si>
  <si>
    <t>Thành công(success)</t>
  </si>
  <si>
    <t>Kiểm tra đăng ký với ngày/tháng/năm đúng định dạng(dd/mm/yyyy))</t>
  </si>
  <si>
    <t>Các trường(field) khác đã nhập</t>
  </si>
  <si>
    <t>Kiểm tra đăng ký với tên người dùng(username) nhập tối thiểu 8 ký tự</t>
  </si>
  <si>
    <t>Kiểm tra đăng ký với email đúng định dạng(...@gmail.com)</t>
  </si>
  <si>
    <t>Kiểm tra đăng ký với mật khẩu(password) nhập tối thiểu 8 ký tự</t>
  </si>
  <si>
    <t>Kiểm tra đăng ký với ngày/tháng/năm sai định dạng(dd/mm/yyyy))</t>
  </si>
  <si>
    <t>Kiểm tra đăng ký với tên người dùng(username) nhập ít hơn 8 ký tự</t>
  </si>
  <si>
    <t>Kiểm tra đăng ký với email sai định dạng(...@gmail.com)</t>
  </si>
  <si>
    <t>Kiểm tra đăng ký với mật khẩu(password) nhập ít hơn 8 ký tự</t>
  </si>
  <si>
    <t>Kiểm tra đăng ký với dữ liệu trống</t>
  </si>
  <si>
    <t>Tất cả các trường(field) chưa được nhập</t>
  </si>
  <si>
    <t>Kiểm tra bố cục(layout) của màn hình đăng ký</t>
  </si>
  <si>
    <t>1.1.3. Đăng xuất</t>
  </si>
  <si>
    <t>Click: [Đăng xuất] link</t>
  </si>
  <si>
    <t>1.2 Học phần</t>
  </si>
  <si>
    <t>1.2.1 Danh sách học phần</t>
  </si>
  <si>
    <t>Kiểm tra việc hiển thị màn hình danh sách học phần khi nhấn vào [Xem tất cả học phần] từ [Thư viện của bạn]</t>
  </si>
  <si>
    <t>Kiểm tra bố cục(layout) của màn hình danh sách học phần</t>
  </si>
  <si>
    <t>Kiểm tra màu sắc của màn hình danh sách học phần có giống với tài liệu thiết kế</t>
  </si>
  <si>
    <t xml:space="preserve">Kiểm tra khi nhấn vào một học phần có chuyển sang trang chi tiết học phần </t>
  </si>
  <si>
    <t>Tìm kiếm(Searching)</t>
  </si>
  <si>
    <t>Tm kiếm với học phần đã tồn tại</t>
  </si>
  <si>
    <t>Tìm kiếm bằng từ gợi ý</t>
  </si>
  <si>
    <t>Kiểm tra theo bảng chữ cái và bảng chữ số</t>
  </si>
  <si>
    <t>Kiểm tra từ nhập vào trùng khớp với tên học phần</t>
  </si>
  <si>
    <t>Sắp xếp(Sorting)</t>
  </si>
  <si>
    <t>Sắp xếp học phần theo thời gian tạo học phần</t>
  </si>
  <si>
    <t>1.2.2 Tạo học phần</t>
  </si>
  <si>
    <t>Kiểm tra hiển thị chi tiết học phần sau khi nhấn vào [Tạo học phần] từ màn hình [Trang chủ]</t>
  </si>
  <si>
    <t>Kiểm tra hiển thị giá trị mặc định của màn hình chi tiết học phần</t>
  </si>
  <si>
    <t>Kiểm tra hiển thị giá trị mặc định của các thẻ trong màn hình [chi tiết học phần]</t>
  </si>
  <si>
    <t>Kiểm tra bố cục(layout) của màn hình chi tiết học phần</t>
  </si>
  <si>
    <t>Các trường bắt buộc(Mandatory fields)</t>
  </si>
  <si>
    <t>Tiêu đề học phần</t>
  </si>
  <si>
    <t>Mô tả học phần</t>
  </si>
  <si>
    <t>Thẻ:</t>
  </si>
  <si>
    <t>Số thẻ bắt buộc cần có trong một học phần phải &gt;= 2. Mỗi thẻ sẽ có 1 thuật ngữ và 1 định nghĩa</t>
  </si>
  <si>
    <t xml:space="preserve">        + Thuật ngữ</t>
  </si>
  <si>
    <t>Thuật ngữ của thẻ phải bắt buộc nhập</t>
  </si>
  <si>
    <t xml:space="preserve">        + Định nghĩa</t>
  </si>
  <si>
    <t>Định nghĩa của thẻ phải bắt buộc nhập</t>
  </si>
  <si>
    <t>Các trường duy nhất(Unique fields)</t>
  </si>
  <si>
    <t>Không cho phép trùng lặp tiêu đề học phần</t>
  </si>
  <si>
    <t>Thuật ngữ của thẻ</t>
  </si>
  <si>
    <t>Không cho phép trùng lặp thuật ngữ của thẻ</t>
  </si>
  <si>
    <t>Độ dài tối thiểu</t>
  </si>
  <si>
    <t>Kiểm tra độ dài giới hạn nhập vào tiêu đề học phần là 255 ký tự</t>
  </si>
  <si>
    <t>Kiểm tra độ dài giới hạn nhập vào mô tả học phần là 255 ký tự</t>
  </si>
  <si>
    <t>Kiểm tra độ dài giới hạn nhập vào thuật ngữ của thẻ là 255 ký tự</t>
  </si>
  <si>
    <t>Kiểm tra độ dài giới hạn nhập vào định nghĩa của thẻ là 255 ký tự</t>
  </si>
  <si>
    <t>Thẻ</t>
  </si>
  <si>
    <t>Kiểm tra bố cục(layout) của thẻ</t>
  </si>
  <si>
    <t>Kiểm tra dữ liệu của tất cả các trường(data of all fields)</t>
  </si>
  <si>
    <t>Tạo thẻ</t>
  </si>
  <si>
    <t>Xóa thẻ</t>
  </si>
  <si>
    <t>* Permission 1: học sinh có thể xóa thẻ do mình tạo nhưng không thể xóa thẻ của người khác.
* Permission 2: giáo viên có thể xóa thẻ do mình tạo nhưng không thể xóa thẻ của người khác.
* Permission 3: quản trị viên được cấp toàn quyền xóa trong hệ thống</t>
  </si>
  <si>
    <t>Kiểm tra tải ảnh lên cho thẻ</t>
  </si>
  <si>
    <t xml:space="preserve">Chọn ngôn ngữ cho mỗi thẻ </t>
  </si>
  <si>
    <t>1.2.3. Xóa học phần</t>
  </si>
  <si>
    <t>Học phần</t>
  </si>
  <si>
    <t>Kiểm tra xóa học phần</t>
  </si>
  <si>
    <t>* Permission 1: học sinh có thể xóa học phần do mình tạo nhưng không thể xóa học phần của người khác.
* Permission 2: giáo viên có thể xóa học phần do mình tạo nhưng không thể xóa học phần của người khác.
* Permission 3: quản trị viên được cấp toàn quyền xóa trong hệ thống</t>
  </si>
  <si>
    <t>1.2.4. Sửa học phần</t>
  </si>
  <si>
    <t>Kiểm tra sửa học phần</t>
  </si>
  <si>
    <t>* Permission 1: học sinh có thể sửa học phần do mình tạo, và chỉ có thể sửa học phần của người khác nếu được người đó cấp quyền [Sửa] trên học phần đó.
* Permission 2: giáo viên có thể sửa học phần do mình tạo, và chỉ có thể sửa học phần của người khác nếu được người đó cấp quyền [Sửa] trên học phần đó
* Permission 3: quản trị viên được cấp toàn quyền sửa trong hệ thống</t>
  </si>
  <si>
    <t>Kiểm tra sửa thẻ trong học phần</t>
  </si>
  <si>
    <t>* Permission 1: học sinh có thể sửa thẻ do mình tạo trong học phần, và chỉ có thể sửa thẻ của người khác nếu được người đó cấp quyền [Sửa] trên học phần đó.
* Permission 2: giáo viên có thể sửa học phần do mình tạo trong học phần, và chỉ có thể sửa thẻ của người khác nếu được người đó cấp quyền [Sửa] trên học phần đó.
* Permission 3: quản trị viên được cấp toàn quyền sửa trong hệ thống.</t>
  </si>
  <si>
    <t>1.3 Thẻ ghi nhớ</t>
  </si>
  <si>
    <t>Kiểm tra hiển thị màn hình 'Thẻ ghi nhớ" sau khi chọn [Học phần]*  từ [Thư viện của bạn].</t>
  </si>
  <si>
    <t>[Học phần]* : chọn chính xác một học phần.</t>
  </si>
  <si>
    <t>Kiểm tra bố cục(layout) của màn hình thẻ ghi nhớ</t>
  </si>
  <si>
    <t>Kiểm tra vị trí, màu sắc của các thành phần(components) có phù hợp với tài liệu thiết kế</t>
  </si>
  <si>
    <t>Kiểm tra nút "Trở về" màn hình học phần</t>
  </si>
  <si>
    <t>Tùy chọn(Options)</t>
  </si>
  <si>
    <t>Kiểm tra thẻ ghi nhớ có được gắn dấu sao</t>
  </si>
  <si>
    <t>Kiểm tra học thẻ ghi nhớ bằng ngôn ngữ khác</t>
  </si>
  <si>
    <t>Thẻ(Card)</t>
  </si>
  <si>
    <t>Kiểm tra việc chuyển sang thẻ(card) kế tiếp</t>
  </si>
  <si>
    <t>Kiểm tra việc lật thẻ(card) để học định nghĩa, thuật ngữ</t>
  </si>
  <si>
    <t>Kiểm tra vệc trộn thẻ(card)</t>
  </si>
  <si>
    <t>Kiểm tra hiển thị số thẻ(card) cần học trong học phần</t>
  </si>
  <si>
    <t>Sắp xếp các thẻ ghi nhớ bạn đang chú tâm học</t>
  </si>
  <si>
    <t xml:space="preserve">1.4. Học </t>
  </si>
  <si>
    <t>Kiểm tra hiển thị màn hình "Học" sau khi chọn [Học phần]*  từ [Thư viện của bạn].</t>
  </si>
  <si>
    <t>Kiểm tra bố cục(layout) của màn hình "Học"</t>
  </si>
  <si>
    <t>Kiểm tra học các thẻ được gắn dấu sao</t>
  </si>
  <si>
    <t>Kiểm tra việc trả lời câu hỏi tự luận</t>
  </si>
  <si>
    <t>Kiểm tra việc trả lời câu hỏi theo phương pháp nhiều lựa chọn</t>
  </si>
  <si>
    <t>Thẻ(card)</t>
  </si>
  <si>
    <t>Kiểm tra việc chuyển sang thẻ khác để học</t>
  </si>
  <si>
    <t>Kiểm tra việc trộn các thuật ngữ của thẻ để học</t>
  </si>
  <si>
    <t>Kiểm tra hiển thị kết quả đúng sai thông qua kiểm tra thuật ngữ có đúng với định nghĩa</t>
  </si>
  <si>
    <t>1.5 Viết</t>
  </si>
  <si>
    <t>Kiểm tra hiển thị màn hình "Viết" sau khi chọn [Học phần]*  từ [Thư viện của bạn].</t>
  </si>
  <si>
    <t>Kiểm tra trạng thái số câu đúng</t>
  </si>
  <si>
    <t>Kiểm tra trạng thái số câu sai</t>
  </si>
  <si>
    <t>Kiểm tra trạng thái số câu còn lại</t>
  </si>
  <si>
    <t>Kiểm tra bố cục(layout) của màn hình "Viết"</t>
  </si>
  <si>
    <t>Kiểm tra việc hiển thị chép lại đáp án để học</t>
  </si>
  <si>
    <t>Kiểm tra việc bỏ qua các thẻ không biết để sang thẻ khác</t>
  </si>
  <si>
    <t>Kiểm tra việc tự đông chuyển sang thẻ khác khi nhấn nút "Đáp án"</t>
  </si>
  <si>
    <t>TEST CASE BÁO CÁO CUỐI KÌ</t>
  </si>
  <si>
    <t>Module Code</t>
  </si>
  <si>
    <t>Tạo học phần</t>
  </si>
  <si>
    <t>Pass</t>
  </si>
  <si>
    <t>Test requirement</t>
  </si>
  <si>
    <t>Quizlet_App_V0.1.xlsx</t>
  </si>
  <si>
    <t>Fail</t>
  </si>
  <si>
    <t>Req ID</t>
  </si>
  <si>
    <t>Pending</t>
  </si>
  <si>
    <t>Tester</t>
  </si>
  <si>
    <t>Huỳnh Ái Quốc</t>
  </si>
  <si>
    <t>Untested</t>
  </si>
  <si>
    <t>N/A</t>
  </si>
  <si>
    <t>Number of Test cases</t>
  </si>
  <si>
    <t>Cancel</t>
  </si>
  <si>
    <t>ID</t>
  </si>
  <si>
    <t>Test Case Description</t>
  </si>
  <si>
    <t>Preconditions</t>
  </si>
  <si>
    <t>Test Case Procedure</t>
  </si>
  <si>
    <t>Expected Output</t>
  </si>
  <si>
    <t>Inter-test case Dependence</t>
  </si>
  <si>
    <t>Result</t>
  </si>
  <si>
    <t>Test date</t>
  </si>
  <si>
    <t>Priority</t>
  </si>
  <si>
    <t>Chrome</t>
  </si>
  <si>
    <t>Tiêu đề học phần(Thuộc tính)</t>
  </si>
  <si>
    <t>Kiểm tra giới hạn chuỗi nhập vào từ người dùng có phải là  255 ký tự hay không?</t>
  </si>
  <si>
    <t>1. Đăng nhập thành công vào hệ thống</t>
  </si>
  <si>
    <t>1. Chọn "Tạo học phần"
2. Nhập thông tin học phần
3. Chọn "Tạo"
4. Quan sát giao diện</t>
  </si>
  <si>
    <t>4. Dữ liệu nhập vào thành công</t>
  </si>
  <si>
    <t>Low</t>
  </si>
  <si>
    <t>Kiểm tra xem dữ liệu học phần nhập vào có giống với dữ liệu học phần trước đó đã tạo hay không?</t>
  </si>
  <si>
    <t>4. Dữ liệu trùng nhau sẽ hiển thị thông báo "Dữ liệu bị trùng, vui lòng nhập lại"</t>
  </si>
  <si>
    <t>High</t>
  </si>
  <si>
    <t>Kiểm tra có phải là trường bắt buộc(Mandatory fields) phải điền hay không?</t>
  </si>
  <si>
    <t>1. Đăng nhập vào hệ thống</t>
  </si>
  <si>
    <t>1. Chọn "Tạo học phần"
2. Nhập thông tin học phần
3. Chọn "Tạo"
4. Quan sát giao diện</t>
  </si>
  <si>
    <t>4. Hiển thị dữ liệu đã điền(dữ liệu trong chuỗi không được rỗng)</t>
  </si>
  <si>
    <t>Medium</t>
  </si>
  <si>
    <t>Kiểm tra có phải là trường duy nhất(Unique fields - dữ liệu nhập vào không được trùng với dữ liệu trước đó)  hay không?</t>
  </si>
  <si>
    <t>3. Tạo thành công(dữ liệu không bị trùng với dữ liệu có trong hệ thống)
4. Hiển thị dữ liệu đã điền.</t>
  </si>
  <si>
    <t>Mô tả học phần(Thuộc tính)</t>
  </si>
  <si>
    <t>Kiểm tra có phải là trường bắt buộc phải điền hay không?</t>
  </si>
  <si>
    <t>Thuật ngữ(thuộc tính - thẻ)</t>
  </si>
  <si>
    <t>1. Chọn "Tạo học phần"
2. Nhập thông tin học thẻ
3. Chọn "Tạo"
4. Quan sát giao diện</t>
  </si>
  <si>
    <t>3. Tạo thành công
4. Hiển thị dữ liệu</t>
  </si>
  <si>
    <t>Kiểm tra xem dữ liệu thẻ nhập vào có giống với dữ liệu thẻ trước đó đã tạo hay không?</t>
  </si>
  <si>
    <t>Định nghĩa(thuộc tính - thẻ)</t>
  </si>
  <si>
    <t>Giới hạn thẻ(bắt buộc - học phần)</t>
  </si>
  <si>
    <t>Kiểm tra số lượng thẻ bắt buộc cần có trong một  học phần là 2 thẻ?</t>
  </si>
  <si>
    <t>1. Chọn "Tạo học phần"
2. Nhập thông tin học phần
3. Chọn "Tạo thẻ"
4. Quan sát giao diện</t>
  </si>
  <si>
    <t>3. Tạo thành công 2 thẻ
4. Hiển thị ra giao diện</t>
  </si>
  <si>
    <t xml:space="preserve">Kiểm tra số lượng thẻ có thể tạo trong một  học phần </t>
  </si>
  <si>
    <t>3. Tạo thành công
4. Hiển thị ra giao diện</t>
  </si>
  <si>
    <t>Giao diện(UI)</t>
  </si>
  <si>
    <t>#REF</t>
  </si>
  <si>
    <t>Kiểm tra màu sắc, vị trí, kích thước các thành phần(components) có phù hợp với tài liệu thiết kế hay không?</t>
  </si>
  <si>
    <t>1. Chọn "Tạo học phần"
2. Nhập thông tin học phần
3. Chọn "Tạo thẻ"
4. Quan sát giao diện</t>
  </si>
  <si>
    <t>4. Hiển thị giao diện phù hợp</t>
  </si>
  <si>
    <t>Immediately</t>
  </si>
  <si>
    <t>Kiểm tra màu sắc, kích thước, vị trí các thành phần(components) có phù hợp với tài liệu thiết kế hay không?</t>
  </si>
  <si>
    <t>1. Chọn "Học phần"
2. Chọn "Viết"
3. Quan sát giao diện</t>
  </si>
  <si>
    <t>3. Giao diện phù hợp</t>
  </si>
  <si>
    <t>3. Trở về trang "Học phần"</t>
  </si>
  <si>
    <t>Kiểm tra hiển thị màn hình 'Viết" sau khi chọn [Học phần]*  từ [Thư viện của bạn].</t>
  </si>
  <si>
    <t>3. Hiển thị giao diện "Viết"</t>
  </si>
  <si>
    <t>Đăng nhập, đăng ký, đăng xuất</t>
  </si>
  <si>
    <t>Đăng nhập</t>
  </si>
  <si>
    <t>1. Truy cập vào trang web</t>
  </si>
  <si>
    <t>1. Chọn "Đăng nhập"
2. Nhập thông tin
3. Chọn "Xác nhận"
4. Quan sát giao diện</t>
  </si>
  <si>
    <t>4. Đăng nhập thành công</t>
  </si>
  <si>
    <t>1. Chọn "Đăng nhập"
2. Nhập thông tin
3. Chọn "Xác nhận"
4. Quan sát giao diện</t>
  </si>
  <si>
    <t>4. Không đăng nhập thành công</t>
  </si>
  <si>
    <t>Quên mật khẩu(forgotten password)</t>
  </si>
  <si>
    <t>Click: [Quên mật khẩu] link
Input: tên người dùng(username) đúng &amp; Emai đúng</t>
  </si>
  <si>
    <t>1. Chọn "Đăng nhập"
2. Nhập thông tin
3. Chọn "Quên mật khẩu"
4. Quan sát giao diện</t>
  </si>
  <si>
    <t>4. Hiển thị giao diện "Quên mật khẩu"</t>
  </si>
  <si>
    <t>Click: [Quên mật khẩu] link
Input: tài khoản không tồn tại</t>
  </si>
  <si>
    <t>1. Chọn "Đăng nhập"
2. Nhập thông tin
3. Chọn "Quên mật khẩu"
4. Quan sát giao diện</t>
  </si>
  <si>
    <t>4. Giao diện phù hợp</t>
  </si>
  <si>
    <t>Đăng ký</t>
  </si>
  <si>
    <t>1. Chọn "Đăng ký"
2. Nhập thông tin
3. Chọn "Xác nhận"
4. Quan sát giao diện</t>
  </si>
  <si>
    <t>2. Các trường(fields) khác đã nhập
4. Đăng ký thành công</t>
  </si>
  <si>
    <t>2. Các trường(fields) khác đã nhập
4. Đăng ký thành công</t>
  </si>
  <si>
    <t>2. Các trường(fields) khác đã nhập
4. Đăng ký không thành công</t>
  </si>
  <si>
    <t>4. Đăng ký không thành công</t>
  </si>
  <si>
    <t>Đăng xuất</t>
  </si>
  <si>
    <t>1. Chọn "Đăng xuất"
2. Quan sát giao diện</t>
  </si>
  <si>
    <t>2. Quay về màn hình chính</t>
  </si>
  <si>
    <t>Học</t>
  </si>
  <si>
    <t>Học(học phần)</t>
  </si>
  <si>
    <t>Kiểm tra việc học các thẻ được gắn dấu sao</t>
  </si>
  <si>
    <t>1. Chọn "Học phần"
2. Chọn "Học"
3. Quan sát giao diện</t>
  </si>
  <si>
    <t>3. Xuất hiện các thẻ được gắn dấu sao</t>
  </si>
  <si>
    <t>3. Xuất hiện các thẻ ngẫu nhiên</t>
  </si>
  <si>
    <t>3. Thay đổi ngôn ngữ thành công</t>
  </si>
  <si>
    <t>Kiểm tra việc trả lời câu hỏi theo phương pháp nhiều lựa chọn(A, B, C, D)</t>
  </si>
  <si>
    <t>3. Hiển thị các lựa chọn</t>
  </si>
  <si>
    <t>3. Chuyển thẻ thành công</t>
  </si>
  <si>
    <t>Kiểm tra việc trả lời câu hỏi  bằng phương pháp tự luận</t>
  </si>
  <si>
    <t>1. Chọn "Học phần"
2. Chọn "Học"
3. Quan sát giao diện</t>
  </si>
  <si>
    <t>3. Hiển thị dữ liệu nhập</t>
  </si>
  <si>
    <t>Kiểm tra bố cục(layout) có phù hợp với tài liệu thiết kế hay không?</t>
  </si>
  <si>
    <t>Thẻ ghi nhớ</t>
  </si>
  <si>
    <t>1. Chọn "Học phần"
2. Chọn "Thẻ ghi nhớ"
3. Quan sát giao diện</t>
  </si>
  <si>
    <t>3. Xuất hiện các thẻ được chú tâm học</t>
  </si>
  <si>
    <t>3. Lật thẻ thành công</t>
  </si>
  <si>
    <t>1. Chọn "Học phần"
2. Chọn "Thẻ ghi nhớ"
3. Quan sát giao diện</t>
  </si>
  <si>
    <t>3. Hiển thị số lượng thẻ cần học</t>
  </si>
  <si>
    <t>3. Hiển thị giao diện "Thẻ ghi nhớ"</t>
  </si>
  <si>
    <t>Viết</t>
  </si>
  <si>
    <t>3. Chuyển sang thẻ khác thành công</t>
  </si>
  <si>
    <t>1. Chọn "Học phần"
2. Chọn "Viết"
3. Quan sát giao diện</t>
  </si>
  <si>
    <t>3. Hiển thị dữ liệu chép lại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</si>
</sst>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4">
    <font>
      <sz val="10.0"/>
      <color rgb="FF000000"/>
      <name val="Arial"/>
      <scheme val="minor"/>
    </font>
    <font>
      <b/>
      <sz val="13.0"/>
      <color theme="1"/>
      <name val="Arial"/>
    </font>
    <font>
      <b/>
      <sz val="13.0"/>
      <color theme="1"/>
      <name val="Calibri"/>
    </font>
    <font>
      <sz val="13.0"/>
      <color theme="1"/>
      <name val="Arial"/>
    </font>
    <font>
      <sz val="13.0"/>
      <color theme="1"/>
      <name val="Calibri"/>
    </font>
    <font>
      <sz val="13.0"/>
      <color rgb="FF000000"/>
      <name val="Arial"/>
    </font>
    <font>
      <sz val="11.0"/>
      <color rgb="FF000000"/>
      <name val="Calibri"/>
    </font>
    <font>
      <b/>
      <sz val="24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rgb="FF000000"/>
      <name val="Calibri"/>
    </font>
    <font/>
    <font>
      <sz val="11.0"/>
      <color rgb="FFFF0000"/>
      <name val="Calibri"/>
    </font>
    <font>
      <sz val="11.0"/>
      <color rgb="FF000000"/>
      <name val="Arial"/>
    </font>
    <font>
      <sz val="11.0"/>
      <color theme="1"/>
      <name val="Arial"/>
    </font>
    <font>
      <sz val="10.0"/>
      <color rgb="FF000000"/>
      <name val="Arial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Tahoma"/>
    </font>
    <font>
      <sz val="10.0"/>
      <color theme="1"/>
      <name val="Calibri"/>
    </font>
    <font>
      <color theme="1"/>
      <name val="Arial"/>
      <scheme val="minor"/>
    </font>
    <font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8D8D8"/>
        <bgColor rgb="FFD8D8D8"/>
      </patternFill>
    </fill>
    <fill>
      <patternFill patternType="solid">
        <fgColor rgb="FF000080"/>
        <bgColor rgb="FF000080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</fills>
  <borders count="1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vertical="center" wrapText="0"/>
    </xf>
    <xf borderId="3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 shrinkToFit="0" vertical="center" wrapText="1"/>
    </xf>
    <xf borderId="6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0" fillId="3" fontId="5" numFmtId="0" xfId="0" applyAlignment="1" applyFill="1" applyFont="1">
      <alignment horizontal="left" readingOrder="0"/>
    </xf>
    <xf borderId="3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8" fillId="3" fontId="6" numFmtId="0" xfId="0" applyAlignment="1" applyBorder="1" applyFont="1">
      <alignment vertical="top"/>
    </xf>
    <xf borderId="1" fillId="4" fontId="7" numFmtId="0" xfId="0" applyAlignment="1" applyBorder="1" applyFill="1" applyFont="1">
      <alignment shrinkToFit="0" wrapText="1"/>
    </xf>
    <xf borderId="1" fillId="3" fontId="6" numFmtId="0" xfId="0" applyAlignment="1" applyBorder="1" applyFont="1">
      <alignment shrinkToFit="0" wrapText="1"/>
    </xf>
    <xf borderId="8" fillId="3" fontId="6" numFmtId="0" xfId="0" applyAlignment="1" applyBorder="1" applyFont="1">
      <alignment shrinkToFit="0" wrapText="1"/>
    </xf>
    <xf borderId="8" fillId="3" fontId="8" numFmtId="0" xfId="0" applyAlignment="1" applyBorder="1" applyFont="1">
      <alignment shrinkToFit="0" wrapText="1"/>
    </xf>
    <xf borderId="9" fillId="3" fontId="9" numFmtId="0" xfId="0" applyAlignment="1" applyBorder="1" applyFont="1">
      <alignment shrinkToFit="0" wrapText="1"/>
    </xf>
    <xf borderId="8" fillId="3" fontId="10" numFmtId="0" xfId="0" applyBorder="1" applyFont="1"/>
    <xf borderId="8" fillId="5" fontId="9" numFmtId="0" xfId="0" applyAlignment="1" applyBorder="1" applyFill="1" applyFont="1">
      <alignment horizontal="left" shrinkToFit="0" vertical="top" wrapText="1"/>
    </xf>
    <xf borderId="10" fillId="5" fontId="9" numFmtId="0" xfId="0" applyAlignment="1" applyBorder="1" applyFont="1">
      <alignment horizontal="left" shrinkToFit="0" vertical="top" wrapText="1"/>
    </xf>
    <xf borderId="11" fillId="3" fontId="8" numFmtId="0" xfId="0" applyAlignment="1" applyBorder="1" applyFont="1">
      <alignment horizontal="left" readingOrder="0" shrinkToFit="0" wrapText="1"/>
    </xf>
    <xf borderId="12" fillId="0" fontId="11" numFmtId="0" xfId="0" applyBorder="1" applyFont="1"/>
    <xf borderId="6" fillId="0" fontId="11" numFmtId="0" xfId="0" applyBorder="1" applyFont="1"/>
    <xf borderId="13" fillId="3" fontId="6" numFmtId="0" xfId="0" applyBorder="1" applyFont="1"/>
    <xf borderId="13" fillId="3" fontId="8" numFmtId="0" xfId="0" applyAlignment="1" applyBorder="1" applyFont="1">
      <alignment shrinkToFit="0" wrapText="1"/>
    </xf>
    <xf borderId="11" fillId="3" fontId="8" numFmtId="0" xfId="0" applyAlignment="1" applyBorder="1" applyFont="1">
      <alignment horizontal="left" shrinkToFit="0" wrapText="1"/>
    </xf>
    <xf borderId="8" fillId="5" fontId="9" numFmtId="0" xfId="0" applyAlignment="1" applyBorder="1" applyFont="1">
      <alignment horizontal="center" vertical="top"/>
    </xf>
    <xf borderId="10" fillId="5" fontId="9" numFmtId="0" xfId="0" applyAlignment="1" applyBorder="1" applyFont="1">
      <alignment horizontal="center" vertical="top"/>
    </xf>
    <xf borderId="1" fillId="5" fontId="9" numFmtId="0" xfId="0" applyAlignment="1" applyBorder="1" applyFont="1">
      <alignment horizontal="center" vertical="center"/>
    </xf>
    <xf borderId="10" fillId="5" fontId="9" numFmtId="0" xfId="0" applyAlignment="1" applyBorder="1" applyFont="1">
      <alignment horizontal="center" vertical="center"/>
    </xf>
    <xf borderId="14" fillId="5" fontId="9" numFmtId="0" xfId="0" applyAlignment="1" applyBorder="1" applyFont="1">
      <alignment horizontal="center" vertical="center"/>
    </xf>
    <xf borderId="10" fillId="3" fontId="8" numFmtId="0" xfId="0" applyAlignment="1" applyBorder="1" applyFont="1">
      <alignment horizontal="center"/>
    </xf>
    <xf borderId="8" fillId="3" fontId="12" numFmtId="0" xfId="0" applyAlignment="1" applyBorder="1" applyFont="1">
      <alignment horizontal="center"/>
    </xf>
    <xf borderId="8" fillId="3" fontId="8" numFmtId="0" xfId="0" applyAlignment="1" applyBorder="1" applyFont="1">
      <alignment horizontal="center" vertical="top"/>
    </xf>
    <xf borderId="10" fillId="3" fontId="8" numFmtId="0" xfId="0" applyAlignment="1" applyBorder="1" applyFont="1">
      <alignment horizontal="center" vertical="top"/>
    </xf>
    <xf borderId="1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horizontal="center" vertical="center"/>
    </xf>
    <xf borderId="14" fillId="3" fontId="8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center" shrinkToFit="0" wrapText="1"/>
    </xf>
    <xf borderId="8" fillId="3" fontId="12" numFmtId="0" xfId="0" applyAlignment="1" applyBorder="1" applyFont="1">
      <alignment horizontal="center" shrinkToFit="0" wrapText="1"/>
    </xf>
    <xf borderId="8" fillId="3" fontId="13" numFmtId="0" xfId="0" applyAlignment="1" applyBorder="1" applyFont="1">
      <alignment vertical="top"/>
    </xf>
    <xf borderId="1" fillId="3" fontId="13" numFmtId="0" xfId="0" applyBorder="1" applyFont="1"/>
    <xf borderId="10" fillId="3" fontId="13" numFmtId="0" xfId="0" applyBorder="1" applyFont="1"/>
    <xf borderId="1" fillId="3" fontId="13" numFmtId="0" xfId="0" applyAlignment="1" applyBorder="1" applyFont="1">
      <alignment horizontal="center" shrinkToFit="0" wrapText="1"/>
    </xf>
    <xf borderId="14" fillId="3" fontId="13" numFmtId="0" xfId="0" applyAlignment="1" applyBorder="1" applyFont="1">
      <alignment horizontal="center" shrinkToFit="0" wrapText="1"/>
    </xf>
    <xf borderId="1" fillId="3" fontId="14" numFmtId="0" xfId="0" applyAlignment="1" applyBorder="1" applyFont="1">
      <alignment horizontal="center" shrinkToFit="0" wrapText="1"/>
    </xf>
    <xf borderId="15" fillId="3" fontId="14" numFmtId="0" xfId="0" applyAlignment="1" applyBorder="1" applyFont="1">
      <alignment horizontal="center" shrinkToFit="0" wrapText="1"/>
    </xf>
    <xf borderId="8" fillId="3" fontId="14" numFmtId="0" xfId="0" applyAlignment="1" applyBorder="1" applyFont="1">
      <alignment horizontal="center" shrinkToFit="0" wrapText="1"/>
    </xf>
    <xf borderId="8" fillId="3" fontId="15" numFmtId="0" xfId="0" applyBorder="1" applyFont="1"/>
    <xf borderId="8" fillId="6" fontId="16" numFmtId="0" xfId="0" applyAlignment="1" applyBorder="1" applyFill="1" applyFont="1">
      <alignment horizontal="center" shrinkToFit="0" vertical="top" wrapText="1"/>
    </xf>
    <xf borderId="10" fillId="6" fontId="16" numFmtId="0" xfId="0" applyAlignment="1" applyBorder="1" applyFont="1">
      <alignment horizontal="center" shrinkToFit="0" vertical="top" wrapText="1"/>
    </xf>
    <xf borderId="1" fillId="6" fontId="17" numFmtId="0" xfId="0" applyAlignment="1" applyBorder="1" applyFont="1">
      <alignment horizontal="center" shrinkToFit="0" vertical="center" wrapText="1"/>
    </xf>
    <xf borderId="10" fillId="6" fontId="17" numFmtId="0" xfId="0" applyAlignment="1" applyBorder="1" applyFont="1">
      <alignment horizontal="center" shrinkToFit="0" vertical="center" wrapText="1"/>
    </xf>
    <xf borderId="14" fillId="6" fontId="17" numFmtId="0" xfId="0" applyAlignment="1" applyBorder="1" applyFont="1">
      <alignment horizontal="center" shrinkToFit="0" vertical="center" wrapText="1"/>
    </xf>
    <xf borderId="0" fillId="0" fontId="8" numFmtId="0" xfId="0" applyFont="1"/>
    <xf borderId="8" fillId="7" fontId="18" numFmtId="0" xfId="0" applyAlignment="1" applyBorder="1" applyFill="1" applyFont="1">
      <alignment horizontal="left" vertical="top"/>
    </xf>
    <xf borderId="16" fillId="7" fontId="18" numFmtId="0" xfId="0" applyAlignment="1" applyBorder="1" applyFont="1">
      <alignment horizontal="left" vertical="top"/>
    </xf>
    <xf borderId="1" fillId="7" fontId="19" numFmtId="0" xfId="0" applyAlignment="1" applyBorder="1" applyFont="1">
      <alignment horizontal="left" vertical="center"/>
    </xf>
    <xf borderId="16" fillId="7" fontId="19" numFmtId="0" xfId="0" applyAlignment="1" applyBorder="1" applyFont="1">
      <alignment horizontal="left" vertical="center"/>
    </xf>
    <xf borderId="17" fillId="7" fontId="20" numFmtId="0" xfId="0" applyAlignment="1" applyBorder="1" applyFont="1">
      <alignment horizontal="left" vertical="center"/>
    </xf>
    <xf borderId="9" fillId="7" fontId="20" numFmtId="0" xfId="0" applyAlignment="1" applyBorder="1" applyFont="1">
      <alignment horizontal="center" vertical="center"/>
    </xf>
    <xf borderId="1" fillId="7" fontId="20" numFmtId="0" xfId="0" applyAlignment="1" applyBorder="1" applyFont="1">
      <alignment horizontal="left" vertical="center"/>
    </xf>
    <xf borderId="9" fillId="7" fontId="20" numFmtId="0" xfId="0" applyAlignment="1" applyBorder="1" applyFont="1">
      <alignment horizontal="left" vertical="center"/>
    </xf>
    <xf borderId="8" fillId="8" fontId="21" numFmtId="0" xfId="0" applyAlignment="1" applyBorder="1" applyFill="1" applyFont="1">
      <alignment horizontal="left" shrinkToFit="0" vertical="top" wrapText="1"/>
    </xf>
    <xf borderId="10" fillId="8" fontId="21" numFmtId="0" xfId="0" applyAlignment="1" applyBorder="1" applyFont="1">
      <alignment horizontal="left" shrinkToFit="0" vertical="top" wrapText="1"/>
    </xf>
    <xf borderId="1" fillId="8" fontId="8" numFmtId="0" xfId="0" applyAlignment="1" applyBorder="1" applyFont="1">
      <alignment horizontal="left" readingOrder="0" shrinkToFit="0" vertical="top" wrapText="1"/>
    </xf>
    <xf borderId="1" fillId="8" fontId="8" numFmtId="0" xfId="0" applyAlignment="1" applyBorder="1" applyFont="1">
      <alignment horizontal="left" shrinkToFit="0" vertical="top" wrapText="1"/>
    </xf>
    <xf borderId="14" fillId="8" fontId="8" numFmtId="0" xfId="0" applyAlignment="1" applyBorder="1" applyFont="1">
      <alignment horizontal="left" shrinkToFit="0" vertical="top" wrapText="1"/>
    </xf>
    <xf borderId="0" fillId="9" fontId="21" numFmtId="0" xfId="0" applyAlignment="1" applyFill="1" applyFont="1">
      <alignment horizontal="left" shrinkToFit="0" vertical="top" wrapText="1"/>
    </xf>
    <xf borderId="11" fillId="9" fontId="21" numFmtId="0" xfId="0" applyAlignment="1" applyBorder="1" applyFont="1">
      <alignment horizontal="left" shrinkToFit="0" vertical="top" wrapText="1"/>
    </xf>
    <xf borderId="1" fillId="9" fontId="8" numFmtId="0" xfId="0" applyAlignment="1" applyBorder="1" applyFont="1">
      <alignment horizontal="left" readingOrder="0" shrinkToFit="0" vertical="top" wrapText="1"/>
    </xf>
    <xf borderId="1" fillId="9" fontId="8" numFmtId="0" xfId="0" applyAlignment="1" applyBorder="1" applyFont="1">
      <alignment horizontal="left" shrinkToFit="0" vertical="top" wrapText="1"/>
    </xf>
    <xf borderId="14" fillId="9" fontId="8" numFmtId="0" xfId="0" applyAlignment="1" applyBorder="1" applyFont="1">
      <alignment horizontal="left" shrinkToFit="0" vertical="top" wrapText="1"/>
    </xf>
    <xf borderId="0" fillId="9" fontId="8" numFmtId="0" xfId="0" applyFont="1"/>
    <xf borderId="0" fillId="10" fontId="21" numFmtId="0" xfId="0" applyAlignment="1" applyFill="1" applyFont="1">
      <alignment horizontal="left" shrinkToFit="0" vertical="top" wrapText="1"/>
    </xf>
    <xf borderId="11" fillId="10" fontId="21" numFmtId="0" xfId="0" applyAlignment="1" applyBorder="1" applyFont="1">
      <alignment horizontal="left" shrinkToFit="0" vertical="top" wrapText="1"/>
    </xf>
    <xf borderId="1" fillId="10" fontId="8" numFmtId="0" xfId="0" applyAlignment="1" applyBorder="1" applyFont="1">
      <alignment horizontal="left" readingOrder="0" shrinkToFit="0" vertical="top" wrapText="1"/>
    </xf>
    <xf borderId="1" fillId="10" fontId="8" numFmtId="0" xfId="0" applyAlignment="1" applyBorder="1" applyFont="1">
      <alignment horizontal="left" shrinkToFit="0" vertical="top" wrapText="1"/>
    </xf>
    <xf borderId="14" fillId="10" fontId="8" numFmtId="0" xfId="0" applyAlignment="1" applyBorder="1" applyFont="1">
      <alignment horizontal="left" shrinkToFit="0" vertical="top" wrapText="1"/>
    </xf>
    <xf borderId="0" fillId="10" fontId="8" numFmtId="0" xfId="0" applyFont="1"/>
    <xf borderId="0" fillId="11" fontId="21" numFmtId="0" xfId="0" applyAlignment="1" applyFill="1" applyFont="1">
      <alignment horizontal="left" shrinkToFit="0" vertical="top" wrapText="1"/>
    </xf>
    <xf borderId="11" fillId="11" fontId="21" numFmtId="0" xfId="0" applyAlignment="1" applyBorder="1" applyFont="1">
      <alignment horizontal="left" shrinkToFit="0" vertical="top" wrapText="1"/>
    </xf>
    <xf borderId="1" fillId="11" fontId="8" numFmtId="0" xfId="0" applyAlignment="1" applyBorder="1" applyFont="1">
      <alignment horizontal="left" readingOrder="0" shrinkToFit="0" vertical="top" wrapText="1"/>
    </xf>
    <xf borderId="1" fillId="11" fontId="8" numFmtId="0" xfId="0" applyAlignment="1" applyBorder="1" applyFont="1">
      <alignment horizontal="left" shrinkToFit="0" vertical="top" wrapText="1"/>
    </xf>
    <xf borderId="14" fillId="11" fontId="8" numFmtId="0" xfId="0" applyAlignment="1" applyBorder="1" applyFont="1">
      <alignment horizontal="left" shrinkToFit="0" vertical="top" wrapText="1"/>
    </xf>
    <xf borderId="0" fillId="11" fontId="8" numFmtId="0" xfId="0" applyFont="1"/>
    <xf borderId="0" fillId="0" fontId="21" numFmtId="0" xfId="0" applyAlignment="1" applyFont="1">
      <alignment horizontal="left" readingOrder="0" shrinkToFit="0" vertical="top" wrapText="1"/>
    </xf>
    <xf borderId="11" fillId="0" fontId="21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14" fillId="3" fontId="8" numFmtId="0" xfId="0" applyAlignment="1" applyBorder="1" applyFont="1">
      <alignment horizontal="left" readingOrder="0" shrinkToFit="0" vertical="top" wrapText="1"/>
    </xf>
    <xf borderId="1" fillId="3" fontId="8" numFmtId="164" xfId="0" applyAlignment="1" applyBorder="1" applyFont="1" applyNumberFormat="1">
      <alignment horizontal="left" readingOrder="0" shrinkToFit="0" vertical="top" wrapText="1"/>
    </xf>
    <xf borderId="1" fillId="3" fontId="8" numFmtId="0" xfId="0" applyAlignment="1" applyBorder="1" applyFont="1">
      <alignment horizontal="left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11" fillId="0" fontId="21" numFmtId="0" xfId="0" applyAlignment="1" applyBorder="1" applyFont="1">
      <alignment horizontal="left" shrinkToFit="0" vertical="top" wrapText="1"/>
    </xf>
    <xf borderId="14" fillId="3" fontId="8" numFmtId="0" xfId="0" applyAlignment="1" applyBorder="1" applyFont="1">
      <alignment horizontal="left" shrinkToFit="0" vertical="top" wrapText="1"/>
    </xf>
    <xf borderId="1" fillId="11" fontId="21" numFmtId="0" xfId="0" applyAlignment="1" applyBorder="1" applyFont="1">
      <alignment horizontal="left" readingOrder="0" shrinkToFit="0" vertical="top" wrapText="1"/>
    </xf>
    <xf borderId="1" fillId="11" fontId="8" numFmtId="164" xfId="0" applyAlignment="1" applyBorder="1" applyFont="1" applyNumberFormat="1">
      <alignment horizontal="left" shrinkToFit="0" vertical="top" wrapText="1"/>
    </xf>
    <xf borderId="0" fillId="11" fontId="22" numFmtId="0" xfId="0" applyFont="1"/>
    <xf borderId="0" fillId="11" fontId="22" numFmtId="0" xfId="0" applyAlignment="1" applyFont="1">
      <alignment readingOrder="0"/>
    </xf>
    <xf borderId="6" fillId="3" fontId="8" numFmtId="0" xfId="0" applyAlignment="1" applyBorder="1" applyFont="1">
      <alignment horizontal="left" readingOrder="0" shrinkToFit="0" vertical="top" wrapText="1"/>
    </xf>
    <xf borderId="6" fillId="3" fontId="8" numFmtId="0" xfId="0" applyAlignment="1" applyBorder="1" applyFont="1">
      <alignment horizontal="left" shrinkToFit="0" vertical="top" wrapText="1"/>
    </xf>
    <xf borderId="6" fillId="3" fontId="8" numFmtId="164" xfId="0" applyAlignment="1" applyBorder="1" applyFont="1" applyNumberFormat="1">
      <alignment horizontal="left" readingOrder="0" shrinkToFit="0" vertical="top" wrapText="1"/>
    </xf>
    <xf borderId="11" fillId="3" fontId="8" numFmtId="0" xfId="0" applyAlignment="1" applyBorder="1" applyFont="1">
      <alignment horizontal="left" readingOrder="0" shrinkToFit="0" vertical="top" wrapText="1"/>
    </xf>
    <xf borderId="0" fillId="0" fontId="21" numFmtId="0" xfId="0" applyAlignment="1" applyFont="1">
      <alignment horizontal="left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11" fillId="0" fontId="8" numFmtId="0" xfId="0" applyAlignment="1" applyBorder="1" applyFont="1">
      <alignment horizontal="left" shrinkToFit="0" vertical="top" wrapText="1"/>
    </xf>
    <xf borderId="6" fillId="0" fontId="8" numFmtId="0" xfId="0" applyAlignment="1" applyBorder="1" applyFont="1">
      <alignment horizontal="left" shrinkToFit="0" vertical="top" wrapText="1"/>
    </xf>
    <xf borderId="1" fillId="0" fontId="8" numFmtId="164" xfId="0" applyAlignment="1" applyBorder="1" applyFont="1" applyNumberForma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7" fillId="0" fontId="8" numFmtId="0" xfId="0" applyAlignment="1" applyBorder="1" applyFont="1">
      <alignment horizontal="left" shrinkToFit="0" vertical="top" wrapText="1"/>
    </xf>
    <xf borderId="18" fillId="0" fontId="8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vertical="top"/>
    </xf>
    <xf borderId="11" fillId="0" fontId="8" numFmtId="0" xfId="0" applyAlignment="1" applyBorder="1" applyFont="1">
      <alignment vertical="top"/>
    </xf>
    <xf borderId="1" fillId="0" fontId="8" numFmtId="0" xfId="0" applyBorder="1" applyFont="1"/>
    <xf borderId="11" fillId="0" fontId="8" numFmtId="0" xfId="0" applyBorder="1" applyFont="1"/>
    <xf borderId="6" fillId="0" fontId="8" numFmtId="0" xfId="0" applyBorder="1" applyFont="1"/>
    <xf borderId="8" fillId="3" fontId="23" numFmtId="0" xfId="0" applyBorder="1" applyFont="1"/>
    <xf borderId="1" fillId="3" fontId="23" numFmtId="0" xfId="0" applyBorder="1" applyFont="1"/>
    <xf borderId="8" fillId="3" fontId="23" numFmtId="0" xfId="0" applyAlignment="1" applyBorder="1" applyFont="1">
      <alignment vertical="top"/>
    </xf>
    <xf borderId="0" fillId="3" fontId="8" numFmtId="0" xfId="0" applyAlignment="1" applyFont="1">
      <alignment horizontal="left" readingOrder="0" shrinkToFit="0" vertical="top" wrapText="1"/>
    </xf>
    <xf borderId="0" fillId="3" fontId="8" numFmtId="164" xfId="0" applyAlignment="1" applyFont="1" applyNumberFormat="1">
      <alignment horizontal="left" readingOrder="0" shrinkToFit="0" vertical="top" wrapText="1"/>
    </xf>
    <xf borderId="0" fillId="3" fontId="8" numFmtId="0" xfId="0" applyAlignment="1" applyFont="1">
      <alignment horizontal="left" shrinkToFit="0" vertical="top" wrapText="1"/>
    </xf>
    <xf borderId="11" fillId="11" fontId="21" numFmtId="0" xfId="0" applyAlignment="1" applyBorder="1" applyFont="1">
      <alignment horizontal="left" readingOrder="0" shrinkToFit="0" vertical="top" wrapText="1"/>
    </xf>
    <xf borderId="6" fillId="11" fontId="8" numFmtId="0" xfId="0" applyAlignment="1" applyBorder="1" applyFont="1">
      <alignment horizontal="left" readingOrder="0" shrinkToFit="0" vertical="top" wrapText="1"/>
    </xf>
    <xf borderId="1" fillId="11" fontId="8" numFmtId="164" xfId="0" applyAlignment="1" applyBorder="1" applyFont="1" applyNumberForma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16.88"/>
    <col customWidth="1" min="3" max="3" width="19.13"/>
    <col customWidth="1" min="4" max="4" width="96.0"/>
    <col customWidth="1" min="5" max="5" width="15.13"/>
    <col customWidth="1" min="6" max="6" width="63.0"/>
    <col customWidth="1" min="7" max="26" width="8.0"/>
  </cols>
  <sheetData>
    <row r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4" t="s">
        <v>11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7"/>
      <c r="B3" s="7"/>
      <c r="C3" s="7"/>
      <c r="D3" s="4" t="s">
        <v>12</v>
      </c>
      <c r="E3" s="5" t="s">
        <v>10</v>
      </c>
      <c r="F3" s="4" t="s">
        <v>13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/>
      <c r="B4" s="7"/>
      <c r="C4" s="8"/>
      <c r="D4" s="4" t="s">
        <v>14</v>
      </c>
      <c r="E4" s="5" t="s">
        <v>10</v>
      </c>
      <c r="F4" s="4" t="s">
        <v>15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7"/>
      <c r="B5" s="7"/>
      <c r="C5" s="3" t="s">
        <v>16</v>
      </c>
      <c r="D5" s="4" t="s">
        <v>17</v>
      </c>
      <c r="E5" s="5" t="s">
        <v>10</v>
      </c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7"/>
      <c r="B6" s="7"/>
      <c r="C6" s="7"/>
      <c r="D6" s="4" t="s">
        <v>18</v>
      </c>
      <c r="E6" s="5" t="s">
        <v>10</v>
      </c>
      <c r="F6" s="4" t="s">
        <v>19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7"/>
      <c r="B7" s="7"/>
      <c r="C7" s="8"/>
      <c r="D7" s="4" t="s">
        <v>20</v>
      </c>
      <c r="E7" s="5" t="s">
        <v>10</v>
      </c>
      <c r="F7" s="9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7"/>
      <c r="B8" s="7"/>
      <c r="C8" s="3" t="s">
        <v>21</v>
      </c>
      <c r="D8" s="4" t="s">
        <v>22</v>
      </c>
      <c r="E8" s="5" t="s">
        <v>10</v>
      </c>
      <c r="F8" s="9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7"/>
      <c r="B9" s="7"/>
      <c r="C9" s="7"/>
      <c r="D9" s="4" t="s">
        <v>23</v>
      </c>
      <c r="E9" s="5" t="s">
        <v>10</v>
      </c>
      <c r="F9" s="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7"/>
      <c r="B10" s="7"/>
      <c r="C10" s="7"/>
      <c r="D10" s="4" t="s">
        <v>24</v>
      </c>
      <c r="E10" s="5" t="s">
        <v>10</v>
      </c>
      <c r="F10" s="4" t="s">
        <v>25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7"/>
      <c r="B11" s="8"/>
      <c r="C11" s="8"/>
      <c r="D11" s="4" t="s">
        <v>26</v>
      </c>
      <c r="E11" s="5" t="s">
        <v>10</v>
      </c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7"/>
      <c r="B12" s="8"/>
      <c r="C12" s="10" t="s">
        <v>27</v>
      </c>
      <c r="D12" s="4" t="s">
        <v>28</v>
      </c>
      <c r="E12" s="11" t="s">
        <v>29</v>
      </c>
      <c r="F12" s="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8"/>
      <c r="B13" s="11" t="s">
        <v>30</v>
      </c>
      <c r="C13" s="11" t="s">
        <v>31</v>
      </c>
      <c r="D13" s="4" t="s">
        <v>32</v>
      </c>
      <c r="E13" s="5" t="s">
        <v>10</v>
      </c>
      <c r="F13" s="4" t="s">
        <v>33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7"/>
      <c r="B14" s="3"/>
      <c r="C14" s="3"/>
      <c r="D14" s="4" t="s">
        <v>34</v>
      </c>
      <c r="E14" s="11" t="s">
        <v>10</v>
      </c>
      <c r="F14" s="4" t="s">
        <v>33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7"/>
      <c r="B15" s="3"/>
      <c r="C15" s="3"/>
      <c r="D15" s="4" t="s">
        <v>35</v>
      </c>
      <c r="E15" s="11" t="s">
        <v>10</v>
      </c>
      <c r="F15" s="4" t="s">
        <v>33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7"/>
      <c r="B16" s="3"/>
      <c r="C16" s="3"/>
      <c r="D16" s="4" t="s">
        <v>36</v>
      </c>
      <c r="E16" s="11" t="s">
        <v>10</v>
      </c>
      <c r="F16" s="4" t="s">
        <v>33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7"/>
      <c r="B17" s="3"/>
      <c r="C17" s="3" t="s">
        <v>16</v>
      </c>
      <c r="D17" s="4" t="s">
        <v>37</v>
      </c>
      <c r="E17" s="11" t="s">
        <v>10</v>
      </c>
      <c r="F17" s="4" t="s">
        <v>33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7"/>
      <c r="B18" s="3"/>
      <c r="C18" s="3"/>
      <c r="D18" s="4" t="s">
        <v>38</v>
      </c>
      <c r="E18" s="11" t="s">
        <v>10</v>
      </c>
      <c r="F18" s="4" t="s">
        <v>33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7"/>
      <c r="B19" s="3"/>
      <c r="C19" s="3"/>
      <c r="D19" s="4" t="s">
        <v>39</v>
      </c>
      <c r="E19" s="11" t="s">
        <v>10</v>
      </c>
      <c r="F19" s="4" t="s">
        <v>33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7"/>
      <c r="B20" s="3"/>
      <c r="C20" s="3"/>
      <c r="D20" s="4" t="s">
        <v>40</v>
      </c>
      <c r="E20" s="11" t="s">
        <v>10</v>
      </c>
      <c r="F20" s="4" t="s">
        <v>33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7"/>
      <c r="B21" s="3"/>
      <c r="C21" s="3"/>
      <c r="D21" s="4" t="s">
        <v>41</v>
      </c>
      <c r="E21" s="11" t="s">
        <v>10</v>
      </c>
      <c r="F21" s="4" t="s">
        <v>42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7"/>
      <c r="B22" s="3"/>
      <c r="C22" s="3" t="s">
        <v>27</v>
      </c>
      <c r="D22" s="4" t="s">
        <v>43</v>
      </c>
      <c r="E22" s="11" t="s">
        <v>29</v>
      </c>
      <c r="F22" s="9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7"/>
      <c r="B23" s="3" t="s">
        <v>44</v>
      </c>
      <c r="C23" s="12"/>
      <c r="D23" s="4" t="s">
        <v>45</v>
      </c>
      <c r="E23" s="11" t="s">
        <v>10</v>
      </c>
      <c r="F23" s="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5.25" customHeight="1">
      <c r="A24" s="3" t="s">
        <v>46</v>
      </c>
      <c r="B24" s="3" t="s">
        <v>47</v>
      </c>
      <c r="C24" s="3" t="s">
        <v>27</v>
      </c>
      <c r="D24" s="4" t="s">
        <v>48</v>
      </c>
      <c r="E24" s="5" t="s">
        <v>10</v>
      </c>
      <c r="F24" s="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7"/>
      <c r="B25" s="7"/>
      <c r="C25" s="7"/>
      <c r="D25" s="4" t="s">
        <v>49</v>
      </c>
      <c r="E25" s="5" t="s">
        <v>29</v>
      </c>
      <c r="F25" s="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7"/>
      <c r="B26" s="7"/>
      <c r="C26" s="7"/>
      <c r="D26" s="4" t="s">
        <v>50</v>
      </c>
      <c r="E26" s="5" t="s">
        <v>29</v>
      </c>
      <c r="F26" s="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7"/>
      <c r="B27" s="7"/>
      <c r="C27" s="8"/>
      <c r="D27" s="4" t="s">
        <v>51</v>
      </c>
      <c r="E27" s="11" t="s">
        <v>10</v>
      </c>
      <c r="F27" s="9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7"/>
      <c r="B28" s="7"/>
      <c r="C28" s="3" t="s">
        <v>52</v>
      </c>
      <c r="D28" s="4" t="s">
        <v>53</v>
      </c>
      <c r="E28" s="5" t="s">
        <v>10</v>
      </c>
      <c r="F28" s="9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7"/>
      <c r="B29" s="7"/>
      <c r="C29" s="7"/>
      <c r="D29" s="4" t="s">
        <v>54</v>
      </c>
      <c r="E29" s="5" t="s">
        <v>10</v>
      </c>
      <c r="F29" s="4" t="s">
        <v>55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7"/>
      <c r="B30" s="7"/>
      <c r="C30" s="7"/>
      <c r="D30" s="4" t="s">
        <v>56</v>
      </c>
      <c r="E30" s="5" t="s">
        <v>10</v>
      </c>
      <c r="F30" s="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7"/>
      <c r="B31" s="7"/>
      <c r="C31" s="7"/>
      <c r="D31" s="9"/>
      <c r="E31" s="5"/>
      <c r="F31" s="9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7"/>
      <c r="B32" s="7"/>
      <c r="C32" s="7"/>
      <c r="D32" s="9"/>
      <c r="E32" s="5"/>
      <c r="F32" s="9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7"/>
      <c r="B33" s="7"/>
      <c r="C33" s="7"/>
      <c r="D33" s="9"/>
      <c r="E33" s="5"/>
      <c r="F33" s="9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7"/>
      <c r="B34" s="7"/>
      <c r="C34" s="7"/>
      <c r="D34" s="9"/>
      <c r="E34" s="5"/>
      <c r="F34" s="9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7"/>
      <c r="B35" s="7"/>
      <c r="C35" s="8"/>
      <c r="D35" s="9"/>
      <c r="E35" s="5"/>
      <c r="F35" s="9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7"/>
      <c r="B36" s="7"/>
      <c r="C36" s="3" t="s">
        <v>57</v>
      </c>
      <c r="D36" s="4" t="s">
        <v>58</v>
      </c>
      <c r="E36" s="5" t="s">
        <v>10</v>
      </c>
      <c r="F36" s="9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41.25" customHeight="1">
      <c r="A37" s="7"/>
      <c r="B37" s="3" t="s">
        <v>59</v>
      </c>
      <c r="C37" s="3" t="s">
        <v>27</v>
      </c>
      <c r="D37" s="4" t="s">
        <v>60</v>
      </c>
      <c r="E37" s="9" t="s">
        <v>10</v>
      </c>
      <c r="F37" s="9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7"/>
      <c r="B38" s="7"/>
      <c r="C38" s="7"/>
      <c r="D38" s="4" t="s">
        <v>61</v>
      </c>
      <c r="E38" s="9" t="s">
        <v>29</v>
      </c>
      <c r="F38" s="9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7"/>
      <c r="B39" s="7"/>
      <c r="C39" s="7"/>
      <c r="D39" s="4" t="s">
        <v>62</v>
      </c>
      <c r="E39" s="9" t="s">
        <v>29</v>
      </c>
      <c r="F39" s="9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7"/>
      <c r="B40" s="7"/>
      <c r="C40" s="8"/>
      <c r="D40" s="4" t="s">
        <v>63</v>
      </c>
      <c r="E40" s="9" t="s">
        <v>29</v>
      </c>
      <c r="F40" s="9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7"/>
      <c r="B41" s="7"/>
      <c r="C41" s="3" t="s">
        <v>64</v>
      </c>
      <c r="D41" s="4" t="s">
        <v>65</v>
      </c>
      <c r="E41" s="9" t="s">
        <v>10</v>
      </c>
      <c r="F41" s="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7"/>
      <c r="B42" s="7"/>
      <c r="C42" s="7"/>
      <c r="D42" s="4" t="s">
        <v>66</v>
      </c>
      <c r="E42" s="9" t="s">
        <v>10</v>
      </c>
      <c r="F42" s="9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7"/>
      <c r="B43" s="7"/>
      <c r="C43" s="7"/>
      <c r="D43" s="13" t="s">
        <v>67</v>
      </c>
      <c r="E43" s="9" t="s">
        <v>10</v>
      </c>
      <c r="F43" s="4" t="s">
        <v>68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7"/>
      <c r="B44" s="7"/>
      <c r="C44" s="14"/>
      <c r="D44" s="15" t="s">
        <v>69</v>
      </c>
      <c r="E44" s="16" t="s">
        <v>10</v>
      </c>
      <c r="F44" s="4" t="s">
        <v>70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7"/>
      <c r="B45" s="7"/>
      <c r="C45" s="14"/>
      <c r="D45" s="15" t="s">
        <v>71</v>
      </c>
      <c r="E45" s="16" t="s">
        <v>10</v>
      </c>
      <c r="F45" s="4" t="s">
        <v>72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7"/>
      <c r="B46" s="7"/>
      <c r="C46" s="17"/>
      <c r="D46" s="18"/>
      <c r="E46" s="16" t="s">
        <v>10</v>
      </c>
      <c r="F46" s="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40.5" customHeight="1">
      <c r="A47" s="7"/>
      <c r="B47" s="7"/>
      <c r="C47" s="11" t="s">
        <v>73</v>
      </c>
      <c r="D47" s="19" t="s">
        <v>65</v>
      </c>
      <c r="E47" s="9" t="s">
        <v>10</v>
      </c>
      <c r="F47" s="4" t="s">
        <v>74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5.5" customHeight="1">
      <c r="A48" s="7"/>
      <c r="B48" s="7"/>
      <c r="C48" s="3"/>
      <c r="D48" s="15" t="s">
        <v>75</v>
      </c>
      <c r="E48" s="4" t="s">
        <v>10</v>
      </c>
      <c r="F48" s="4" t="s">
        <v>76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7"/>
      <c r="B49" s="7"/>
      <c r="C49" s="11" t="s">
        <v>77</v>
      </c>
      <c r="D49" s="4" t="s">
        <v>78</v>
      </c>
      <c r="E49" s="9" t="s">
        <v>10</v>
      </c>
      <c r="F49" s="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7"/>
      <c r="B50" s="7"/>
      <c r="C50" s="3"/>
      <c r="D50" s="4" t="s">
        <v>79</v>
      </c>
      <c r="E50" s="4" t="s">
        <v>10</v>
      </c>
      <c r="F50" s="9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7"/>
      <c r="B51" s="7"/>
      <c r="C51" s="3"/>
      <c r="D51" s="4" t="s">
        <v>80</v>
      </c>
      <c r="E51" s="4" t="s">
        <v>10</v>
      </c>
      <c r="F51" s="9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7"/>
      <c r="B52" s="7"/>
      <c r="C52" s="3"/>
      <c r="D52" s="20" t="s">
        <v>81</v>
      </c>
      <c r="E52" s="4" t="s">
        <v>10</v>
      </c>
      <c r="F52" s="9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7"/>
      <c r="B53" s="7"/>
      <c r="C53" s="3" t="s">
        <v>82</v>
      </c>
      <c r="D53" s="4" t="s">
        <v>83</v>
      </c>
      <c r="E53" s="9" t="s">
        <v>29</v>
      </c>
      <c r="F53" s="9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5.5" customHeight="1">
      <c r="A54" s="7"/>
      <c r="B54" s="7"/>
      <c r="C54" s="8"/>
      <c r="D54" s="4" t="s">
        <v>84</v>
      </c>
      <c r="E54" s="9" t="s">
        <v>10</v>
      </c>
      <c r="F54" s="9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5.5" customHeight="1">
      <c r="A55" s="7"/>
      <c r="B55" s="7"/>
      <c r="C55" s="7"/>
      <c r="D55" s="4" t="s">
        <v>85</v>
      </c>
      <c r="E55" s="4" t="s">
        <v>10</v>
      </c>
      <c r="F55" s="9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02.75" customHeight="1">
      <c r="A56" s="7"/>
      <c r="B56" s="7"/>
      <c r="C56" s="7"/>
      <c r="D56" s="4" t="s">
        <v>86</v>
      </c>
      <c r="E56" s="4" t="s">
        <v>10</v>
      </c>
      <c r="F56" s="4" t="s">
        <v>87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1.75" customHeight="1">
      <c r="A57" s="7"/>
      <c r="B57" s="7"/>
      <c r="C57" s="7"/>
      <c r="D57" s="4" t="s">
        <v>88</v>
      </c>
      <c r="E57" s="4" t="s">
        <v>10</v>
      </c>
      <c r="F57" s="9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1.75" customHeight="1">
      <c r="A58" s="7"/>
      <c r="B58" s="7"/>
      <c r="C58" s="7"/>
      <c r="D58" s="4" t="s">
        <v>89</v>
      </c>
      <c r="E58" s="4" t="s">
        <v>10</v>
      </c>
      <c r="F58" s="9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01.25" customHeight="1">
      <c r="A59" s="7"/>
      <c r="B59" s="21" t="s">
        <v>90</v>
      </c>
      <c r="C59" s="21" t="s">
        <v>91</v>
      </c>
      <c r="D59" s="4" t="s">
        <v>92</v>
      </c>
      <c r="E59" s="4" t="s">
        <v>10</v>
      </c>
      <c r="F59" s="4" t="s">
        <v>93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8.25" customHeight="1">
      <c r="A60" s="7"/>
      <c r="B60" s="21" t="s">
        <v>94</v>
      </c>
      <c r="C60" s="21" t="s">
        <v>91</v>
      </c>
      <c r="D60" s="4" t="s">
        <v>95</v>
      </c>
      <c r="E60" s="4" t="s">
        <v>10</v>
      </c>
      <c r="F60" s="4" t="s">
        <v>96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8.25" customHeight="1">
      <c r="A61" s="7"/>
      <c r="B61" s="21"/>
      <c r="C61" s="21" t="s">
        <v>82</v>
      </c>
      <c r="D61" s="4" t="s">
        <v>97</v>
      </c>
      <c r="E61" s="4" t="s">
        <v>10</v>
      </c>
      <c r="F61" s="4" t="s">
        <v>98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48.75" customHeight="1">
      <c r="A62" s="3" t="s">
        <v>99</v>
      </c>
      <c r="B62" s="3"/>
      <c r="C62" s="3" t="s">
        <v>27</v>
      </c>
      <c r="D62" s="4" t="s">
        <v>100</v>
      </c>
      <c r="E62" s="5" t="s">
        <v>10</v>
      </c>
      <c r="F62" s="4" t="s">
        <v>101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7"/>
      <c r="B63" s="7"/>
      <c r="C63" s="7"/>
      <c r="D63" s="4" t="s">
        <v>102</v>
      </c>
      <c r="E63" s="5" t="s">
        <v>29</v>
      </c>
      <c r="F63" s="9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0.25" customHeight="1">
      <c r="A64" s="7"/>
      <c r="B64" s="7"/>
      <c r="C64" s="7"/>
      <c r="D64" s="4" t="s">
        <v>103</v>
      </c>
      <c r="E64" s="5" t="s">
        <v>29</v>
      </c>
      <c r="F64" s="9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9.5" customHeight="1">
      <c r="A65" s="7"/>
      <c r="B65" s="7"/>
      <c r="C65" s="8"/>
      <c r="D65" s="4" t="s">
        <v>104</v>
      </c>
      <c r="E65" s="11" t="s">
        <v>10</v>
      </c>
      <c r="F65" s="9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75" customHeight="1">
      <c r="A66" s="7"/>
      <c r="B66" s="7"/>
      <c r="C66" s="3" t="s">
        <v>105</v>
      </c>
      <c r="D66" s="4" t="s">
        <v>106</v>
      </c>
      <c r="E66" s="5" t="s">
        <v>10</v>
      </c>
      <c r="F66" s="9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9.5" customHeight="1">
      <c r="A67" s="7"/>
      <c r="B67" s="7"/>
      <c r="C67" s="7"/>
      <c r="D67" s="4" t="s">
        <v>107</v>
      </c>
      <c r="E67" s="5" t="s">
        <v>10</v>
      </c>
      <c r="F67" s="9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7"/>
      <c r="B68" s="7"/>
      <c r="C68" s="3" t="s">
        <v>108</v>
      </c>
      <c r="D68" s="4" t="s">
        <v>109</v>
      </c>
      <c r="E68" s="5" t="s">
        <v>10</v>
      </c>
      <c r="F68" s="9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9.5" customHeight="1">
      <c r="A69" s="7"/>
      <c r="B69" s="7"/>
      <c r="C69" s="7"/>
      <c r="D69" s="4" t="s">
        <v>110</v>
      </c>
      <c r="E69" s="5" t="s">
        <v>10</v>
      </c>
      <c r="F69" s="9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1.0" customHeight="1">
      <c r="A70" s="7"/>
      <c r="B70" s="7"/>
      <c r="C70" s="7"/>
      <c r="D70" s="4" t="s">
        <v>111</v>
      </c>
      <c r="E70" s="5" t="s">
        <v>10</v>
      </c>
      <c r="F70" s="9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2.5" customHeight="1">
      <c r="A71" s="7"/>
      <c r="B71" s="7"/>
      <c r="C71" s="7"/>
      <c r="D71" s="4" t="s">
        <v>112</v>
      </c>
      <c r="E71" s="5" t="s">
        <v>10</v>
      </c>
      <c r="F71" s="9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9.5" customHeight="1">
      <c r="A72" s="7"/>
      <c r="B72" s="7"/>
      <c r="C72" s="8"/>
      <c r="D72" s="4"/>
      <c r="E72" s="5"/>
      <c r="F72" s="9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7"/>
      <c r="B73" s="7"/>
      <c r="C73" s="3" t="s">
        <v>57</v>
      </c>
      <c r="D73" s="4" t="s">
        <v>113</v>
      </c>
      <c r="E73" s="5" t="s">
        <v>10</v>
      </c>
      <c r="F73" s="9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48.0" customHeight="1">
      <c r="A74" s="3" t="s">
        <v>114</v>
      </c>
      <c r="B74" s="12"/>
      <c r="C74" s="3" t="s">
        <v>27</v>
      </c>
      <c r="D74" s="4" t="s">
        <v>115</v>
      </c>
      <c r="E74" s="5" t="s">
        <v>10</v>
      </c>
      <c r="F74" s="9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5.5" customHeight="1">
      <c r="A75" s="7"/>
      <c r="B75" s="7"/>
      <c r="C75" s="7"/>
      <c r="D75" s="4" t="s">
        <v>116</v>
      </c>
      <c r="E75" s="5" t="s">
        <v>29</v>
      </c>
      <c r="F75" s="9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75" customHeight="1">
      <c r="A76" s="7"/>
      <c r="B76" s="7"/>
      <c r="C76" s="7"/>
      <c r="D76" s="4" t="s">
        <v>103</v>
      </c>
      <c r="E76" s="5" t="s">
        <v>29</v>
      </c>
      <c r="F76" s="9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0.25" customHeight="1">
      <c r="A77" s="7"/>
      <c r="B77" s="7"/>
      <c r="C77" s="8"/>
      <c r="D77" s="4" t="s">
        <v>104</v>
      </c>
      <c r="E77" s="5" t="s">
        <v>10</v>
      </c>
      <c r="F77" s="9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0.25" customHeight="1">
      <c r="A78" s="7"/>
      <c r="B78" s="7"/>
      <c r="C78" s="3" t="s">
        <v>105</v>
      </c>
      <c r="D78" s="4" t="s">
        <v>117</v>
      </c>
      <c r="E78" s="5" t="s">
        <v>10</v>
      </c>
      <c r="F78" s="9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7"/>
      <c r="B79" s="7"/>
      <c r="C79" s="7"/>
      <c r="D79" s="4" t="s">
        <v>107</v>
      </c>
      <c r="E79" s="5" t="s">
        <v>10</v>
      </c>
      <c r="F79" s="9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7"/>
      <c r="B80" s="7"/>
      <c r="C80" s="7"/>
      <c r="D80" s="4" t="s">
        <v>118</v>
      </c>
      <c r="E80" s="11" t="s">
        <v>10</v>
      </c>
      <c r="F80" s="9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7"/>
      <c r="B81" s="7"/>
      <c r="C81" s="7"/>
      <c r="D81" s="4" t="s">
        <v>119</v>
      </c>
      <c r="E81" s="11" t="s">
        <v>10</v>
      </c>
      <c r="F81" s="9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75" customHeight="1">
      <c r="A82" s="7"/>
      <c r="B82" s="7"/>
      <c r="C82" s="3" t="s">
        <v>120</v>
      </c>
      <c r="D82" s="4" t="s">
        <v>121</v>
      </c>
      <c r="E82" s="5" t="s">
        <v>10</v>
      </c>
      <c r="F82" s="9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1.0" customHeight="1">
      <c r="A83" s="7"/>
      <c r="B83" s="7"/>
      <c r="C83" s="7"/>
      <c r="D83" s="4" t="s">
        <v>122</v>
      </c>
      <c r="E83" s="5" t="s">
        <v>10</v>
      </c>
      <c r="F83" s="9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0" customHeight="1">
      <c r="A84" s="7"/>
      <c r="B84" s="7"/>
      <c r="C84" s="7"/>
      <c r="D84" s="4" t="s">
        <v>123</v>
      </c>
      <c r="E84" s="5" t="s">
        <v>10</v>
      </c>
      <c r="F84" s="9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0" customHeight="1">
      <c r="A85" s="7"/>
      <c r="B85" s="7"/>
      <c r="C85" s="7"/>
      <c r="D85" s="4"/>
      <c r="E85" s="5"/>
      <c r="F85" s="9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0" customHeight="1">
      <c r="A86" s="7"/>
      <c r="B86" s="7"/>
      <c r="C86" s="10"/>
      <c r="D86" s="4"/>
      <c r="E86" s="5"/>
      <c r="F86" s="9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4.5" customHeight="1">
      <c r="A87" s="3" t="s">
        <v>124</v>
      </c>
      <c r="B87" s="12"/>
      <c r="C87" s="3" t="s">
        <v>27</v>
      </c>
      <c r="D87" s="4" t="s">
        <v>125</v>
      </c>
      <c r="E87" s="5" t="s">
        <v>10</v>
      </c>
      <c r="F87" s="9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7"/>
      <c r="B88" s="7"/>
      <c r="C88" s="7"/>
      <c r="D88" s="4" t="s">
        <v>126</v>
      </c>
      <c r="E88" s="11" t="s">
        <v>10</v>
      </c>
      <c r="F88" s="9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7"/>
      <c r="B89" s="7"/>
      <c r="C89" s="7"/>
      <c r="D89" s="4" t="s">
        <v>127</v>
      </c>
      <c r="E89" s="11" t="s">
        <v>10</v>
      </c>
      <c r="F89" s="9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7"/>
      <c r="B90" s="7"/>
      <c r="C90" s="7"/>
      <c r="D90" s="4" t="s">
        <v>128</v>
      </c>
      <c r="E90" s="11" t="s">
        <v>10</v>
      </c>
      <c r="F90" s="9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9.5" customHeight="1">
      <c r="A91" s="7"/>
      <c r="B91" s="7"/>
      <c r="C91" s="7"/>
      <c r="D91" s="4" t="s">
        <v>129</v>
      </c>
      <c r="E91" s="5" t="s">
        <v>29</v>
      </c>
      <c r="F91" s="9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7"/>
      <c r="B92" s="7"/>
      <c r="C92" s="8"/>
      <c r="D92" s="4" t="s">
        <v>104</v>
      </c>
      <c r="E92" s="5" t="s">
        <v>10</v>
      </c>
      <c r="F92" s="9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7"/>
      <c r="B93" s="7"/>
      <c r="C93" s="7"/>
      <c r="D93" s="4" t="s">
        <v>130</v>
      </c>
      <c r="E93" s="11" t="s">
        <v>10</v>
      </c>
      <c r="F93" s="9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0.25" customHeight="1">
      <c r="A94" s="7"/>
      <c r="B94" s="7"/>
      <c r="C94" s="3" t="s">
        <v>120</v>
      </c>
      <c r="D94" s="4" t="s">
        <v>131</v>
      </c>
      <c r="E94" s="5" t="s">
        <v>10</v>
      </c>
      <c r="F94" s="9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0" customHeight="1">
      <c r="A95" s="7"/>
      <c r="B95" s="7"/>
      <c r="C95" s="7"/>
      <c r="D95" s="4" t="s">
        <v>132</v>
      </c>
      <c r="E95" s="5" t="s">
        <v>10</v>
      </c>
      <c r="F95" s="9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5"/>
      <c r="B96" s="5"/>
      <c r="C96" s="8"/>
      <c r="D96" s="9"/>
      <c r="E96" s="5"/>
      <c r="F96" s="9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22"/>
      <c r="B97" s="22"/>
      <c r="C97" s="22"/>
      <c r="D97" s="23"/>
      <c r="E97" s="22"/>
      <c r="F97" s="23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22"/>
      <c r="B98" s="22"/>
      <c r="C98" s="22"/>
      <c r="D98" s="23"/>
      <c r="E98" s="22"/>
      <c r="F98" s="23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22"/>
      <c r="B99" s="22"/>
      <c r="C99" s="22"/>
      <c r="D99" s="23"/>
      <c r="E99" s="22"/>
      <c r="F99" s="23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22"/>
      <c r="B100" s="22"/>
      <c r="C100" s="22"/>
      <c r="D100" s="23"/>
      <c r="E100" s="22"/>
      <c r="F100" s="23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22"/>
      <c r="B101" s="22"/>
      <c r="C101" s="22"/>
      <c r="D101" s="23"/>
      <c r="E101" s="22"/>
      <c r="F101" s="23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22"/>
      <c r="B102" s="22"/>
      <c r="C102" s="22"/>
      <c r="D102" s="23"/>
      <c r="E102" s="22"/>
      <c r="F102" s="23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22"/>
      <c r="B103" s="22"/>
      <c r="C103" s="22"/>
      <c r="D103" s="23"/>
      <c r="E103" s="22"/>
      <c r="F103" s="23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22"/>
      <c r="B104" s="22"/>
      <c r="C104" s="22"/>
      <c r="D104" s="23"/>
      <c r="E104" s="22"/>
      <c r="F104" s="23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22"/>
      <c r="B105" s="22"/>
      <c r="C105" s="22"/>
      <c r="D105" s="23"/>
      <c r="E105" s="22"/>
      <c r="F105" s="23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22"/>
      <c r="B106" s="22"/>
      <c r="C106" s="22"/>
      <c r="D106" s="23"/>
      <c r="E106" s="22"/>
      <c r="F106" s="23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22"/>
      <c r="B107" s="22"/>
      <c r="C107" s="22"/>
      <c r="D107" s="23"/>
      <c r="E107" s="22"/>
      <c r="F107" s="23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22"/>
      <c r="B108" s="22"/>
      <c r="C108" s="22"/>
      <c r="D108" s="23"/>
      <c r="E108" s="22"/>
      <c r="F108" s="23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22"/>
      <c r="B109" s="22"/>
      <c r="C109" s="22"/>
      <c r="D109" s="23"/>
      <c r="E109" s="22"/>
      <c r="F109" s="23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22"/>
      <c r="B110" s="22"/>
      <c r="C110" s="22"/>
      <c r="D110" s="23"/>
      <c r="E110" s="22"/>
      <c r="F110" s="23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22"/>
      <c r="B111" s="22"/>
      <c r="C111" s="22"/>
      <c r="D111" s="23"/>
      <c r="E111" s="22"/>
      <c r="F111" s="23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22"/>
      <c r="B112" s="22"/>
      <c r="C112" s="22"/>
      <c r="D112" s="23"/>
      <c r="E112" s="22"/>
      <c r="F112" s="23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22"/>
      <c r="B113" s="22"/>
      <c r="C113" s="22"/>
      <c r="D113" s="23"/>
      <c r="E113" s="22"/>
      <c r="F113" s="23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22"/>
      <c r="B114" s="22"/>
      <c r="C114" s="22"/>
      <c r="D114" s="23"/>
      <c r="E114" s="22"/>
      <c r="F114" s="23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22"/>
      <c r="B115" s="22"/>
      <c r="C115" s="22"/>
      <c r="D115" s="23"/>
      <c r="E115" s="22"/>
      <c r="F115" s="23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22"/>
      <c r="B116" s="22"/>
      <c r="C116" s="22"/>
      <c r="D116" s="23"/>
      <c r="E116" s="22"/>
      <c r="F116" s="23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22"/>
      <c r="B117" s="22"/>
      <c r="C117" s="22"/>
      <c r="D117" s="23"/>
      <c r="E117" s="22"/>
      <c r="F117" s="23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22"/>
      <c r="B118" s="22"/>
      <c r="C118" s="22"/>
      <c r="D118" s="23"/>
      <c r="E118" s="22"/>
      <c r="F118" s="23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22"/>
      <c r="B119" s="22"/>
      <c r="C119" s="22"/>
      <c r="D119" s="23"/>
      <c r="E119" s="22"/>
      <c r="F119" s="23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22"/>
      <c r="B120" s="22"/>
      <c r="C120" s="22"/>
      <c r="D120" s="23"/>
      <c r="E120" s="22"/>
      <c r="F120" s="23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22"/>
      <c r="B121" s="22"/>
      <c r="C121" s="22"/>
      <c r="D121" s="23"/>
      <c r="E121" s="22"/>
      <c r="F121" s="23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22"/>
      <c r="B122" s="22"/>
      <c r="C122" s="22"/>
      <c r="D122" s="23"/>
      <c r="E122" s="22"/>
      <c r="F122" s="23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22"/>
      <c r="B123" s="22"/>
      <c r="C123" s="22"/>
      <c r="D123" s="23"/>
      <c r="E123" s="22"/>
      <c r="F123" s="23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22"/>
      <c r="B124" s="22"/>
      <c r="C124" s="22"/>
      <c r="D124" s="23"/>
      <c r="E124" s="22"/>
      <c r="F124" s="23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22"/>
      <c r="B125" s="22"/>
      <c r="C125" s="22"/>
      <c r="D125" s="23"/>
      <c r="E125" s="22"/>
      <c r="F125" s="23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22"/>
      <c r="B126" s="22"/>
      <c r="C126" s="22"/>
      <c r="D126" s="23"/>
      <c r="E126" s="22"/>
      <c r="F126" s="23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22"/>
      <c r="B127" s="22"/>
      <c r="C127" s="22"/>
      <c r="D127" s="23"/>
      <c r="E127" s="22"/>
      <c r="F127" s="23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22"/>
      <c r="B128" s="22"/>
      <c r="C128" s="22"/>
      <c r="D128" s="23"/>
      <c r="E128" s="22"/>
      <c r="F128" s="23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22"/>
      <c r="B129" s="22"/>
      <c r="C129" s="22"/>
      <c r="D129" s="23"/>
      <c r="E129" s="22"/>
      <c r="F129" s="23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22"/>
      <c r="B130" s="22"/>
      <c r="C130" s="22"/>
      <c r="D130" s="23"/>
      <c r="E130" s="22"/>
      <c r="F130" s="23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22"/>
      <c r="B131" s="22"/>
      <c r="C131" s="22"/>
      <c r="D131" s="23"/>
      <c r="E131" s="22"/>
      <c r="F131" s="23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22"/>
      <c r="B132" s="22"/>
      <c r="C132" s="22"/>
      <c r="D132" s="23"/>
      <c r="E132" s="22"/>
      <c r="F132" s="23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22"/>
      <c r="B133" s="22"/>
      <c r="C133" s="22"/>
      <c r="D133" s="23"/>
      <c r="E133" s="22"/>
      <c r="F133" s="23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22"/>
      <c r="B134" s="22"/>
      <c r="C134" s="22"/>
      <c r="D134" s="23"/>
      <c r="E134" s="22"/>
      <c r="F134" s="23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22"/>
      <c r="B135" s="22"/>
      <c r="C135" s="22"/>
      <c r="D135" s="23"/>
      <c r="E135" s="22"/>
      <c r="F135" s="23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22"/>
      <c r="B136" s="22"/>
      <c r="C136" s="22"/>
      <c r="D136" s="23"/>
      <c r="E136" s="22"/>
      <c r="F136" s="23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22"/>
      <c r="B137" s="22"/>
      <c r="C137" s="22"/>
      <c r="D137" s="23"/>
      <c r="E137" s="22"/>
      <c r="F137" s="23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22"/>
      <c r="B138" s="22"/>
      <c r="C138" s="22"/>
      <c r="D138" s="23"/>
      <c r="E138" s="22"/>
      <c r="F138" s="23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22"/>
      <c r="B139" s="22"/>
      <c r="C139" s="22"/>
      <c r="D139" s="23"/>
      <c r="E139" s="22"/>
      <c r="F139" s="23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22"/>
      <c r="B140" s="22"/>
      <c r="C140" s="22"/>
      <c r="D140" s="23"/>
      <c r="E140" s="22"/>
      <c r="F140" s="23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22"/>
      <c r="B141" s="22"/>
      <c r="C141" s="22"/>
      <c r="D141" s="23"/>
      <c r="E141" s="22"/>
      <c r="F141" s="23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22"/>
      <c r="B142" s="22"/>
      <c r="C142" s="22"/>
      <c r="D142" s="23"/>
      <c r="E142" s="22"/>
      <c r="F142" s="23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22"/>
      <c r="B143" s="22"/>
      <c r="C143" s="22"/>
      <c r="D143" s="23"/>
      <c r="E143" s="22"/>
      <c r="F143" s="23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22"/>
      <c r="B144" s="22"/>
      <c r="C144" s="22"/>
      <c r="D144" s="23"/>
      <c r="E144" s="22"/>
      <c r="F144" s="23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22"/>
      <c r="B145" s="22"/>
      <c r="C145" s="22"/>
      <c r="D145" s="23"/>
      <c r="E145" s="22"/>
      <c r="F145" s="23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22"/>
      <c r="B146" s="22"/>
      <c r="C146" s="22"/>
      <c r="D146" s="23"/>
      <c r="E146" s="22"/>
      <c r="F146" s="23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22"/>
      <c r="B147" s="22"/>
      <c r="C147" s="22"/>
      <c r="D147" s="23"/>
      <c r="E147" s="22"/>
      <c r="F147" s="23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22"/>
      <c r="B148" s="22"/>
      <c r="C148" s="22"/>
      <c r="D148" s="23"/>
      <c r="E148" s="22"/>
      <c r="F148" s="23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22"/>
      <c r="B149" s="22"/>
      <c r="C149" s="22"/>
      <c r="D149" s="23"/>
      <c r="E149" s="22"/>
      <c r="F149" s="23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22"/>
      <c r="B150" s="22"/>
      <c r="C150" s="22"/>
      <c r="D150" s="23"/>
      <c r="E150" s="22"/>
      <c r="F150" s="23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22"/>
      <c r="B151" s="22"/>
      <c r="C151" s="22"/>
      <c r="D151" s="23"/>
      <c r="E151" s="22"/>
      <c r="F151" s="23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22"/>
      <c r="B152" s="22"/>
      <c r="C152" s="22"/>
      <c r="D152" s="23"/>
      <c r="E152" s="22"/>
      <c r="F152" s="23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22"/>
      <c r="B153" s="22"/>
      <c r="C153" s="22"/>
      <c r="D153" s="23"/>
      <c r="E153" s="22"/>
      <c r="F153" s="23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22"/>
      <c r="B154" s="22"/>
      <c r="C154" s="22"/>
      <c r="D154" s="23"/>
      <c r="E154" s="22"/>
      <c r="F154" s="23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22"/>
      <c r="B155" s="22"/>
      <c r="C155" s="22"/>
      <c r="D155" s="23"/>
      <c r="E155" s="22"/>
      <c r="F155" s="23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22"/>
      <c r="B156" s="22"/>
      <c r="C156" s="22"/>
      <c r="D156" s="23"/>
      <c r="E156" s="22"/>
      <c r="F156" s="23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22"/>
      <c r="B157" s="22"/>
      <c r="C157" s="22"/>
      <c r="D157" s="23"/>
      <c r="E157" s="22"/>
      <c r="F157" s="23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22"/>
      <c r="B158" s="22"/>
      <c r="C158" s="22"/>
      <c r="D158" s="23"/>
      <c r="E158" s="22"/>
      <c r="F158" s="23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22"/>
      <c r="B159" s="22"/>
      <c r="C159" s="22"/>
      <c r="D159" s="23"/>
      <c r="E159" s="22"/>
      <c r="F159" s="23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22"/>
      <c r="B160" s="22"/>
      <c r="C160" s="22"/>
      <c r="D160" s="23"/>
      <c r="E160" s="22"/>
      <c r="F160" s="23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22"/>
      <c r="B161" s="22"/>
      <c r="C161" s="22"/>
      <c r="D161" s="23"/>
      <c r="E161" s="22"/>
      <c r="F161" s="23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22"/>
      <c r="B162" s="22"/>
      <c r="C162" s="22"/>
      <c r="D162" s="23"/>
      <c r="E162" s="22"/>
      <c r="F162" s="23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22"/>
      <c r="B163" s="22"/>
      <c r="C163" s="22"/>
      <c r="D163" s="23"/>
      <c r="E163" s="22"/>
      <c r="F163" s="23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22"/>
      <c r="B164" s="22"/>
      <c r="C164" s="22"/>
      <c r="D164" s="23"/>
      <c r="E164" s="22"/>
      <c r="F164" s="23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22"/>
      <c r="B165" s="22"/>
      <c r="C165" s="22"/>
      <c r="D165" s="23"/>
      <c r="E165" s="22"/>
      <c r="F165" s="23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22"/>
      <c r="B166" s="22"/>
      <c r="C166" s="22"/>
      <c r="D166" s="23"/>
      <c r="E166" s="22"/>
      <c r="F166" s="23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22"/>
      <c r="B167" s="22"/>
      <c r="C167" s="22"/>
      <c r="D167" s="23"/>
      <c r="E167" s="22"/>
      <c r="F167" s="23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22"/>
      <c r="B168" s="22"/>
      <c r="C168" s="22"/>
      <c r="D168" s="23"/>
      <c r="E168" s="22"/>
      <c r="F168" s="23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22"/>
      <c r="B169" s="22"/>
      <c r="C169" s="22"/>
      <c r="D169" s="23"/>
      <c r="E169" s="22"/>
      <c r="F169" s="23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22"/>
      <c r="B170" s="22"/>
      <c r="C170" s="22"/>
      <c r="D170" s="23"/>
      <c r="E170" s="22"/>
      <c r="F170" s="23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22"/>
      <c r="B171" s="22"/>
      <c r="C171" s="22"/>
      <c r="D171" s="23"/>
      <c r="E171" s="22"/>
      <c r="F171" s="23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22"/>
      <c r="B172" s="22"/>
      <c r="C172" s="22"/>
      <c r="D172" s="23"/>
      <c r="E172" s="22"/>
      <c r="F172" s="23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22"/>
      <c r="B173" s="22"/>
      <c r="C173" s="22"/>
      <c r="D173" s="23"/>
      <c r="E173" s="22"/>
      <c r="F173" s="23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22"/>
      <c r="B174" s="22"/>
      <c r="C174" s="22"/>
      <c r="D174" s="23"/>
      <c r="E174" s="22"/>
      <c r="F174" s="23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22"/>
      <c r="B175" s="22"/>
      <c r="C175" s="22"/>
      <c r="D175" s="23"/>
      <c r="E175" s="22"/>
      <c r="F175" s="23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22"/>
      <c r="B176" s="22"/>
      <c r="C176" s="22"/>
      <c r="D176" s="23"/>
      <c r="E176" s="22"/>
      <c r="F176" s="23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22"/>
      <c r="B177" s="22"/>
      <c r="C177" s="22"/>
      <c r="D177" s="23"/>
      <c r="E177" s="22"/>
      <c r="F177" s="23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22"/>
      <c r="B178" s="22"/>
      <c r="C178" s="22"/>
      <c r="D178" s="23"/>
      <c r="E178" s="22"/>
      <c r="F178" s="23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22"/>
      <c r="B179" s="22"/>
      <c r="C179" s="22"/>
      <c r="D179" s="23"/>
      <c r="E179" s="22"/>
      <c r="F179" s="23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22"/>
      <c r="B180" s="22"/>
      <c r="C180" s="22"/>
      <c r="D180" s="23"/>
      <c r="E180" s="22"/>
      <c r="F180" s="23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22"/>
      <c r="B181" s="22"/>
      <c r="C181" s="22"/>
      <c r="D181" s="23"/>
      <c r="E181" s="22"/>
      <c r="F181" s="23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22"/>
      <c r="B182" s="22"/>
      <c r="C182" s="22"/>
      <c r="D182" s="23"/>
      <c r="E182" s="22"/>
      <c r="F182" s="23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22"/>
      <c r="B183" s="22"/>
      <c r="C183" s="22"/>
      <c r="D183" s="23"/>
      <c r="E183" s="22"/>
      <c r="F183" s="23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22"/>
      <c r="B184" s="22"/>
      <c r="C184" s="22"/>
      <c r="D184" s="23"/>
      <c r="E184" s="22"/>
      <c r="F184" s="23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22"/>
      <c r="B185" s="22"/>
      <c r="C185" s="22"/>
      <c r="D185" s="23"/>
      <c r="E185" s="22"/>
      <c r="F185" s="23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22"/>
      <c r="B186" s="22"/>
      <c r="C186" s="22"/>
      <c r="D186" s="23"/>
      <c r="E186" s="22"/>
      <c r="F186" s="23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22"/>
      <c r="B187" s="22"/>
      <c r="C187" s="22"/>
      <c r="D187" s="23"/>
      <c r="E187" s="22"/>
      <c r="F187" s="23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22"/>
      <c r="B188" s="22"/>
      <c r="C188" s="22"/>
      <c r="D188" s="23"/>
      <c r="E188" s="22"/>
      <c r="F188" s="23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22"/>
      <c r="B189" s="22"/>
      <c r="C189" s="22"/>
      <c r="D189" s="23"/>
      <c r="E189" s="22"/>
      <c r="F189" s="23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22"/>
      <c r="B190" s="22"/>
      <c r="C190" s="22"/>
      <c r="D190" s="23"/>
      <c r="E190" s="22"/>
      <c r="F190" s="23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22"/>
      <c r="B191" s="22"/>
      <c r="C191" s="22"/>
      <c r="D191" s="23"/>
      <c r="E191" s="22"/>
      <c r="F191" s="23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22"/>
      <c r="B192" s="22"/>
      <c r="C192" s="22"/>
      <c r="D192" s="23"/>
      <c r="E192" s="22"/>
      <c r="F192" s="23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22"/>
      <c r="B193" s="22"/>
      <c r="C193" s="22"/>
      <c r="D193" s="23"/>
      <c r="E193" s="22"/>
      <c r="F193" s="23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22"/>
      <c r="B194" s="22"/>
      <c r="C194" s="22"/>
      <c r="D194" s="23"/>
      <c r="E194" s="22"/>
      <c r="F194" s="23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22"/>
      <c r="B195" s="22"/>
      <c r="C195" s="22"/>
      <c r="D195" s="23"/>
      <c r="E195" s="22"/>
      <c r="F195" s="23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22"/>
      <c r="B196" s="22"/>
      <c r="C196" s="22"/>
      <c r="D196" s="23"/>
      <c r="E196" s="22"/>
      <c r="F196" s="23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22"/>
      <c r="B197" s="22"/>
      <c r="C197" s="22"/>
      <c r="D197" s="23"/>
      <c r="E197" s="22"/>
      <c r="F197" s="23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22"/>
      <c r="B198" s="22"/>
      <c r="C198" s="22"/>
      <c r="D198" s="23"/>
      <c r="E198" s="22"/>
      <c r="F198" s="23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22"/>
      <c r="B199" s="22"/>
      <c r="C199" s="22"/>
      <c r="D199" s="23"/>
      <c r="E199" s="22"/>
      <c r="F199" s="23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22"/>
      <c r="B200" s="22"/>
      <c r="C200" s="22"/>
      <c r="D200" s="23"/>
      <c r="E200" s="22"/>
      <c r="F200" s="23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22"/>
      <c r="B201" s="22"/>
      <c r="C201" s="22"/>
      <c r="D201" s="23"/>
      <c r="E201" s="22"/>
      <c r="F201" s="23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22"/>
      <c r="B202" s="22"/>
      <c r="C202" s="22"/>
      <c r="D202" s="23"/>
      <c r="E202" s="22"/>
      <c r="F202" s="23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22"/>
      <c r="B203" s="22"/>
      <c r="C203" s="22"/>
      <c r="D203" s="23"/>
      <c r="E203" s="22"/>
      <c r="F203" s="23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22"/>
      <c r="B204" s="22"/>
      <c r="C204" s="22"/>
      <c r="D204" s="23"/>
      <c r="E204" s="22"/>
      <c r="F204" s="23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22"/>
      <c r="B205" s="22"/>
      <c r="C205" s="22"/>
      <c r="D205" s="23"/>
      <c r="E205" s="22"/>
      <c r="F205" s="23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22"/>
      <c r="B206" s="22"/>
      <c r="C206" s="22"/>
      <c r="D206" s="23"/>
      <c r="E206" s="22"/>
      <c r="F206" s="23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22"/>
      <c r="B207" s="22"/>
      <c r="C207" s="22"/>
      <c r="D207" s="23"/>
      <c r="E207" s="22"/>
      <c r="F207" s="23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22"/>
      <c r="B208" s="22"/>
      <c r="C208" s="22"/>
      <c r="D208" s="23"/>
      <c r="E208" s="22"/>
      <c r="F208" s="23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22"/>
      <c r="B209" s="22"/>
      <c r="C209" s="22"/>
      <c r="D209" s="23"/>
      <c r="E209" s="22"/>
      <c r="F209" s="23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22"/>
      <c r="B210" s="22"/>
      <c r="C210" s="22"/>
      <c r="D210" s="23"/>
      <c r="E210" s="22"/>
      <c r="F210" s="23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22"/>
      <c r="B211" s="22"/>
      <c r="C211" s="22"/>
      <c r="D211" s="23"/>
      <c r="E211" s="22"/>
      <c r="F211" s="23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22"/>
      <c r="B212" s="22"/>
      <c r="C212" s="22"/>
      <c r="D212" s="23"/>
      <c r="E212" s="22"/>
      <c r="F212" s="23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22"/>
      <c r="B213" s="22"/>
      <c r="C213" s="22"/>
      <c r="D213" s="23"/>
      <c r="E213" s="22"/>
      <c r="F213" s="23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22"/>
      <c r="B214" s="22"/>
      <c r="C214" s="22"/>
      <c r="D214" s="23"/>
      <c r="E214" s="22"/>
      <c r="F214" s="23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22"/>
      <c r="B215" s="22"/>
      <c r="C215" s="22"/>
      <c r="D215" s="23"/>
      <c r="E215" s="22"/>
      <c r="F215" s="23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22"/>
      <c r="B216" s="22"/>
      <c r="C216" s="22"/>
      <c r="D216" s="23"/>
      <c r="E216" s="22"/>
      <c r="F216" s="23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22"/>
      <c r="B217" s="22"/>
      <c r="C217" s="22"/>
      <c r="D217" s="23"/>
      <c r="E217" s="22"/>
      <c r="F217" s="23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22"/>
      <c r="B218" s="22"/>
      <c r="C218" s="22"/>
      <c r="D218" s="23"/>
      <c r="E218" s="22"/>
      <c r="F218" s="23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22"/>
      <c r="B219" s="22"/>
      <c r="C219" s="22"/>
      <c r="D219" s="23"/>
      <c r="E219" s="22"/>
      <c r="F219" s="23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22"/>
      <c r="B220" s="22"/>
      <c r="C220" s="22"/>
      <c r="D220" s="23"/>
      <c r="E220" s="22"/>
      <c r="F220" s="23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22"/>
      <c r="B221" s="22"/>
      <c r="C221" s="22"/>
      <c r="D221" s="23"/>
      <c r="E221" s="22"/>
      <c r="F221" s="23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22"/>
      <c r="B222" s="22"/>
      <c r="C222" s="22"/>
      <c r="D222" s="23"/>
      <c r="E222" s="22"/>
      <c r="F222" s="23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22"/>
      <c r="B223" s="22"/>
      <c r="C223" s="22"/>
      <c r="D223" s="23"/>
      <c r="E223" s="22"/>
      <c r="F223" s="23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22"/>
      <c r="B224" s="22"/>
      <c r="C224" s="22"/>
      <c r="D224" s="23"/>
      <c r="E224" s="22"/>
      <c r="F224" s="23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22"/>
      <c r="B225" s="22"/>
      <c r="C225" s="22"/>
      <c r="D225" s="23"/>
      <c r="E225" s="22"/>
      <c r="F225" s="23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</sheetData>
  <autoFilter ref="$A$1:$F$9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 outlineLevelRow="4"/>
  <cols>
    <col customWidth="1" min="1" max="2" width="11.0"/>
    <col customWidth="1" min="3" max="3" width="48.13"/>
    <col customWidth="1" min="4" max="4" width="22.88"/>
    <col customWidth="1" min="5" max="5" width="31.5"/>
    <col customWidth="1" min="6" max="6" width="41.63"/>
    <col customWidth="1" min="7" max="7" width="17.13"/>
    <col customWidth="1" min="8" max="8" width="10.63"/>
    <col customWidth="1" min="9" max="9" width="12.13"/>
    <col customWidth="1" min="10" max="10" width="9.63"/>
    <col customWidth="1" min="11" max="11" width="25.13"/>
    <col customWidth="1" min="12" max="28" width="7.63"/>
  </cols>
  <sheetData>
    <row r="1" ht="31.5" customHeight="1">
      <c r="A1" s="24"/>
      <c r="B1" s="24"/>
      <c r="C1" s="25" t="s">
        <v>133</v>
      </c>
      <c r="D1" s="26"/>
      <c r="E1" s="27"/>
      <c r="F1" s="26"/>
      <c r="G1" s="27"/>
      <c r="H1" s="28"/>
      <c r="I1" s="29"/>
      <c r="J1" s="29"/>
      <c r="K1" s="28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5.0" customHeight="1">
      <c r="A2" s="31"/>
      <c r="B2" s="32" t="s">
        <v>134</v>
      </c>
      <c r="C2" s="33" t="s">
        <v>135</v>
      </c>
      <c r="D2" s="34"/>
      <c r="E2" s="34"/>
      <c r="F2" s="34"/>
      <c r="G2" s="34"/>
      <c r="H2" s="35"/>
      <c r="I2" s="36" t="s">
        <v>136</v>
      </c>
      <c r="J2" s="37">
        <f>COUNTIF($H$9:$H$126,"Pass")</f>
        <v>12</v>
      </c>
      <c r="K2" s="28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2.75" customHeight="1">
      <c r="A3" s="31"/>
      <c r="B3" s="32" t="s">
        <v>137</v>
      </c>
      <c r="C3" s="33" t="s">
        <v>138</v>
      </c>
      <c r="D3" s="34"/>
      <c r="E3" s="34"/>
      <c r="F3" s="34"/>
      <c r="G3" s="34"/>
      <c r="H3" s="35"/>
      <c r="I3" s="36" t="s">
        <v>139</v>
      </c>
      <c r="J3" s="37">
        <f>COUNTIF($H$9:$H$126,"Fail")</f>
        <v>2</v>
      </c>
      <c r="K3" s="28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2.75" customHeight="1">
      <c r="A4" s="31"/>
      <c r="B4" s="32" t="s">
        <v>140</v>
      </c>
      <c r="C4" s="38"/>
      <c r="D4" s="34"/>
      <c r="E4" s="34"/>
      <c r="F4" s="34"/>
      <c r="G4" s="34"/>
      <c r="H4" s="35"/>
      <c r="I4" s="36" t="s">
        <v>141</v>
      </c>
      <c r="J4" s="37">
        <f>COUNTIF($H$9:$H$126,"Pending")</f>
        <v>2</v>
      </c>
      <c r="K4" s="28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2.75" customHeight="1">
      <c r="A5" s="31"/>
      <c r="B5" s="32" t="s">
        <v>142</v>
      </c>
      <c r="C5" s="33" t="s">
        <v>143</v>
      </c>
      <c r="D5" s="34"/>
      <c r="E5" s="34"/>
      <c r="F5" s="34"/>
      <c r="G5" s="34"/>
      <c r="H5" s="35"/>
      <c r="I5" s="36" t="s">
        <v>144</v>
      </c>
      <c r="J5" s="37">
        <f>COUNTIF($H$9:$H$126,"Untested")</f>
        <v>3</v>
      </c>
      <c r="K5" s="28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2.75" customHeight="1">
      <c r="A6" s="39"/>
      <c r="B6" s="40" t="s">
        <v>136</v>
      </c>
      <c r="C6" s="41" t="s">
        <v>139</v>
      </c>
      <c r="D6" s="41" t="s">
        <v>144</v>
      </c>
      <c r="E6" s="42" t="s">
        <v>141</v>
      </c>
      <c r="F6" s="41" t="s">
        <v>145</v>
      </c>
      <c r="G6" s="43" t="s">
        <v>146</v>
      </c>
      <c r="H6" s="44"/>
      <c r="I6" s="36" t="s">
        <v>145</v>
      </c>
      <c r="J6" s="37">
        <f>COUNTIF($H$9:$H$126,"N/A")</f>
        <v>0</v>
      </c>
      <c r="K6" s="45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27.75" customHeight="1">
      <c r="A7" s="46"/>
      <c r="B7" s="47">
        <f>COUNTIF($H$9:$H$59,"Pass")</f>
        <v>12</v>
      </c>
      <c r="C7" s="48">
        <f>COUNTIF($H$9:$H$59,"Fail")</f>
        <v>2</v>
      </c>
      <c r="D7" s="48">
        <f>COUNTIF($H$9:$H$59,"Untested")</f>
        <v>3</v>
      </c>
      <c r="E7" s="49">
        <f>COUNTIF($H$9:$H$59,"Pending")</f>
        <v>2</v>
      </c>
      <c r="F7" s="48">
        <f>COUNTIF($H$34:$H$59,"N/A")</f>
        <v>0</v>
      </c>
      <c r="G7" s="50">
        <f>COUNTIF($B$16:$B$502,"DSDPV*")-F7</f>
        <v>0</v>
      </c>
      <c r="H7" s="51"/>
      <c r="I7" s="36" t="s">
        <v>147</v>
      </c>
      <c r="J7" s="37">
        <f>COUNTIF($H$9:$H$126,"Cancel")</f>
        <v>0</v>
      </c>
      <c r="K7" s="52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.5" customHeight="1">
      <c r="A8" s="53"/>
      <c r="B8" s="53"/>
      <c r="C8" s="54"/>
      <c r="D8" s="54"/>
      <c r="E8" s="55"/>
      <c r="F8" s="56"/>
      <c r="G8" s="57"/>
      <c r="H8" s="58"/>
      <c r="I8" s="59"/>
      <c r="J8" s="59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ht="28.5" customHeight="1">
      <c r="A9" s="62" t="s">
        <v>142</v>
      </c>
      <c r="B9" s="63" t="s">
        <v>148</v>
      </c>
      <c r="C9" s="64" t="s">
        <v>149</v>
      </c>
      <c r="D9" s="64" t="s">
        <v>150</v>
      </c>
      <c r="E9" s="65" t="s">
        <v>151</v>
      </c>
      <c r="F9" s="64" t="s">
        <v>152</v>
      </c>
      <c r="G9" s="66" t="s">
        <v>153</v>
      </c>
      <c r="H9" s="64" t="s">
        <v>154</v>
      </c>
      <c r="I9" s="64" t="s">
        <v>155</v>
      </c>
      <c r="J9" s="64" t="s">
        <v>156</v>
      </c>
      <c r="K9" s="64" t="s">
        <v>5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5.75" customHeight="1">
      <c r="A10" s="68"/>
      <c r="B10" s="69"/>
      <c r="C10" s="70"/>
      <c r="D10" s="70"/>
      <c r="E10" s="71"/>
      <c r="F10" s="70"/>
      <c r="G10" s="72"/>
      <c r="H10" s="73" t="s">
        <v>157</v>
      </c>
      <c r="I10" s="74"/>
      <c r="J10" s="74"/>
      <c r="K10" s="75"/>
    </row>
    <row r="11">
      <c r="A11" s="76"/>
      <c r="B11" s="77"/>
      <c r="C11" s="78"/>
      <c r="D11" s="79"/>
      <c r="E11" s="79"/>
      <c r="F11" s="79"/>
      <c r="G11" s="80"/>
      <c r="H11" s="79"/>
      <c r="I11" s="79"/>
      <c r="J11" s="79"/>
      <c r="K11" s="79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outlineLevel="1">
      <c r="A12" s="81"/>
      <c r="B12" s="82"/>
      <c r="C12" s="83"/>
      <c r="D12" s="84"/>
      <c r="E12" s="84"/>
      <c r="F12" s="84"/>
      <c r="G12" s="85"/>
      <c r="H12" s="84"/>
      <c r="I12" s="84"/>
      <c r="J12" s="84"/>
      <c r="K12" s="84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outlineLevel="2">
      <c r="A13" s="87"/>
      <c r="B13" s="88"/>
      <c r="C13" s="89" t="s">
        <v>135</v>
      </c>
      <c r="D13" s="90"/>
      <c r="E13" s="90"/>
      <c r="F13" s="90"/>
      <c r="G13" s="91"/>
      <c r="H13" s="90"/>
      <c r="I13" s="90"/>
      <c r="J13" s="90"/>
      <c r="K13" s="90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</row>
    <row r="14" outlineLevel="3" collapsed="1">
      <c r="A14" s="93"/>
      <c r="B14" s="94"/>
      <c r="C14" s="95" t="s">
        <v>158</v>
      </c>
      <c r="D14" s="96"/>
      <c r="E14" s="96"/>
      <c r="F14" s="96"/>
      <c r="G14" s="97"/>
      <c r="H14" s="96"/>
      <c r="I14" s="96"/>
      <c r="J14" s="96"/>
      <c r="K14" s="96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ht="97.5" hidden="1" customHeight="1" outlineLevel="4">
      <c r="A15" s="99" t="s">
        <v>143</v>
      </c>
      <c r="B15" s="100" t="e">
        <v>#REF!</v>
      </c>
      <c r="C15" s="101" t="s">
        <v>159</v>
      </c>
      <c r="D15" s="101" t="s">
        <v>160</v>
      </c>
      <c r="E15" s="101" t="s">
        <v>161</v>
      </c>
      <c r="F15" s="101" t="s">
        <v>162</v>
      </c>
      <c r="G15" s="102"/>
      <c r="H15" s="101" t="s">
        <v>136</v>
      </c>
      <c r="I15" s="103">
        <v>44778.0</v>
      </c>
      <c r="J15" s="101" t="s">
        <v>163</v>
      </c>
      <c r="K15" s="104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97.5" hidden="1" customHeight="1" outlineLevel="4">
      <c r="A16" s="105" t="s">
        <v>143</v>
      </c>
      <c r="B16" s="106" t="str">
        <f>IF(F16="","","DSDPV-"&amp;TEXT(COUNTA($B$16:B16)-COUNTIF($B$16:B16,""),"00#"))</f>
        <v>#REF!</v>
      </c>
      <c r="C16" s="101" t="s">
        <v>164</v>
      </c>
      <c r="D16" s="101" t="s">
        <v>160</v>
      </c>
      <c r="E16" s="101" t="s">
        <v>161</v>
      </c>
      <c r="F16" s="101" t="s">
        <v>165</v>
      </c>
      <c r="G16" s="107"/>
      <c r="H16" s="101" t="s">
        <v>139</v>
      </c>
      <c r="I16" s="103">
        <v>44778.0</v>
      </c>
      <c r="J16" s="101" t="s">
        <v>166</v>
      </c>
      <c r="K16" s="104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97.5" hidden="1" customHeight="1" outlineLevel="4">
      <c r="A17" s="105" t="s">
        <v>143</v>
      </c>
      <c r="B17" s="100" t="e">
        <v>#REF!</v>
      </c>
      <c r="C17" s="101" t="s">
        <v>167</v>
      </c>
      <c r="D17" s="101" t="s">
        <v>168</v>
      </c>
      <c r="E17" s="101" t="s">
        <v>169</v>
      </c>
      <c r="F17" s="101" t="s">
        <v>170</v>
      </c>
      <c r="G17" s="107"/>
      <c r="H17" s="101" t="s">
        <v>136</v>
      </c>
      <c r="I17" s="103">
        <v>44778.0</v>
      </c>
      <c r="J17" s="101" t="s">
        <v>171</v>
      </c>
      <c r="K17" s="104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97.5" hidden="1" customHeight="1" outlineLevel="4">
      <c r="A18" s="105" t="s">
        <v>143</v>
      </c>
      <c r="B18" s="100" t="e">
        <v>#REF!</v>
      </c>
      <c r="C18" s="101" t="s">
        <v>172</v>
      </c>
      <c r="D18" s="101" t="s">
        <v>168</v>
      </c>
      <c r="E18" s="101" t="s">
        <v>161</v>
      </c>
      <c r="F18" s="101" t="s">
        <v>173</v>
      </c>
      <c r="G18" s="107"/>
      <c r="H18" s="101" t="s">
        <v>141</v>
      </c>
      <c r="I18" s="103">
        <v>44741.0</v>
      </c>
      <c r="J18" s="101" t="s">
        <v>171</v>
      </c>
      <c r="K18" s="104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16.5" customHeight="1" outlineLevel="3" collapsed="1">
      <c r="A19" s="108"/>
      <c r="B19" s="94"/>
      <c r="C19" s="95" t="s">
        <v>174</v>
      </c>
      <c r="D19" s="96"/>
      <c r="E19" s="95"/>
      <c r="F19" s="96"/>
      <c r="G19" s="97"/>
      <c r="H19" s="96"/>
      <c r="I19" s="109"/>
      <c r="J19" s="96"/>
      <c r="K19" s="96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</row>
    <row r="20" ht="103.5" hidden="1" customHeight="1" outlineLevel="4">
      <c r="A20" s="99" t="s">
        <v>143</v>
      </c>
      <c r="B20" s="100" t="e">
        <v>#REF!</v>
      </c>
      <c r="C20" s="101" t="s">
        <v>159</v>
      </c>
      <c r="D20" s="101" t="s">
        <v>160</v>
      </c>
      <c r="E20" s="101" t="s">
        <v>161</v>
      </c>
      <c r="F20" s="101" t="s">
        <v>162</v>
      </c>
      <c r="G20" s="102"/>
      <c r="H20" s="101" t="s">
        <v>136</v>
      </c>
      <c r="I20" s="103">
        <v>44778.0</v>
      </c>
      <c r="J20" s="101" t="s">
        <v>163</v>
      </c>
      <c r="K20" s="104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77.25" hidden="1" customHeight="1" outlineLevel="4">
      <c r="A21" s="105" t="s">
        <v>143</v>
      </c>
      <c r="B21" s="106" t="str">
        <f>IF(F21="","","DSDPV-"&amp;TEXT(COUNTA($B$16:B21)-COUNTIF($B$16:B21,""),"00#"))</f>
        <v>#REF!</v>
      </c>
      <c r="C21" s="101" t="s">
        <v>164</v>
      </c>
      <c r="D21" s="101" t="s">
        <v>160</v>
      </c>
      <c r="E21" s="101" t="s">
        <v>161</v>
      </c>
      <c r="F21" s="101" t="s">
        <v>165</v>
      </c>
      <c r="G21" s="107"/>
      <c r="H21" s="101" t="s">
        <v>139</v>
      </c>
      <c r="I21" s="103">
        <v>44778.0</v>
      </c>
      <c r="J21" s="101" t="s">
        <v>166</v>
      </c>
      <c r="K21" s="104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77.25" hidden="1" customHeight="1" outlineLevel="4">
      <c r="A22" s="105" t="s">
        <v>143</v>
      </c>
      <c r="B22" s="100" t="e">
        <v>#REF!</v>
      </c>
      <c r="C22" s="101" t="s">
        <v>175</v>
      </c>
      <c r="D22" s="101" t="s">
        <v>168</v>
      </c>
      <c r="E22" s="101" t="s">
        <v>169</v>
      </c>
      <c r="F22" s="101" t="s">
        <v>170</v>
      </c>
      <c r="G22" s="107"/>
      <c r="H22" s="101" t="s">
        <v>136</v>
      </c>
      <c r="I22" s="103">
        <v>44778.0</v>
      </c>
      <c r="J22" s="101" t="s">
        <v>171</v>
      </c>
      <c r="K22" s="104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ht="20.25" customHeight="1" outlineLevel="3" collapsed="1">
      <c r="A23" s="108"/>
      <c r="B23" s="94"/>
      <c r="C23" s="95" t="s">
        <v>176</v>
      </c>
      <c r="D23" s="96"/>
      <c r="E23" s="95"/>
      <c r="F23" s="96"/>
      <c r="G23" s="97"/>
      <c r="H23" s="96"/>
      <c r="I23" s="109"/>
      <c r="J23" s="96"/>
      <c r="K23" s="96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</row>
    <row r="24" ht="66.75" hidden="1" customHeight="1" outlineLevel="4">
      <c r="A24" s="99" t="s">
        <v>143</v>
      </c>
      <c r="B24" s="100" t="e">
        <v>#REF!</v>
      </c>
      <c r="C24" s="101" t="s">
        <v>159</v>
      </c>
      <c r="D24" s="101" t="s">
        <v>160</v>
      </c>
      <c r="E24" s="101" t="s">
        <v>177</v>
      </c>
      <c r="F24" s="101" t="s">
        <v>178</v>
      </c>
      <c r="G24" s="102"/>
      <c r="H24" s="101" t="s">
        <v>136</v>
      </c>
      <c r="I24" s="103">
        <v>44778.0</v>
      </c>
      <c r="J24" s="101" t="s">
        <v>163</v>
      </c>
      <c r="K24" s="104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66.75" hidden="1" customHeight="1" outlineLevel="4">
      <c r="A25" s="105" t="s">
        <v>143</v>
      </c>
      <c r="B25" s="106" t="str">
        <f>IF(F25="","","DSDPV-"&amp;TEXT(COUNTA($B$16:B25)-COUNTIF($B$16:B25,""),"00#"))</f>
        <v>#REF!</v>
      </c>
      <c r="C25" s="101" t="s">
        <v>179</v>
      </c>
      <c r="D25" s="101" t="s">
        <v>160</v>
      </c>
      <c r="E25" s="101" t="s">
        <v>177</v>
      </c>
      <c r="F25" s="101" t="s">
        <v>165</v>
      </c>
      <c r="G25" s="107"/>
      <c r="H25" s="101" t="s">
        <v>144</v>
      </c>
      <c r="I25" s="103">
        <v>44778.0</v>
      </c>
      <c r="J25" s="101" t="s">
        <v>166</v>
      </c>
      <c r="K25" s="104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66.75" hidden="1" customHeight="1" outlineLevel="4">
      <c r="A26" s="105" t="s">
        <v>143</v>
      </c>
      <c r="B26" s="100" t="e">
        <v>#REF!</v>
      </c>
      <c r="C26" s="101" t="s">
        <v>175</v>
      </c>
      <c r="D26" s="101" t="s">
        <v>168</v>
      </c>
      <c r="E26" s="101" t="s">
        <v>177</v>
      </c>
      <c r="F26" s="101" t="s">
        <v>170</v>
      </c>
      <c r="G26" s="107"/>
      <c r="H26" s="101" t="s">
        <v>136</v>
      </c>
      <c r="I26" s="103">
        <v>44778.0</v>
      </c>
      <c r="J26" s="101" t="s">
        <v>171</v>
      </c>
      <c r="K26" s="104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20.25" customHeight="1" outlineLevel="3" collapsed="1">
      <c r="A27" s="108"/>
      <c r="B27" s="94"/>
      <c r="C27" s="95" t="s">
        <v>180</v>
      </c>
      <c r="D27" s="96"/>
      <c r="E27" s="95"/>
      <c r="F27" s="96"/>
      <c r="G27" s="97"/>
      <c r="H27" s="96"/>
      <c r="I27" s="109"/>
      <c r="J27" s="96"/>
      <c r="K27" s="96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</row>
    <row r="28" ht="66.75" hidden="1" customHeight="1" outlineLevel="4">
      <c r="A28" s="99" t="s">
        <v>143</v>
      </c>
      <c r="B28" s="100" t="e">
        <v>#REF!</v>
      </c>
      <c r="C28" s="101" t="s">
        <v>159</v>
      </c>
      <c r="D28" s="101" t="s">
        <v>160</v>
      </c>
      <c r="E28" s="101" t="s">
        <v>177</v>
      </c>
      <c r="F28" s="101" t="s">
        <v>178</v>
      </c>
      <c r="G28" s="102"/>
      <c r="H28" s="101" t="s">
        <v>136</v>
      </c>
      <c r="I28" s="103">
        <v>44778.0</v>
      </c>
      <c r="J28" s="101" t="s">
        <v>163</v>
      </c>
      <c r="K28" s="104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66.75" hidden="1" customHeight="1" outlineLevel="4">
      <c r="A29" s="105" t="s">
        <v>143</v>
      </c>
      <c r="B29" s="106" t="str">
        <f>IF(F29="","","DSDPV-"&amp;TEXT(COUNTA($B$16:B29)-COUNTIF($B$16:B29,""),"00#"))</f>
        <v>#REF!</v>
      </c>
      <c r="C29" s="101" t="s">
        <v>179</v>
      </c>
      <c r="D29" s="101" t="s">
        <v>160</v>
      </c>
      <c r="E29" s="101" t="s">
        <v>177</v>
      </c>
      <c r="F29" s="101" t="s">
        <v>165</v>
      </c>
      <c r="G29" s="107"/>
      <c r="H29" s="101" t="s">
        <v>144</v>
      </c>
      <c r="I29" s="103">
        <v>44778.0</v>
      </c>
      <c r="J29" s="101" t="s">
        <v>166</v>
      </c>
      <c r="K29" s="104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66.75" hidden="1" customHeight="1" outlineLevel="4">
      <c r="A30" s="105" t="s">
        <v>143</v>
      </c>
      <c r="B30" s="100" t="e">
        <v>#REF!</v>
      </c>
      <c r="C30" s="101" t="s">
        <v>175</v>
      </c>
      <c r="D30" s="101" t="s">
        <v>168</v>
      </c>
      <c r="E30" s="101" t="s">
        <v>177</v>
      </c>
      <c r="F30" s="101" t="s">
        <v>170</v>
      </c>
      <c r="G30" s="107"/>
      <c r="H30" s="101" t="s">
        <v>136</v>
      </c>
      <c r="I30" s="103">
        <v>44778.0</v>
      </c>
      <c r="J30" s="101" t="s">
        <v>171</v>
      </c>
      <c r="K30" s="104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21.0" customHeight="1" outlineLevel="3" collapsed="1">
      <c r="A31" s="108"/>
      <c r="B31" s="94"/>
      <c r="C31" s="95" t="s">
        <v>181</v>
      </c>
      <c r="D31" s="96"/>
      <c r="E31" s="95"/>
      <c r="F31" s="96"/>
      <c r="G31" s="97"/>
      <c r="H31" s="96"/>
      <c r="I31" s="109"/>
      <c r="J31" s="96"/>
      <c r="K31" s="96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</row>
    <row r="32" ht="66.75" hidden="1" customHeight="1" outlineLevel="4">
      <c r="A32" s="105" t="s">
        <v>143</v>
      </c>
      <c r="B32" s="100" t="e">
        <v>#REF!</v>
      </c>
      <c r="C32" s="101" t="s">
        <v>182</v>
      </c>
      <c r="D32" s="101" t="s">
        <v>160</v>
      </c>
      <c r="E32" s="101" t="s">
        <v>183</v>
      </c>
      <c r="F32" s="101" t="s">
        <v>184</v>
      </c>
      <c r="G32" s="107"/>
      <c r="H32" s="101" t="s">
        <v>141</v>
      </c>
      <c r="I32" s="103">
        <v>44778.0</v>
      </c>
      <c r="J32" s="101" t="s">
        <v>166</v>
      </c>
      <c r="K32" s="104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66.75" hidden="1" customHeight="1" outlineLevel="4">
      <c r="A33" s="105" t="s">
        <v>143</v>
      </c>
      <c r="B33" s="100" t="e">
        <v>#REF!</v>
      </c>
      <c r="C33" s="101" t="s">
        <v>185</v>
      </c>
      <c r="D33" s="101" t="s">
        <v>160</v>
      </c>
      <c r="E33" s="101" t="s">
        <v>183</v>
      </c>
      <c r="F33" s="101" t="s">
        <v>186</v>
      </c>
      <c r="G33" s="107"/>
      <c r="H33" s="101" t="s">
        <v>144</v>
      </c>
      <c r="I33" s="103">
        <v>44778.0</v>
      </c>
      <c r="J33" s="101" t="s">
        <v>171</v>
      </c>
      <c r="K33" s="104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66.75" hidden="1" customHeight="1" outlineLevel="4">
      <c r="A34" s="105"/>
      <c r="B34" s="100"/>
      <c r="C34" s="101"/>
      <c r="D34" s="101"/>
      <c r="E34" s="101"/>
      <c r="F34" s="101"/>
      <c r="G34" s="107"/>
      <c r="H34" s="101"/>
      <c r="I34" s="103"/>
      <c r="J34" s="101"/>
      <c r="K34" s="104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outlineLevel="3" collapsed="1">
      <c r="A35" s="110"/>
      <c r="B35" s="110"/>
      <c r="C35" s="111" t="s">
        <v>187</v>
      </c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</row>
    <row r="36" ht="66.75" hidden="1" customHeight="1" outlineLevel="4">
      <c r="A36" s="105" t="s">
        <v>143</v>
      </c>
      <c r="B36" s="100" t="s">
        <v>188</v>
      </c>
      <c r="C36" s="101" t="s">
        <v>189</v>
      </c>
      <c r="D36" s="101" t="s">
        <v>160</v>
      </c>
      <c r="E36" s="101" t="s">
        <v>190</v>
      </c>
      <c r="F36" s="101" t="s">
        <v>191</v>
      </c>
      <c r="G36" s="107"/>
      <c r="H36" s="112" t="s">
        <v>136</v>
      </c>
      <c r="I36" s="103">
        <v>44778.0</v>
      </c>
      <c r="J36" s="101" t="s">
        <v>192</v>
      </c>
      <c r="K36" s="104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66.75" hidden="1" customHeight="1" outlineLevel="4">
      <c r="A37" s="99" t="s">
        <v>143</v>
      </c>
      <c r="B37" s="100" t="s">
        <v>188</v>
      </c>
      <c r="C37" s="101" t="s">
        <v>193</v>
      </c>
      <c r="D37" s="101" t="s">
        <v>160</v>
      </c>
      <c r="E37" s="101" t="s">
        <v>194</v>
      </c>
      <c r="F37" s="101" t="s">
        <v>195</v>
      </c>
      <c r="G37" s="113"/>
      <c r="H37" s="112" t="s">
        <v>136</v>
      </c>
      <c r="I37" s="114">
        <v>44741.0</v>
      </c>
      <c r="J37" s="101" t="s">
        <v>166</v>
      </c>
      <c r="K37" s="104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66.75" hidden="1" customHeight="1" outlineLevel="4">
      <c r="A38" s="99" t="s">
        <v>143</v>
      </c>
      <c r="B38" s="100" t="s">
        <v>188</v>
      </c>
      <c r="C38" s="101" t="s">
        <v>104</v>
      </c>
      <c r="D38" s="101" t="s">
        <v>160</v>
      </c>
      <c r="E38" s="115" t="s">
        <v>194</v>
      </c>
      <c r="F38" s="101" t="s">
        <v>196</v>
      </c>
      <c r="G38" s="113"/>
      <c r="H38" s="112" t="s">
        <v>136</v>
      </c>
      <c r="I38" s="114">
        <v>44741.0</v>
      </c>
      <c r="J38" s="101" t="s">
        <v>163</v>
      </c>
      <c r="K38" s="104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66.75" hidden="1" customHeight="1" outlineLevel="4">
      <c r="A39" s="99" t="s">
        <v>143</v>
      </c>
      <c r="B39" s="100" t="s">
        <v>188</v>
      </c>
      <c r="C39" s="101" t="s">
        <v>197</v>
      </c>
      <c r="D39" s="101" t="s">
        <v>160</v>
      </c>
      <c r="E39" s="115" t="s">
        <v>194</v>
      </c>
      <c r="F39" s="101" t="s">
        <v>198</v>
      </c>
      <c r="G39" s="112" t="s">
        <v>101</v>
      </c>
      <c r="H39" s="112" t="s">
        <v>136</v>
      </c>
      <c r="I39" s="114">
        <v>44741.0</v>
      </c>
      <c r="J39" s="101" t="s">
        <v>171</v>
      </c>
      <c r="K39" s="104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2.75" customHeight="1">
      <c r="A40" s="116"/>
      <c r="B40" s="106" t="str">
        <f t="shared" ref="B40:B66" si="1">IF(F40="","","F-"&amp;TEXT(COUNTA($B$16:B40)-COUNTIF($B$16:B40,""),"00#"))</f>
        <v/>
      </c>
      <c r="C40" s="117"/>
      <c r="D40" s="117"/>
      <c r="E40" s="118"/>
      <c r="F40" s="117"/>
      <c r="G40" s="119"/>
      <c r="H40" s="119"/>
      <c r="I40" s="120"/>
      <c r="J40" s="117"/>
      <c r="K40" s="11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2.75" customHeight="1">
      <c r="A41" s="116"/>
      <c r="B41" s="106" t="str">
        <f t="shared" si="1"/>
        <v/>
      </c>
      <c r="C41" s="117"/>
      <c r="D41" s="117"/>
      <c r="E41" s="118"/>
      <c r="F41" s="117"/>
      <c r="G41" s="119"/>
      <c r="H41" s="119"/>
      <c r="I41" s="120"/>
      <c r="J41" s="117"/>
      <c r="K41" s="11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2.75" customHeight="1">
      <c r="A42" s="116"/>
      <c r="B42" s="106" t="str">
        <f t="shared" si="1"/>
        <v/>
      </c>
      <c r="C42" s="117"/>
      <c r="D42" s="117"/>
      <c r="E42" s="118"/>
      <c r="F42" s="117"/>
      <c r="G42" s="119"/>
      <c r="H42" s="119"/>
      <c r="I42" s="117"/>
      <c r="J42" s="117"/>
      <c r="K42" s="11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2.75" customHeight="1">
      <c r="A43" s="116"/>
      <c r="B43" s="106" t="str">
        <f t="shared" si="1"/>
        <v/>
      </c>
      <c r="C43" s="117"/>
      <c r="D43" s="117"/>
      <c r="E43" s="118"/>
      <c r="F43" s="117"/>
      <c r="G43" s="119"/>
      <c r="H43" s="119"/>
      <c r="I43" s="120"/>
      <c r="J43" s="117"/>
      <c r="K43" s="11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2.75" customHeight="1">
      <c r="A44" s="116"/>
      <c r="B44" s="106" t="str">
        <f t="shared" si="1"/>
        <v/>
      </c>
      <c r="C44" s="117"/>
      <c r="D44" s="117"/>
      <c r="E44" s="118"/>
      <c r="F44" s="117"/>
      <c r="G44" s="119"/>
      <c r="H44" s="119"/>
      <c r="I44" s="120"/>
      <c r="J44" s="117"/>
      <c r="K44" s="11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2.75" customHeight="1">
      <c r="A45" s="116"/>
      <c r="B45" s="106" t="str">
        <f t="shared" si="1"/>
        <v/>
      </c>
      <c r="C45" s="117"/>
      <c r="D45" s="117"/>
      <c r="E45" s="118"/>
      <c r="F45" s="117"/>
      <c r="G45" s="119"/>
      <c r="H45" s="119"/>
      <c r="I45" s="120"/>
      <c r="J45" s="117"/>
      <c r="K45" s="11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2.75" customHeight="1">
      <c r="A46" s="116"/>
      <c r="B46" s="106" t="str">
        <f t="shared" si="1"/>
        <v/>
      </c>
      <c r="C46" s="117"/>
      <c r="D46" s="117"/>
      <c r="E46" s="118"/>
      <c r="F46" s="117"/>
      <c r="G46" s="119"/>
      <c r="H46" s="119"/>
      <c r="I46" s="120"/>
      <c r="J46" s="117"/>
      <c r="K46" s="11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2.75" customHeight="1">
      <c r="A47" s="116"/>
      <c r="B47" s="106" t="str">
        <f t="shared" si="1"/>
        <v/>
      </c>
      <c r="C47" s="117"/>
      <c r="D47" s="117"/>
      <c r="E47" s="118"/>
      <c r="F47" s="117"/>
      <c r="G47" s="119"/>
      <c r="H47" s="119"/>
      <c r="I47" s="120"/>
      <c r="J47" s="117"/>
      <c r="K47" s="11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2.75" customHeight="1">
      <c r="A48" s="116"/>
      <c r="B48" s="106" t="str">
        <f t="shared" si="1"/>
        <v/>
      </c>
      <c r="C48" s="117"/>
      <c r="D48" s="117"/>
      <c r="E48" s="118"/>
      <c r="F48" s="117"/>
      <c r="G48" s="119"/>
      <c r="H48" s="119"/>
      <c r="I48" s="117"/>
      <c r="J48" s="117"/>
      <c r="K48" s="11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2.75" customHeight="1">
      <c r="A49" s="116"/>
      <c r="B49" s="106" t="str">
        <f t="shared" si="1"/>
        <v/>
      </c>
      <c r="C49" s="117"/>
      <c r="D49" s="117"/>
      <c r="E49" s="118"/>
      <c r="F49" s="117"/>
      <c r="G49" s="119"/>
      <c r="H49" s="119"/>
      <c r="I49" s="120"/>
      <c r="J49" s="117"/>
      <c r="K49" s="11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2.75" customHeight="1">
      <c r="A50" s="116"/>
      <c r="B50" s="106" t="str">
        <f t="shared" si="1"/>
        <v/>
      </c>
      <c r="C50" s="117"/>
      <c r="D50" s="117"/>
      <c r="E50" s="118"/>
      <c r="F50" s="117"/>
      <c r="G50" s="119"/>
      <c r="H50" s="119"/>
      <c r="I50" s="120"/>
      <c r="J50" s="117"/>
      <c r="K50" s="11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2.75" customHeight="1">
      <c r="A51" s="116"/>
      <c r="B51" s="106" t="str">
        <f t="shared" si="1"/>
        <v/>
      </c>
      <c r="C51" s="117"/>
      <c r="D51" s="117"/>
      <c r="E51" s="118"/>
      <c r="F51" s="117"/>
      <c r="G51" s="119"/>
      <c r="H51" s="119"/>
      <c r="I51" s="120"/>
      <c r="J51" s="117"/>
      <c r="K51" s="11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2.75" customHeight="1">
      <c r="A52" s="116"/>
      <c r="B52" s="106" t="str">
        <f t="shared" si="1"/>
        <v/>
      </c>
      <c r="C52" s="117"/>
      <c r="D52" s="117"/>
      <c r="E52" s="118"/>
      <c r="F52" s="117"/>
      <c r="G52" s="119"/>
      <c r="H52" s="119"/>
      <c r="I52" s="120"/>
      <c r="J52" s="117"/>
      <c r="K52" s="11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2.75" customHeight="1">
      <c r="A53" s="116"/>
      <c r="B53" s="106" t="str">
        <f t="shared" si="1"/>
        <v/>
      </c>
      <c r="C53" s="117"/>
      <c r="D53" s="117"/>
      <c r="E53" s="118"/>
      <c r="F53" s="117"/>
      <c r="G53" s="119"/>
      <c r="H53" s="119"/>
      <c r="I53" s="120"/>
      <c r="J53" s="117"/>
      <c r="K53" s="11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2.75" customHeight="1">
      <c r="A54" s="116"/>
      <c r="B54" s="106" t="str">
        <f t="shared" si="1"/>
        <v/>
      </c>
      <c r="C54" s="117"/>
      <c r="D54" s="117"/>
      <c r="E54" s="118"/>
      <c r="F54" s="117"/>
      <c r="G54" s="119"/>
      <c r="H54" s="119"/>
      <c r="I54" s="117"/>
      <c r="J54" s="117"/>
      <c r="K54" s="11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2.75" customHeight="1">
      <c r="A55" s="116"/>
      <c r="B55" s="106" t="str">
        <f t="shared" si="1"/>
        <v/>
      </c>
      <c r="C55" s="117"/>
      <c r="D55" s="117"/>
      <c r="E55" s="118"/>
      <c r="F55" s="117"/>
      <c r="G55" s="119"/>
      <c r="H55" s="119"/>
      <c r="I55" s="120"/>
      <c r="J55" s="117"/>
      <c r="K55" s="11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2.75" customHeight="1">
      <c r="A56" s="116"/>
      <c r="B56" s="106" t="str">
        <f t="shared" si="1"/>
        <v/>
      </c>
      <c r="C56" s="117"/>
      <c r="D56" s="117"/>
      <c r="E56" s="118"/>
      <c r="F56" s="117"/>
      <c r="G56" s="119"/>
      <c r="H56" s="119"/>
      <c r="I56" s="120"/>
      <c r="J56" s="117"/>
      <c r="K56" s="11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2.75" customHeight="1">
      <c r="A57" s="116"/>
      <c r="B57" s="106" t="str">
        <f t="shared" si="1"/>
        <v/>
      </c>
      <c r="C57" s="117"/>
      <c r="D57" s="117"/>
      <c r="E57" s="118"/>
      <c r="F57" s="117"/>
      <c r="G57" s="119"/>
      <c r="H57" s="119"/>
      <c r="I57" s="120"/>
      <c r="J57" s="117"/>
      <c r="K57" s="11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2.75" customHeight="1">
      <c r="A58" s="116"/>
      <c r="B58" s="106" t="str">
        <f t="shared" si="1"/>
        <v/>
      </c>
      <c r="C58" s="117"/>
      <c r="D58" s="117"/>
      <c r="E58" s="118"/>
      <c r="F58" s="117"/>
      <c r="G58" s="119"/>
      <c r="H58" s="119"/>
      <c r="I58" s="120"/>
      <c r="J58" s="117"/>
      <c r="K58" s="11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2.75" customHeight="1">
      <c r="A59" s="116"/>
      <c r="B59" s="106" t="str">
        <f t="shared" si="1"/>
        <v/>
      </c>
      <c r="C59" s="117"/>
      <c r="D59" s="117"/>
      <c r="E59" s="118"/>
      <c r="F59" s="117"/>
      <c r="G59" s="119"/>
      <c r="H59" s="119"/>
      <c r="I59" s="120"/>
      <c r="J59" s="117"/>
      <c r="K59" s="11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2.75" customHeight="1">
      <c r="A60" s="116"/>
      <c r="B60" s="106" t="str">
        <f t="shared" si="1"/>
        <v/>
      </c>
      <c r="C60" s="117"/>
      <c r="D60" s="117"/>
      <c r="E60" s="118"/>
      <c r="F60" s="117"/>
      <c r="G60" s="119"/>
      <c r="H60" s="119"/>
      <c r="I60" s="120"/>
      <c r="J60" s="117"/>
      <c r="K60" s="11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2.75" customHeight="1">
      <c r="A61" s="116"/>
      <c r="B61" s="106" t="str">
        <f t="shared" si="1"/>
        <v/>
      </c>
      <c r="C61" s="117"/>
      <c r="D61" s="117"/>
      <c r="E61" s="118"/>
      <c r="F61" s="117"/>
      <c r="G61" s="119"/>
      <c r="H61" s="119"/>
      <c r="I61" s="117"/>
      <c r="J61" s="117"/>
      <c r="K61" s="11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2.75" customHeight="1">
      <c r="A62" s="116"/>
      <c r="B62" s="106" t="str">
        <f t="shared" si="1"/>
        <v/>
      </c>
      <c r="C62" s="117"/>
      <c r="D62" s="117"/>
      <c r="E62" s="118"/>
      <c r="F62" s="117"/>
      <c r="G62" s="119"/>
      <c r="H62" s="119"/>
      <c r="I62" s="120"/>
      <c r="J62" s="117"/>
      <c r="K62" s="11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2.75" customHeight="1">
      <c r="A63" s="116"/>
      <c r="B63" s="106" t="str">
        <f t="shared" si="1"/>
        <v/>
      </c>
      <c r="C63" s="117"/>
      <c r="D63" s="117"/>
      <c r="E63" s="118"/>
      <c r="F63" s="117"/>
      <c r="G63" s="119"/>
      <c r="H63" s="119"/>
      <c r="I63" s="120"/>
      <c r="J63" s="117"/>
      <c r="K63" s="11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2.75" customHeight="1">
      <c r="A64" s="116"/>
      <c r="B64" s="106" t="str">
        <f t="shared" si="1"/>
        <v/>
      </c>
      <c r="C64" s="117"/>
      <c r="D64" s="117"/>
      <c r="E64" s="118"/>
      <c r="F64" s="117"/>
      <c r="G64" s="119"/>
      <c r="H64" s="119"/>
      <c r="I64" s="117"/>
      <c r="J64" s="117"/>
      <c r="K64" s="11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2.75" customHeight="1">
      <c r="A65" s="116"/>
      <c r="B65" s="106" t="str">
        <f t="shared" si="1"/>
        <v/>
      </c>
      <c r="C65" s="117"/>
      <c r="D65" s="117"/>
      <c r="E65" s="118"/>
      <c r="F65" s="117"/>
      <c r="G65" s="119"/>
      <c r="H65" s="119"/>
      <c r="I65" s="117"/>
      <c r="J65" s="117"/>
      <c r="K65" s="11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2.75" customHeight="1">
      <c r="A66" s="116"/>
      <c r="B66" s="106" t="str">
        <f t="shared" si="1"/>
        <v/>
      </c>
      <c r="C66" s="117"/>
      <c r="D66" s="117"/>
      <c r="E66" s="118"/>
      <c r="F66" s="117"/>
      <c r="G66" s="119"/>
      <c r="H66" s="119"/>
      <c r="I66" s="117"/>
      <c r="J66" s="117"/>
      <c r="K66" s="11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2.75" customHeight="1">
      <c r="A67" s="116"/>
      <c r="B67" s="106"/>
      <c r="C67" s="117"/>
      <c r="D67" s="117"/>
      <c r="E67" s="118"/>
      <c r="F67" s="117"/>
      <c r="G67" s="119"/>
      <c r="H67" s="119"/>
      <c r="I67" s="117"/>
      <c r="J67" s="117"/>
      <c r="K67" s="11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2.75" customHeight="1">
      <c r="A68" s="116"/>
      <c r="B68" s="106"/>
      <c r="C68" s="117"/>
      <c r="D68" s="117"/>
      <c r="E68" s="118"/>
      <c r="F68" s="117"/>
      <c r="G68" s="119"/>
      <c r="H68" s="119"/>
      <c r="I68" s="117"/>
      <c r="J68" s="117"/>
      <c r="K68" s="11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2.75" customHeight="1">
      <c r="A69" s="116"/>
      <c r="B69" s="106"/>
      <c r="C69" s="117"/>
      <c r="D69" s="117"/>
      <c r="E69" s="118"/>
      <c r="F69" s="117"/>
      <c r="G69" s="119"/>
      <c r="H69" s="119"/>
      <c r="I69" s="117"/>
      <c r="J69" s="117"/>
      <c r="K69" s="11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2.75" customHeight="1">
      <c r="A70" s="116"/>
      <c r="B70" s="106"/>
      <c r="C70" s="117"/>
      <c r="D70" s="117"/>
      <c r="E70" s="118"/>
      <c r="F70" s="117"/>
      <c r="G70" s="119"/>
      <c r="H70" s="119"/>
      <c r="I70" s="117"/>
      <c r="J70" s="117"/>
      <c r="K70" s="11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2.75" customHeight="1">
      <c r="A71" s="116"/>
      <c r="B71" s="106"/>
      <c r="C71" s="117"/>
      <c r="D71" s="117"/>
      <c r="E71" s="118"/>
      <c r="F71" s="117"/>
      <c r="G71" s="119"/>
      <c r="H71" s="117"/>
      <c r="I71" s="117"/>
      <c r="J71" s="117"/>
      <c r="K71" s="11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2.75" customHeight="1">
      <c r="A72" s="116"/>
      <c r="B72" s="106"/>
      <c r="C72" s="117"/>
      <c r="D72" s="117"/>
      <c r="E72" s="118"/>
      <c r="F72" s="117"/>
      <c r="G72" s="119"/>
      <c r="H72" s="117"/>
      <c r="I72" s="117"/>
      <c r="J72" s="117"/>
      <c r="K72" s="11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2.75" customHeight="1">
      <c r="A73" s="116"/>
      <c r="B73" s="106"/>
      <c r="C73" s="117"/>
      <c r="D73" s="117"/>
      <c r="E73" s="118"/>
      <c r="F73" s="117"/>
      <c r="G73" s="119"/>
      <c r="H73" s="117"/>
      <c r="I73" s="117"/>
      <c r="J73" s="117"/>
      <c r="K73" s="11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2.75" customHeight="1">
      <c r="A74" s="116"/>
      <c r="B74" s="106"/>
      <c r="C74" s="117"/>
      <c r="D74" s="117"/>
      <c r="E74" s="118"/>
      <c r="F74" s="117"/>
      <c r="G74" s="119"/>
      <c r="H74" s="117"/>
      <c r="I74" s="117"/>
      <c r="J74" s="117"/>
      <c r="K74" s="11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2.75" customHeight="1">
      <c r="A75" s="116"/>
      <c r="B75" s="106"/>
      <c r="C75" s="117"/>
      <c r="D75" s="117"/>
      <c r="E75" s="118"/>
      <c r="F75" s="117"/>
      <c r="G75" s="119"/>
      <c r="H75" s="117"/>
      <c r="I75" s="117"/>
      <c r="J75" s="117"/>
      <c r="K75" s="11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2.75" customHeight="1">
      <c r="A76" s="121"/>
      <c r="B76" s="118"/>
      <c r="C76" s="117"/>
      <c r="D76" s="117"/>
      <c r="E76" s="118"/>
      <c r="F76" s="117"/>
      <c r="G76" s="119"/>
      <c r="H76" s="117"/>
      <c r="I76" s="117"/>
      <c r="J76" s="117"/>
      <c r="K76" s="11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2.75" customHeight="1">
      <c r="A77" s="121"/>
      <c r="B77" s="118"/>
      <c r="C77" s="117"/>
      <c r="D77" s="117"/>
      <c r="E77" s="118"/>
      <c r="F77" s="117"/>
      <c r="G77" s="119"/>
      <c r="H77" s="117"/>
      <c r="I77" s="117"/>
      <c r="J77" s="117"/>
      <c r="K77" s="11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2.75" customHeight="1">
      <c r="A78" s="121"/>
      <c r="B78" s="118"/>
      <c r="C78" s="117"/>
      <c r="D78" s="117"/>
      <c r="E78" s="118"/>
      <c r="F78" s="117"/>
      <c r="G78" s="119"/>
      <c r="H78" s="117"/>
      <c r="I78" s="117"/>
      <c r="J78" s="117"/>
      <c r="K78" s="11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2.75" customHeight="1">
      <c r="A79" s="121"/>
      <c r="B79" s="118"/>
      <c r="C79" s="117"/>
      <c r="D79" s="117"/>
      <c r="E79" s="118"/>
      <c r="F79" s="117"/>
      <c r="G79" s="119"/>
      <c r="H79" s="117"/>
      <c r="I79" s="117"/>
      <c r="J79" s="117"/>
      <c r="K79" s="11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2.75" customHeight="1">
      <c r="A80" s="121"/>
      <c r="B80" s="118"/>
      <c r="C80" s="117"/>
      <c r="D80" s="117"/>
      <c r="E80" s="118"/>
      <c r="F80" s="117"/>
      <c r="G80" s="119"/>
      <c r="H80" s="117"/>
      <c r="I80" s="117"/>
      <c r="J80" s="117"/>
      <c r="K80" s="11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2.75" customHeight="1">
      <c r="A81" s="121"/>
      <c r="B81" s="118"/>
      <c r="C81" s="117"/>
      <c r="D81" s="117"/>
      <c r="E81" s="118"/>
      <c r="F81" s="117"/>
      <c r="G81" s="119"/>
      <c r="H81" s="117"/>
      <c r="I81" s="117"/>
      <c r="J81" s="117"/>
      <c r="K81" s="11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2.75" customHeight="1">
      <c r="A82" s="121"/>
      <c r="B82" s="118"/>
      <c r="C82" s="117"/>
      <c r="D82" s="117"/>
      <c r="E82" s="118"/>
      <c r="F82" s="117"/>
      <c r="G82" s="119"/>
      <c r="H82" s="117"/>
      <c r="I82" s="117"/>
      <c r="J82" s="117"/>
      <c r="K82" s="11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2.75" customHeight="1">
      <c r="A83" s="121"/>
      <c r="B83" s="118"/>
      <c r="C83" s="117"/>
      <c r="D83" s="117"/>
      <c r="E83" s="118"/>
      <c r="F83" s="117"/>
      <c r="G83" s="119"/>
      <c r="H83" s="117"/>
      <c r="I83" s="117"/>
      <c r="J83" s="117"/>
      <c r="K83" s="11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2.75" customHeight="1">
      <c r="A84" s="121"/>
      <c r="B84" s="118"/>
      <c r="C84" s="117"/>
      <c r="D84" s="117"/>
      <c r="E84" s="118"/>
      <c r="F84" s="117"/>
      <c r="G84" s="119"/>
      <c r="H84" s="117"/>
      <c r="I84" s="117"/>
      <c r="J84" s="117"/>
      <c r="K84" s="11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2.75" customHeight="1">
      <c r="A85" s="121"/>
      <c r="B85" s="118"/>
      <c r="C85" s="117"/>
      <c r="D85" s="117"/>
      <c r="E85" s="118"/>
      <c r="F85" s="117"/>
      <c r="G85" s="119"/>
      <c r="H85" s="117"/>
      <c r="I85" s="117"/>
      <c r="J85" s="117"/>
      <c r="K85" s="11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2.75" customHeight="1">
      <c r="A86" s="121"/>
      <c r="B86" s="118"/>
      <c r="C86" s="117"/>
      <c r="D86" s="117"/>
      <c r="E86" s="118"/>
      <c r="F86" s="117"/>
      <c r="G86" s="119"/>
      <c r="H86" s="117"/>
      <c r="I86" s="117"/>
      <c r="J86" s="117"/>
      <c r="K86" s="11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2.75" customHeight="1">
      <c r="A87" s="121"/>
      <c r="B87" s="118"/>
      <c r="C87" s="117"/>
      <c r="D87" s="117"/>
      <c r="E87" s="118"/>
      <c r="F87" s="117"/>
      <c r="G87" s="119"/>
      <c r="H87" s="117"/>
      <c r="I87" s="117"/>
      <c r="J87" s="117"/>
      <c r="K87" s="11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2.75" customHeight="1">
      <c r="A88" s="121"/>
      <c r="B88" s="118"/>
      <c r="C88" s="117"/>
      <c r="D88" s="117"/>
      <c r="E88" s="118"/>
      <c r="F88" s="117"/>
      <c r="G88" s="119"/>
      <c r="H88" s="117"/>
      <c r="I88" s="117"/>
      <c r="J88" s="117"/>
      <c r="K88" s="11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2.75" customHeight="1">
      <c r="A89" s="121"/>
      <c r="B89" s="118"/>
      <c r="C89" s="117"/>
      <c r="D89" s="117"/>
      <c r="E89" s="118"/>
      <c r="F89" s="117"/>
      <c r="G89" s="119"/>
      <c r="H89" s="117"/>
      <c r="I89" s="117"/>
      <c r="J89" s="117"/>
      <c r="K89" s="11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2.75" customHeight="1">
      <c r="A90" s="121"/>
      <c r="B90" s="118"/>
      <c r="C90" s="117"/>
      <c r="D90" s="117"/>
      <c r="E90" s="118"/>
      <c r="F90" s="117"/>
      <c r="G90" s="119"/>
      <c r="H90" s="117"/>
      <c r="I90" s="117"/>
      <c r="J90" s="117"/>
      <c r="K90" s="11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2.75" customHeight="1">
      <c r="A91" s="121"/>
      <c r="B91" s="118"/>
      <c r="C91" s="117"/>
      <c r="D91" s="117"/>
      <c r="E91" s="118"/>
      <c r="F91" s="117"/>
      <c r="G91" s="119"/>
      <c r="H91" s="117"/>
      <c r="I91" s="117"/>
      <c r="J91" s="117"/>
      <c r="K91" s="11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2.75" customHeight="1">
      <c r="A92" s="121"/>
      <c r="B92" s="118"/>
      <c r="C92" s="117"/>
      <c r="D92" s="117"/>
      <c r="E92" s="118"/>
      <c r="F92" s="117"/>
      <c r="G92" s="119"/>
      <c r="H92" s="117"/>
      <c r="I92" s="117"/>
      <c r="J92" s="117"/>
      <c r="K92" s="11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2.75" customHeight="1">
      <c r="A93" s="121"/>
      <c r="B93" s="122"/>
      <c r="C93" s="117"/>
      <c r="D93" s="117"/>
      <c r="E93" s="122"/>
      <c r="F93" s="117"/>
      <c r="G93" s="123"/>
      <c r="H93" s="124"/>
      <c r="I93" s="117"/>
      <c r="J93" s="117"/>
      <c r="K93" s="124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2.75" customHeight="1">
      <c r="A94" s="125"/>
      <c r="B94" s="126"/>
      <c r="C94" s="127"/>
      <c r="D94" s="127"/>
      <c r="E94" s="128"/>
      <c r="F94" s="127"/>
      <c r="G94" s="129"/>
      <c r="H94" s="127"/>
      <c r="I94" s="127"/>
      <c r="J94" s="127"/>
      <c r="K94" s="12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2.75" customHeight="1">
      <c r="A95" s="125"/>
      <c r="B95" s="126"/>
      <c r="C95" s="127"/>
      <c r="D95" s="127"/>
      <c r="E95" s="128"/>
      <c r="F95" s="127"/>
      <c r="G95" s="129"/>
      <c r="H95" s="127"/>
      <c r="I95" s="127"/>
      <c r="J95" s="127"/>
      <c r="K95" s="12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2.75" customHeight="1">
      <c r="A96" s="125"/>
      <c r="B96" s="126"/>
      <c r="C96" s="127"/>
      <c r="D96" s="127"/>
      <c r="E96" s="128"/>
      <c r="F96" s="127"/>
      <c r="G96" s="129"/>
      <c r="H96" s="67"/>
      <c r="I96" s="127"/>
      <c r="J96" s="127"/>
      <c r="K96" s="12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2.75" customHeight="1">
      <c r="A97" s="125"/>
      <c r="B97" s="125"/>
      <c r="C97" s="127"/>
      <c r="D97" s="127"/>
      <c r="E97" s="67"/>
      <c r="F97" s="127"/>
      <c r="G97" s="67"/>
      <c r="H97" s="67"/>
      <c r="I97" s="127"/>
      <c r="J97" s="12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2.75" customHeight="1">
      <c r="A98" s="125"/>
      <c r="B98" s="125"/>
      <c r="C98" s="127"/>
      <c r="D98" s="127"/>
      <c r="E98" s="67"/>
      <c r="F98" s="127"/>
      <c r="G98" s="67"/>
      <c r="H98" s="67"/>
      <c r="I98" s="127"/>
      <c r="J98" s="12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2.75" customHeight="1">
      <c r="A99" s="125"/>
      <c r="B99" s="125"/>
      <c r="C99" s="127"/>
      <c r="D99" s="127"/>
      <c r="E99" s="67"/>
      <c r="F99" s="127"/>
      <c r="G99" s="67"/>
      <c r="H99" s="67"/>
      <c r="I99" s="127"/>
      <c r="J99" s="12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2.75" customHeight="1">
      <c r="A100" s="125"/>
      <c r="B100" s="125"/>
      <c r="C100" s="127"/>
      <c r="D100" s="127"/>
      <c r="E100" s="67"/>
      <c r="F100" s="127"/>
      <c r="G100" s="67"/>
      <c r="H100" s="67"/>
      <c r="I100" s="127"/>
      <c r="J100" s="12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2.75" customHeight="1">
      <c r="A101" s="125"/>
      <c r="B101" s="125"/>
      <c r="C101" s="127"/>
      <c r="D101" s="127"/>
      <c r="E101" s="67"/>
      <c r="F101" s="127"/>
      <c r="G101" s="67"/>
      <c r="H101" s="67"/>
      <c r="I101" s="127"/>
      <c r="J101" s="12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2.75" customHeight="1">
      <c r="A102" s="125"/>
      <c r="B102" s="125"/>
      <c r="C102" s="127"/>
      <c r="D102" s="127"/>
      <c r="E102" s="67"/>
      <c r="F102" s="127"/>
      <c r="G102" s="67"/>
      <c r="H102" s="67"/>
      <c r="I102" s="127"/>
      <c r="J102" s="12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2.75" customHeight="1">
      <c r="A103" s="125"/>
      <c r="B103" s="125"/>
      <c r="C103" s="127"/>
      <c r="D103" s="127"/>
      <c r="E103" s="67"/>
      <c r="F103" s="127"/>
      <c r="G103" s="67"/>
      <c r="H103" s="67"/>
      <c r="I103" s="127"/>
      <c r="J103" s="12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2.75" customHeight="1">
      <c r="A104" s="125"/>
      <c r="B104" s="125"/>
      <c r="C104" s="127"/>
      <c r="D104" s="127"/>
      <c r="E104" s="67"/>
      <c r="F104" s="127"/>
      <c r="G104" s="67"/>
      <c r="H104" s="67"/>
      <c r="I104" s="127"/>
      <c r="J104" s="12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2.75" customHeight="1">
      <c r="A105" s="125"/>
      <c r="B105" s="125"/>
      <c r="C105" s="127"/>
      <c r="D105" s="127"/>
      <c r="E105" s="67"/>
      <c r="F105" s="127"/>
      <c r="G105" s="67"/>
      <c r="H105" s="67"/>
      <c r="I105" s="127"/>
      <c r="J105" s="12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2.75" customHeight="1">
      <c r="A106" s="125"/>
      <c r="B106" s="125"/>
      <c r="C106" s="127"/>
      <c r="D106" s="127"/>
      <c r="E106" s="67"/>
      <c r="F106" s="127"/>
      <c r="G106" s="67"/>
      <c r="H106" s="67"/>
      <c r="I106" s="127"/>
      <c r="J106" s="12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2.75" customHeight="1">
      <c r="A107" s="125"/>
      <c r="B107" s="125"/>
      <c r="C107" s="127"/>
      <c r="D107" s="127"/>
      <c r="E107" s="67"/>
      <c r="F107" s="127"/>
      <c r="G107" s="67"/>
      <c r="H107" s="67"/>
      <c r="I107" s="127"/>
      <c r="J107" s="12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2.75" customHeight="1">
      <c r="A108" s="125"/>
      <c r="B108" s="125"/>
      <c r="C108" s="127"/>
      <c r="D108" s="127"/>
      <c r="E108" s="67"/>
      <c r="F108" s="127"/>
      <c r="G108" s="67"/>
      <c r="H108" s="67"/>
      <c r="I108" s="127"/>
      <c r="J108" s="12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2.75" customHeight="1">
      <c r="A109" s="125"/>
      <c r="B109" s="125"/>
      <c r="C109" s="127"/>
      <c r="D109" s="127"/>
      <c r="E109" s="67"/>
      <c r="F109" s="127"/>
      <c r="G109" s="67"/>
      <c r="H109" s="67"/>
      <c r="I109" s="127"/>
      <c r="J109" s="12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2.75" customHeight="1">
      <c r="A110" s="125"/>
      <c r="B110" s="125"/>
      <c r="C110" s="127"/>
      <c r="D110" s="127"/>
      <c r="E110" s="67"/>
      <c r="F110" s="127"/>
      <c r="G110" s="67"/>
      <c r="H110" s="67"/>
      <c r="I110" s="127"/>
      <c r="J110" s="12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2.75" customHeight="1">
      <c r="A111" s="125"/>
      <c r="B111" s="125"/>
      <c r="C111" s="127"/>
      <c r="D111" s="127"/>
      <c r="E111" s="67"/>
      <c r="F111" s="127"/>
      <c r="G111" s="67"/>
      <c r="H111" s="67"/>
      <c r="I111" s="127"/>
      <c r="J111" s="12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2.75" customHeight="1">
      <c r="A112" s="125"/>
      <c r="B112" s="125"/>
      <c r="C112" s="127"/>
      <c r="D112" s="127"/>
      <c r="E112" s="67"/>
      <c r="F112" s="127"/>
      <c r="G112" s="67"/>
      <c r="H112" s="67"/>
      <c r="I112" s="127"/>
      <c r="J112" s="12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2.75" customHeight="1">
      <c r="A113" s="125"/>
      <c r="B113" s="125"/>
      <c r="C113" s="127"/>
      <c r="D113" s="127"/>
      <c r="E113" s="67"/>
      <c r="F113" s="127"/>
      <c r="G113" s="67"/>
      <c r="H113" s="67"/>
      <c r="I113" s="127"/>
      <c r="J113" s="12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2.75" customHeight="1">
      <c r="A114" s="125"/>
      <c r="B114" s="125"/>
      <c r="C114" s="127"/>
      <c r="D114" s="127"/>
      <c r="E114" s="67"/>
      <c r="F114" s="127"/>
      <c r="G114" s="67"/>
      <c r="H114" s="67"/>
      <c r="I114" s="127"/>
      <c r="J114" s="12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2.75" customHeight="1">
      <c r="A115" s="125"/>
      <c r="B115" s="125"/>
      <c r="C115" s="127"/>
      <c r="D115" s="127"/>
      <c r="E115" s="67"/>
      <c r="F115" s="127"/>
      <c r="G115" s="67"/>
      <c r="H115" s="67"/>
      <c r="I115" s="127"/>
      <c r="J115" s="12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2.75" customHeight="1">
      <c r="A116" s="125"/>
      <c r="B116" s="125"/>
      <c r="C116" s="127"/>
      <c r="D116" s="127"/>
      <c r="E116" s="67"/>
      <c r="F116" s="127"/>
      <c r="G116" s="67"/>
      <c r="H116" s="67"/>
      <c r="I116" s="127"/>
      <c r="J116" s="12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2.75" customHeight="1">
      <c r="A117" s="125"/>
      <c r="B117" s="125"/>
      <c r="C117" s="127"/>
      <c r="D117" s="127"/>
      <c r="E117" s="67"/>
      <c r="F117" s="127"/>
      <c r="G117" s="67"/>
      <c r="H117" s="67"/>
      <c r="I117" s="127"/>
      <c r="J117" s="12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2.75" customHeight="1">
      <c r="A118" s="125"/>
      <c r="B118" s="125"/>
      <c r="C118" s="127"/>
      <c r="D118" s="127"/>
      <c r="E118" s="67"/>
      <c r="F118" s="127"/>
      <c r="G118" s="67"/>
      <c r="H118" s="67"/>
      <c r="I118" s="127"/>
      <c r="J118" s="12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2.75" customHeight="1">
      <c r="A119" s="125"/>
      <c r="B119" s="125"/>
      <c r="C119" s="127"/>
      <c r="D119" s="127"/>
      <c r="E119" s="67"/>
      <c r="F119" s="127"/>
      <c r="G119" s="67"/>
      <c r="H119" s="67"/>
      <c r="I119" s="127"/>
      <c r="J119" s="12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2.75" customHeight="1">
      <c r="A120" s="125"/>
      <c r="B120" s="125"/>
      <c r="C120" s="127"/>
      <c r="D120" s="127"/>
      <c r="E120" s="67"/>
      <c r="F120" s="127"/>
      <c r="G120" s="67"/>
      <c r="H120" s="67"/>
      <c r="I120" s="127"/>
      <c r="J120" s="12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2.75" customHeight="1">
      <c r="A121" s="125"/>
      <c r="B121" s="125"/>
      <c r="C121" s="127"/>
      <c r="D121" s="127"/>
      <c r="E121" s="67"/>
      <c r="F121" s="127"/>
      <c r="G121" s="67"/>
      <c r="H121" s="67"/>
      <c r="I121" s="127"/>
      <c r="J121" s="12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2.75" customHeight="1">
      <c r="A122" s="125"/>
      <c r="B122" s="125"/>
      <c r="C122" s="127"/>
      <c r="D122" s="127"/>
      <c r="E122" s="67"/>
      <c r="F122" s="127"/>
      <c r="G122" s="67"/>
      <c r="H122" s="67"/>
      <c r="I122" s="127"/>
      <c r="J122" s="12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2.75" customHeight="1">
      <c r="A123" s="125"/>
      <c r="B123" s="125"/>
      <c r="C123" s="127"/>
      <c r="D123" s="127"/>
      <c r="E123" s="67"/>
      <c r="F123" s="127"/>
      <c r="G123" s="67"/>
      <c r="H123" s="67"/>
      <c r="I123" s="127"/>
      <c r="J123" s="12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2.75" customHeight="1">
      <c r="A124" s="125"/>
      <c r="B124" s="125"/>
      <c r="C124" s="127"/>
      <c r="D124" s="127"/>
      <c r="E124" s="67"/>
      <c r="F124" s="127"/>
      <c r="G124" s="67"/>
      <c r="H124" s="67"/>
      <c r="I124" s="127"/>
      <c r="J124" s="12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2.75" customHeight="1">
      <c r="A125" s="125"/>
      <c r="B125" s="125"/>
      <c r="C125" s="127"/>
      <c r="D125" s="127"/>
      <c r="E125" s="67"/>
      <c r="F125" s="127"/>
      <c r="G125" s="67"/>
      <c r="H125" s="67"/>
      <c r="I125" s="127"/>
      <c r="J125" s="12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2.75" customHeight="1">
      <c r="A126" s="125"/>
      <c r="B126" s="125"/>
      <c r="C126" s="127"/>
      <c r="D126" s="127"/>
      <c r="E126" s="67"/>
      <c r="F126" s="127"/>
      <c r="G126" s="67"/>
      <c r="H126" s="67"/>
      <c r="I126" s="127"/>
      <c r="J126" s="12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2.75" customHeight="1">
      <c r="A127" s="125"/>
      <c r="B127" s="125"/>
      <c r="C127" s="127"/>
      <c r="D127" s="127"/>
      <c r="E127" s="67"/>
      <c r="F127" s="127"/>
      <c r="G127" s="67"/>
      <c r="H127" s="67"/>
      <c r="I127" s="127"/>
      <c r="J127" s="12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ht="12.75" customHeight="1">
      <c r="A128" s="125"/>
      <c r="B128" s="125"/>
      <c r="C128" s="127"/>
      <c r="D128" s="127"/>
      <c r="E128" s="67"/>
      <c r="F128" s="127"/>
      <c r="G128" s="67"/>
      <c r="H128" s="67"/>
      <c r="I128" s="127"/>
      <c r="J128" s="12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ht="12.75" customHeight="1">
      <c r="A129" s="125"/>
      <c r="B129" s="125"/>
      <c r="C129" s="127"/>
      <c r="D129" s="127"/>
      <c r="E129" s="67"/>
      <c r="F129" s="127"/>
      <c r="G129" s="67"/>
      <c r="H129" s="67"/>
      <c r="I129" s="127"/>
      <c r="J129" s="12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ht="12.75" customHeight="1">
      <c r="A130" s="125"/>
      <c r="B130" s="125"/>
      <c r="C130" s="127"/>
      <c r="D130" s="127"/>
      <c r="E130" s="67"/>
      <c r="F130" s="127"/>
      <c r="G130" s="67"/>
      <c r="H130" s="67"/>
      <c r="I130" s="127"/>
      <c r="J130" s="12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ht="12.75" customHeight="1">
      <c r="A131" s="125"/>
      <c r="B131" s="125"/>
      <c r="C131" s="127"/>
      <c r="D131" s="127"/>
      <c r="E131" s="67"/>
      <c r="F131" s="127"/>
      <c r="G131" s="67"/>
      <c r="H131" s="67"/>
      <c r="I131" s="127"/>
      <c r="J131" s="12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ht="12.75" customHeight="1">
      <c r="A132" s="125"/>
      <c r="B132" s="125"/>
      <c r="C132" s="127"/>
      <c r="D132" s="127"/>
      <c r="E132" s="67"/>
      <c r="F132" s="127"/>
      <c r="G132" s="67"/>
      <c r="H132" s="67"/>
      <c r="I132" s="127"/>
      <c r="J132" s="12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ht="12.75" customHeight="1">
      <c r="A133" s="125"/>
      <c r="B133" s="125"/>
      <c r="C133" s="127"/>
      <c r="D133" s="127"/>
      <c r="E133" s="67"/>
      <c r="F133" s="127"/>
      <c r="G133" s="67"/>
      <c r="H133" s="67"/>
      <c r="I133" s="127"/>
      <c r="J133" s="12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ht="12.75" customHeight="1">
      <c r="A134" s="125"/>
      <c r="B134" s="125"/>
      <c r="C134" s="127"/>
      <c r="D134" s="127"/>
      <c r="E134" s="67"/>
      <c r="F134" s="127"/>
      <c r="G134" s="67"/>
      <c r="H134" s="67"/>
      <c r="I134" s="127"/>
      <c r="J134" s="12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ht="12.75" customHeight="1">
      <c r="A135" s="125"/>
      <c r="B135" s="125"/>
      <c r="C135" s="127"/>
      <c r="D135" s="127"/>
      <c r="E135" s="67"/>
      <c r="F135" s="127"/>
      <c r="G135" s="67"/>
      <c r="H135" s="67"/>
      <c r="I135" s="127"/>
      <c r="J135" s="12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ht="12.75" customHeight="1">
      <c r="A136" s="125"/>
      <c r="B136" s="125"/>
      <c r="C136" s="127"/>
      <c r="D136" s="127"/>
      <c r="E136" s="67"/>
      <c r="F136" s="127"/>
      <c r="G136" s="67"/>
      <c r="H136" s="67"/>
      <c r="I136" s="127"/>
      <c r="J136" s="12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ht="12.75" customHeight="1">
      <c r="A137" s="125"/>
      <c r="B137" s="125"/>
      <c r="C137" s="127"/>
      <c r="D137" s="127"/>
      <c r="E137" s="67"/>
      <c r="F137" s="127"/>
      <c r="G137" s="67"/>
      <c r="H137" s="67"/>
      <c r="I137" s="127"/>
      <c r="J137" s="12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ht="12.75" customHeight="1">
      <c r="A138" s="125"/>
      <c r="B138" s="125"/>
      <c r="C138" s="127"/>
      <c r="D138" s="127"/>
      <c r="E138" s="67"/>
      <c r="F138" s="127"/>
      <c r="G138" s="67"/>
      <c r="H138" s="67"/>
      <c r="I138" s="127"/>
      <c r="J138" s="12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ht="12.75" customHeight="1">
      <c r="A139" s="125"/>
      <c r="B139" s="125"/>
      <c r="C139" s="127"/>
      <c r="D139" s="127"/>
      <c r="E139" s="67"/>
      <c r="F139" s="127"/>
      <c r="G139" s="67"/>
      <c r="H139" s="67"/>
      <c r="I139" s="127"/>
      <c r="J139" s="127"/>
      <c r="K139" s="67"/>
      <c r="L139" s="67"/>
      <c r="M139" s="67"/>
      <c r="N139" s="67"/>
      <c r="O139" s="67"/>
      <c r="P139" s="67"/>
      <c r="Q139" s="67"/>
      <c r="R139" s="67"/>
      <c r="S139" s="67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ht="12.75" customHeight="1">
      <c r="A140" s="125"/>
      <c r="B140" s="125"/>
      <c r="C140" s="127"/>
      <c r="D140" s="127"/>
      <c r="E140" s="67"/>
      <c r="F140" s="127"/>
      <c r="G140" s="67"/>
      <c r="H140" s="67"/>
      <c r="I140" s="127"/>
      <c r="J140" s="127"/>
      <c r="K140" s="67"/>
      <c r="L140" s="67"/>
      <c r="M140" s="67"/>
      <c r="N140" s="67"/>
      <c r="O140" s="67"/>
      <c r="P140" s="67"/>
      <c r="Q140" s="67"/>
      <c r="R140" s="67"/>
      <c r="S140" s="67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ht="12.75" customHeight="1">
      <c r="A141" s="125"/>
      <c r="B141" s="125"/>
      <c r="C141" s="127"/>
      <c r="D141" s="127"/>
      <c r="E141" s="67"/>
      <c r="F141" s="127"/>
      <c r="G141" s="67"/>
      <c r="H141" s="67"/>
      <c r="I141" s="127"/>
      <c r="J141" s="127"/>
      <c r="K141" s="67"/>
      <c r="L141" s="67"/>
      <c r="M141" s="67"/>
      <c r="N141" s="67"/>
      <c r="O141" s="67"/>
      <c r="P141" s="67"/>
      <c r="Q141" s="67"/>
      <c r="R141" s="67"/>
      <c r="S141" s="67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ht="12.75" customHeight="1">
      <c r="A142" s="125"/>
      <c r="B142" s="125"/>
      <c r="C142" s="127"/>
      <c r="D142" s="127"/>
      <c r="E142" s="67"/>
      <c r="F142" s="127"/>
      <c r="G142" s="67"/>
      <c r="H142" s="67"/>
      <c r="I142" s="127"/>
      <c r="J142" s="127"/>
      <c r="K142" s="67"/>
      <c r="L142" s="67"/>
      <c r="M142" s="67"/>
      <c r="N142" s="67"/>
      <c r="O142" s="67"/>
      <c r="P142" s="67"/>
      <c r="Q142" s="67"/>
      <c r="R142" s="67"/>
      <c r="S142" s="67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ht="12.75" customHeight="1">
      <c r="A143" s="125"/>
      <c r="B143" s="125"/>
      <c r="C143" s="127"/>
      <c r="D143" s="127"/>
      <c r="E143" s="67"/>
      <c r="F143" s="127"/>
      <c r="G143" s="67"/>
      <c r="H143" s="67"/>
      <c r="I143" s="127"/>
      <c r="J143" s="127"/>
      <c r="K143" s="67"/>
      <c r="L143" s="67"/>
      <c r="M143" s="67"/>
      <c r="N143" s="67"/>
      <c r="O143" s="67"/>
      <c r="P143" s="67"/>
      <c r="Q143" s="67"/>
      <c r="R143" s="67"/>
      <c r="S143" s="67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ht="12.75" customHeight="1">
      <c r="A144" s="125"/>
      <c r="B144" s="125"/>
      <c r="C144" s="127"/>
      <c r="D144" s="127"/>
      <c r="E144" s="67"/>
      <c r="F144" s="127"/>
      <c r="G144" s="67"/>
      <c r="H144" s="67"/>
      <c r="I144" s="127"/>
      <c r="J144" s="127"/>
      <c r="K144" s="67"/>
      <c r="L144" s="67"/>
      <c r="M144" s="67"/>
      <c r="N144" s="67"/>
      <c r="O144" s="67"/>
      <c r="P144" s="67"/>
      <c r="Q144" s="67"/>
      <c r="R144" s="67"/>
      <c r="S144" s="67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ht="12.75" customHeight="1">
      <c r="A145" s="125"/>
      <c r="B145" s="125"/>
      <c r="C145" s="127"/>
      <c r="D145" s="127"/>
      <c r="E145" s="67"/>
      <c r="F145" s="127"/>
      <c r="G145" s="67"/>
      <c r="H145" s="67"/>
      <c r="I145" s="127"/>
      <c r="J145" s="127"/>
      <c r="K145" s="67"/>
      <c r="L145" s="67"/>
      <c r="M145" s="67"/>
      <c r="N145" s="67"/>
      <c r="O145" s="67"/>
      <c r="P145" s="67"/>
      <c r="Q145" s="67"/>
      <c r="R145" s="67"/>
      <c r="S145" s="67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ht="12.75" customHeight="1">
      <c r="A146" s="125"/>
      <c r="B146" s="125"/>
      <c r="C146" s="127"/>
      <c r="D146" s="127"/>
      <c r="E146" s="67"/>
      <c r="F146" s="127"/>
      <c r="G146" s="67"/>
      <c r="H146" s="67"/>
      <c r="I146" s="127"/>
      <c r="J146" s="127"/>
      <c r="K146" s="67"/>
      <c r="L146" s="67"/>
      <c r="M146" s="67"/>
      <c r="N146" s="67"/>
      <c r="O146" s="67"/>
      <c r="P146" s="67"/>
      <c r="Q146" s="67"/>
      <c r="R146" s="67"/>
      <c r="S146" s="67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ht="12.75" customHeight="1">
      <c r="A147" s="125"/>
      <c r="B147" s="125"/>
      <c r="C147" s="127"/>
      <c r="D147" s="127"/>
      <c r="E147" s="67"/>
      <c r="F147" s="127"/>
      <c r="G147" s="67"/>
      <c r="H147" s="67"/>
      <c r="I147" s="127"/>
      <c r="J147" s="127"/>
      <c r="K147" s="67"/>
      <c r="L147" s="67"/>
      <c r="M147" s="67"/>
      <c r="N147" s="67"/>
      <c r="O147" s="67"/>
      <c r="P147" s="67"/>
      <c r="Q147" s="67"/>
      <c r="R147" s="67"/>
      <c r="S147" s="67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ht="12.75" customHeight="1">
      <c r="A148" s="125"/>
      <c r="B148" s="125"/>
      <c r="C148" s="127"/>
      <c r="D148" s="127"/>
      <c r="E148" s="67"/>
      <c r="F148" s="127"/>
      <c r="G148" s="67"/>
      <c r="H148" s="67"/>
      <c r="I148" s="127"/>
      <c r="J148" s="127"/>
      <c r="K148" s="67"/>
      <c r="L148" s="67"/>
      <c r="M148" s="67"/>
      <c r="N148" s="67"/>
      <c r="O148" s="67"/>
      <c r="P148" s="67"/>
      <c r="Q148" s="67"/>
      <c r="R148" s="67"/>
      <c r="S148" s="67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ht="12.75" customHeight="1">
      <c r="A149" s="125"/>
      <c r="B149" s="125"/>
      <c r="C149" s="127"/>
      <c r="D149" s="127"/>
      <c r="E149" s="67"/>
      <c r="F149" s="127"/>
      <c r="G149" s="67"/>
      <c r="H149" s="67"/>
      <c r="I149" s="127"/>
      <c r="J149" s="127"/>
      <c r="K149" s="67"/>
      <c r="L149" s="67"/>
      <c r="M149" s="67"/>
      <c r="N149" s="67"/>
      <c r="O149" s="67"/>
      <c r="P149" s="67"/>
      <c r="Q149" s="67"/>
      <c r="R149" s="67"/>
      <c r="S149" s="67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ht="12.75" customHeight="1">
      <c r="A150" s="125"/>
      <c r="B150" s="125"/>
      <c r="C150" s="127"/>
      <c r="D150" s="127"/>
      <c r="E150" s="67"/>
      <c r="F150" s="127"/>
      <c r="G150" s="67"/>
      <c r="H150" s="67"/>
      <c r="I150" s="127"/>
      <c r="J150" s="127"/>
      <c r="K150" s="67"/>
      <c r="L150" s="67"/>
      <c r="M150" s="67"/>
      <c r="N150" s="67"/>
      <c r="O150" s="67"/>
      <c r="P150" s="67"/>
      <c r="Q150" s="67"/>
      <c r="R150" s="67"/>
      <c r="S150" s="67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ht="12.75" customHeight="1">
      <c r="A151" s="125"/>
      <c r="B151" s="125"/>
      <c r="C151" s="127"/>
      <c r="D151" s="127"/>
      <c r="E151" s="67"/>
      <c r="F151" s="127"/>
      <c r="G151" s="67"/>
      <c r="H151" s="67"/>
      <c r="I151" s="127"/>
      <c r="J151" s="127"/>
      <c r="K151" s="67"/>
      <c r="L151" s="67"/>
      <c r="M151" s="67"/>
      <c r="N151" s="67"/>
      <c r="O151" s="67"/>
      <c r="P151" s="67"/>
      <c r="Q151" s="67"/>
      <c r="R151" s="67"/>
      <c r="S151" s="67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ht="12.75" customHeight="1">
      <c r="A152" s="125"/>
      <c r="B152" s="125"/>
      <c r="C152" s="127"/>
      <c r="D152" s="127"/>
      <c r="E152" s="67"/>
      <c r="F152" s="127"/>
      <c r="G152" s="67"/>
      <c r="H152" s="67"/>
      <c r="I152" s="127"/>
      <c r="J152" s="127"/>
      <c r="K152" s="67"/>
      <c r="L152" s="67"/>
      <c r="M152" s="67"/>
      <c r="N152" s="67"/>
      <c r="O152" s="67"/>
      <c r="P152" s="67"/>
      <c r="Q152" s="67"/>
      <c r="R152" s="67"/>
      <c r="S152" s="67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ht="12.75" customHeight="1">
      <c r="A153" s="125"/>
      <c r="B153" s="125"/>
      <c r="C153" s="127"/>
      <c r="D153" s="127"/>
      <c r="E153" s="67"/>
      <c r="F153" s="127"/>
      <c r="G153" s="67"/>
      <c r="H153" s="67"/>
      <c r="I153" s="127"/>
      <c r="J153" s="127"/>
      <c r="K153" s="67"/>
      <c r="L153" s="67"/>
      <c r="M153" s="67"/>
      <c r="N153" s="67"/>
      <c r="O153" s="67"/>
      <c r="P153" s="67"/>
      <c r="Q153" s="67"/>
      <c r="R153" s="67"/>
      <c r="S153" s="67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ht="12.75" customHeight="1">
      <c r="A154" s="125"/>
      <c r="B154" s="125"/>
      <c r="C154" s="127"/>
      <c r="D154" s="127"/>
      <c r="E154" s="67"/>
      <c r="F154" s="127"/>
      <c r="G154" s="67"/>
      <c r="H154" s="67"/>
      <c r="I154" s="127"/>
      <c r="J154" s="127"/>
      <c r="K154" s="67"/>
      <c r="L154" s="67"/>
      <c r="M154" s="67"/>
      <c r="N154" s="67"/>
      <c r="O154" s="67"/>
      <c r="P154" s="67"/>
      <c r="Q154" s="67"/>
      <c r="R154" s="67"/>
      <c r="S154" s="67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ht="12.75" customHeight="1">
      <c r="A155" s="125"/>
      <c r="B155" s="125"/>
      <c r="C155" s="127"/>
      <c r="D155" s="127"/>
      <c r="E155" s="67"/>
      <c r="F155" s="127"/>
      <c r="G155" s="67"/>
      <c r="H155" s="67"/>
      <c r="I155" s="127"/>
      <c r="J155" s="127"/>
      <c r="K155" s="67"/>
      <c r="L155" s="67"/>
      <c r="M155" s="67"/>
      <c r="N155" s="67"/>
      <c r="O155" s="67"/>
      <c r="P155" s="67"/>
      <c r="Q155" s="67"/>
      <c r="R155" s="67"/>
      <c r="S155" s="67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ht="12.75" customHeight="1">
      <c r="A156" s="125"/>
      <c r="B156" s="125"/>
      <c r="C156" s="127"/>
      <c r="D156" s="127"/>
      <c r="E156" s="67"/>
      <c r="F156" s="127"/>
      <c r="G156" s="67"/>
      <c r="H156" s="67"/>
      <c r="I156" s="127"/>
      <c r="J156" s="127"/>
      <c r="K156" s="67"/>
      <c r="L156" s="67"/>
      <c r="M156" s="67"/>
      <c r="N156" s="67"/>
      <c r="O156" s="67"/>
      <c r="P156" s="67"/>
      <c r="Q156" s="67"/>
      <c r="R156" s="67"/>
      <c r="S156" s="67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ht="12.75" customHeight="1">
      <c r="A157" s="125"/>
      <c r="B157" s="125"/>
      <c r="C157" s="127"/>
      <c r="D157" s="127"/>
      <c r="E157" s="67"/>
      <c r="F157" s="127"/>
      <c r="G157" s="67"/>
      <c r="H157" s="67"/>
      <c r="I157" s="127"/>
      <c r="J157" s="131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ht="12.75" customHeight="1">
      <c r="A158" s="125"/>
      <c r="B158" s="125"/>
      <c r="C158" s="127"/>
      <c r="D158" s="127"/>
      <c r="E158" s="67"/>
      <c r="F158" s="127"/>
      <c r="G158" s="67"/>
      <c r="H158" s="67"/>
      <c r="I158" s="127"/>
      <c r="J158" s="131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ht="12.75" customHeight="1">
      <c r="A159" s="125"/>
      <c r="B159" s="125"/>
      <c r="C159" s="127"/>
      <c r="D159" s="127"/>
      <c r="E159" s="67"/>
      <c r="F159" s="127"/>
      <c r="G159" s="67"/>
      <c r="H159" s="67"/>
      <c r="I159" s="127"/>
      <c r="J159" s="131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ht="12.75" customHeight="1">
      <c r="A160" s="125"/>
      <c r="B160" s="125"/>
      <c r="C160" s="127"/>
      <c r="D160" s="127"/>
      <c r="E160" s="67"/>
      <c r="F160" s="127"/>
      <c r="G160" s="67"/>
      <c r="H160" s="67"/>
      <c r="I160" s="127"/>
      <c r="J160" s="131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ht="12.75" customHeight="1">
      <c r="A161" s="125"/>
      <c r="B161" s="125"/>
      <c r="C161" s="127"/>
      <c r="D161" s="127"/>
      <c r="E161" s="67"/>
      <c r="F161" s="127"/>
      <c r="G161" s="67"/>
      <c r="H161" s="67"/>
      <c r="I161" s="127"/>
      <c r="J161" s="131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ht="12.75" customHeight="1">
      <c r="A162" s="125"/>
      <c r="B162" s="125"/>
      <c r="C162" s="127"/>
      <c r="D162" s="127"/>
      <c r="E162" s="67"/>
      <c r="F162" s="127"/>
      <c r="G162" s="67"/>
      <c r="H162" s="67"/>
      <c r="I162" s="127"/>
      <c r="J162" s="131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ht="12.75" customHeight="1">
      <c r="A163" s="125"/>
      <c r="B163" s="125"/>
      <c r="C163" s="127"/>
      <c r="D163" s="127"/>
      <c r="E163" s="67"/>
      <c r="F163" s="127"/>
      <c r="G163" s="67"/>
      <c r="H163" s="67"/>
      <c r="I163" s="127"/>
      <c r="J163" s="131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ht="12.75" customHeight="1">
      <c r="A164" s="125"/>
      <c r="B164" s="125"/>
      <c r="C164" s="127"/>
      <c r="D164" s="127"/>
      <c r="E164" s="67"/>
      <c r="F164" s="127"/>
      <c r="G164" s="67"/>
      <c r="H164" s="67"/>
      <c r="I164" s="127"/>
      <c r="J164" s="131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ht="12.75" customHeight="1">
      <c r="A165" s="125"/>
      <c r="B165" s="125"/>
      <c r="C165" s="127"/>
      <c r="D165" s="127"/>
      <c r="E165" s="67"/>
      <c r="F165" s="127"/>
      <c r="G165" s="67"/>
      <c r="H165" s="67"/>
      <c r="I165" s="127"/>
      <c r="J165" s="131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ht="12.75" customHeight="1">
      <c r="A166" s="125"/>
      <c r="B166" s="125"/>
      <c r="C166" s="127"/>
      <c r="D166" s="127"/>
      <c r="E166" s="67"/>
      <c r="F166" s="127"/>
      <c r="G166" s="67"/>
      <c r="H166" s="67"/>
      <c r="I166" s="127"/>
      <c r="J166" s="131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ht="12.75" customHeight="1">
      <c r="A167" s="125"/>
      <c r="B167" s="125"/>
      <c r="C167" s="127"/>
      <c r="D167" s="127"/>
      <c r="E167" s="67"/>
      <c r="F167" s="127"/>
      <c r="G167" s="67"/>
      <c r="H167" s="67"/>
      <c r="I167" s="127"/>
      <c r="J167" s="131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ht="12.75" customHeight="1">
      <c r="A168" s="125"/>
      <c r="B168" s="125"/>
      <c r="C168" s="127"/>
      <c r="D168" s="127"/>
      <c r="E168" s="67"/>
      <c r="F168" s="127"/>
      <c r="G168" s="67"/>
      <c r="H168" s="67"/>
      <c r="I168" s="127"/>
      <c r="J168" s="131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ht="12.75" customHeight="1">
      <c r="A169" s="125"/>
      <c r="B169" s="125"/>
      <c r="C169" s="127"/>
      <c r="D169" s="127"/>
      <c r="E169" s="67"/>
      <c r="F169" s="127"/>
      <c r="G169" s="67"/>
      <c r="H169" s="67"/>
      <c r="I169" s="127"/>
      <c r="J169" s="131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ht="12.75" customHeight="1">
      <c r="A170" s="125"/>
      <c r="B170" s="125"/>
      <c r="C170" s="127"/>
      <c r="D170" s="127"/>
      <c r="E170" s="67"/>
      <c r="F170" s="127"/>
      <c r="G170" s="67"/>
      <c r="H170" s="67"/>
      <c r="I170" s="127"/>
      <c r="J170" s="131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ht="12.75" customHeight="1">
      <c r="A171" s="125"/>
      <c r="B171" s="125"/>
      <c r="C171" s="127"/>
      <c r="D171" s="127"/>
      <c r="E171" s="67"/>
      <c r="F171" s="127"/>
      <c r="G171" s="67"/>
      <c r="H171" s="67"/>
      <c r="I171" s="127"/>
      <c r="J171" s="131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ht="12.75" customHeight="1">
      <c r="A172" s="125"/>
      <c r="B172" s="125"/>
      <c r="C172" s="127"/>
      <c r="D172" s="127"/>
      <c r="E172" s="67"/>
      <c r="F172" s="127"/>
      <c r="G172" s="67"/>
      <c r="H172" s="67"/>
      <c r="I172" s="127"/>
      <c r="J172" s="131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ht="12.75" customHeight="1">
      <c r="A173" s="125"/>
      <c r="B173" s="125"/>
      <c r="C173" s="127"/>
      <c r="D173" s="127"/>
      <c r="E173" s="67"/>
      <c r="F173" s="127"/>
      <c r="G173" s="67"/>
      <c r="H173" s="67"/>
      <c r="I173" s="127"/>
      <c r="J173" s="131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ht="12.75" customHeight="1">
      <c r="A174" s="125"/>
      <c r="B174" s="125"/>
      <c r="C174" s="127"/>
      <c r="D174" s="127"/>
      <c r="E174" s="67"/>
      <c r="F174" s="127"/>
      <c r="G174" s="67"/>
      <c r="H174" s="67"/>
      <c r="I174" s="127"/>
      <c r="J174" s="131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ht="12.75" customHeight="1">
      <c r="A175" s="125"/>
      <c r="B175" s="125"/>
      <c r="C175" s="127"/>
      <c r="D175" s="127"/>
      <c r="E175" s="67"/>
      <c r="F175" s="127"/>
      <c r="G175" s="67"/>
      <c r="H175" s="67"/>
      <c r="I175" s="127"/>
      <c r="J175" s="131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ht="12.75" customHeight="1">
      <c r="A176" s="125"/>
      <c r="B176" s="125"/>
      <c r="C176" s="127"/>
      <c r="D176" s="127"/>
      <c r="E176" s="67"/>
      <c r="F176" s="127"/>
      <c r="G176" s="67"/>
      <c r="H176" s="67"/>
      <c r="I176" s="127"/>
      <c r="J176" s="131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ht="12.75" customHeight="1">
      <c r="A177" s="125"/>
      <c r="B177" s="125"/>
      <c r="C177" s="127"/>
      <c r="D177" s="127"/>
      <c r="E177" s="67"/>
      <c r="F177" s="127"/>
      <c r="G177" s="67"/>
      <c r="H177" s="67"/>
      <c r="I177" s="127"/>
      <c r="J177" s="131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ht="12.75" customHeight="1">
      <c r="A178" s="125"/>
      <c r="B178" s="125"/>
      <c r="C178" s="127"/>
      <c r="D178" s="127"/>
      <c r="E178" s="67"/>
      <c r="F178" s="127"/>
      <c r="G178" s="67"/>
      <c r="H178" s="67"/>
      <c r="I178" s="127"/>
      <c r="J178" s="131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ht="12.75" customHeight="1">
      <c r="A179" s="125"/>
      <c r="B179" s="125"/>
      <c r="C179" s="127"/>
      <c r="D179" s="127"/>
      <c r="E179" s="67"/>
      <c r="F179" s="127"/>
      <c r="G179" s="67"/>
      <c r="H179" s="67"/>
      <c r="I179" s="127"/>
      <c r="J179" s="131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ht="12.75" customHeight="1">
      <c r="A180" s="125"/>
      <c r="B180" s="125"/>
      <c r="C180" s="127"/>
      <c r="D180" s="127"/>
      <c r="E180" s="67"/>
      <c r="F180" s="127"/>
      <c r="G180" s="67"/>
      <c r="H180" s="67"/>
      <c r="I180" s="127"/>
      <c r="J180" s="131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ht="12.75" customHeight="1">
      <c r="A181" s="125"/>
      <c r="B181" s="125"/>
      <c r="C181" s="127"/>
      <c r="D181" s="127"/>
      <c r="E181" s="67"/>
      <c r="F181" s="127"/>
      <c r="G181" s="67"/>
      <c r="H181" s="67"/>
      <c r="I181" s="127"/>
      <c r="J181" s="131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ht="12.75" customHeight="1">
      <c r="A182" s="125"/>
      <c r="B182" s="125"/>
      <c r="C182" s="127"/>
      <c r="D182" s="127"/>
      <c r="E182" s="67"/>
      <c r="F182" s="127"/>
      <c r="G182" s="67"/>
      <c r="H182" s="67"/>
      <c r="I182" s="127"/>
      <c r="J182" s="131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ht="12.75" customHeight="1">
      <c r="A183" s="125"/>
      <c r="B183" s="125"/>
      <c r="C183" s="127"/>
      <c r="D183" s="127"/>
      <c r="E183" s="67"/>
      <c r="F183" s="127"/>
      <c r="G183" s="67"/>
      <c r="H183" s="67"/>
      <c r="I183" s="127"/>
      <c r="J183" s="131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ht="12.75" customHeight="1">
      <c r="A184" s="125"/>
      <c r="B184" s="125"/>
      <c r="C184" s="127"/>
      <c r="D184" s="127"/>
      <c r="E184" s="67"/>
      <c r="F184" s="127"/>
      <c r="G184" s="67"/>
      <c r="H184" s="67"/>
      <c r="I184" s="127"/>
      <c r="J184" s="131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ht="12.75" customHeight="1">
      <c r="A185" s="125"/>
      <c r="B185" s="125"/>
      <c r="C185" s="127"/>
      <c r="D185" s="127"/>
      <c r="E185" s="67"/>
      <c r="F185" s="127"/>
      <c r="G185" s="67"/>
      <c r="H185" s="67"/>
      <c r="I185" s="127"/>
      <c r="J185" s="131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ht="12.75" customHeight="1">
      <c r="A186" s="125"/>
      <c r="B186" s="125"/>
      <c r="C186" s="127"/>
      <c r="D186" s="127"/>
      <c r="E186" s="67"/>
      <c r="F186" s="127"/>
      <c r="G186" s="67"/>
      <c r="H186" s="67"/>
      <c r="I186" s="127"/>
      <c r="J186" s="131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ht="12.75" customHeight="1">
      <c r="A187" s="125"/>
      <c r="B187" s="125"/>
      <c r="C187" s="127"/>
      <c r="D187" s="127"/>
      <c r="E187" s="67"/>
      <c r="F187" s="127"/>
      <c r="G187" s="67"/>
      <c r="H187" s="67"/>
      <c r="I187" s="127"/>
      <c r="J187" s="131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ht="12.75" customHeight="1">
      <c r="A188" s="125"/>
      <c r="B188" s="125"/>
      <c r="C188" s="127"/>
      <c r="D188" s="127"/>
      <c r="E188" s="67"/>
      <c r="F188" s="127"/>
      <c r="G188" s="67"/>
      <c r="H188" s="67"/>
      <c r="I188" s="127"/>
      <c r="J188" s="131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ht="12.75" customHeight="1">
      <c r="A189" s="125"/>
      <c r="B189" s="125"/>
      <c r="C189" s="127"/>
      <c r="D189" s="127"/>
      <c r="E189" s="67"/>
      <c r="F189" s="127"/>
      <c r="G189" s="67"/>
      <c r="H189" s="67"/>
      <c r="I189" s="127"/>
      <c r="J189" s="131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ht="12.75" customHeight="1">
      <c r="A190" s="125"/>
      <c r="B190" s="125"/>
      <c r="C190" s="127"/>
      <c r="D190" s="127"/>
      <c r="E190" s="67"/>
      <c r="F190" s="127"/>
      <c r="G190" s="67"/>
      <c r="H190" s="67"/>
      <c r="I190" s="127"/>
      <c r="J190" s="131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ht="12.75" customHeight="1">
      <c r="A191" s="125"/>
      <c r="B191" s="125"/>
      <c r="C191" s="127"/>
      <c r="D191" s="127"/>
      <c r="E191" s="67"/>
      <c r="F191" s="127"/>
      <c r="G191" s="67"/>
      <c r="H191" s="67"/>
      <c r="I191" s="127"/>
      <c r="J191" s="131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ht="12.75" customHeight="1">
      <c r="A192" s="125"/>
      <c r="B192" s="125"/>
      <c r="C192" s="127"/>
      <c r="D192" s="127"/>
      <c r="E192" s="67"/>
      <c r="F192" s="127"/>
      <c r="G192" s="67"/>
      <c r="H192" s="67"/>
      <c r="I192" s="127"/>
      <c r="J192" s="131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ht="12.75" customHeight="1">
      <c r="A193" s="125"/>
      <c r="B193" s="125"/>
      <c r="C193" s="127"/>
      <c r="D193" s="127"/>
      <c r="E193" s="67"/>
      <c r="F193" s="127"/>
      <c r="G193" s="67"/>
      <c r="H193" s="67"/>
      <c r="I193" s="127"/>
      <c r="J193" s="131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ht="12.75" customHeight="1">
      <c r="A194" s="125"/>
      <c r="B194" s="125"/>
      <c r="C194" s="127"/>
      <c r="D194" s="127"/>
      <c r="E194" s="67"/>
      <c r="F194" s="127"/>
      <c r="G194" s="67"/>
      <c r="H194" s="67"/>
      <c r="I194" s="127"/>
      <c r="J194" s="131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ht="12.75" customHeight="1">
      <c r="A195" s="125"/>
      <c r="B195" s="125"/>
      <c r="C195" s="127"/>
      <c r="D195" s="127"/>
      <c r="E195" s="67"/>
      <c r="F195" s="127"/>
      <c r="G195" s="67"/>
      <c r="H195" s="67"/>
      <c r="I195" s="127"/>
      <c r="J195" s="131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ht="12.75" customHeight="1">
      <c r="A196" s="125"/>
      <c r="B196" s="125"/>
      <c r="C196" s="127"/>
      <c r="D196" s="127"/>
      <c r="E196" s="67"/>
      <c r="F196" s="127"/>
      <c r="G196" s="67"/>
      <c r="H196" s="67"/>
      <c r="I196" s="127"/>
      <c r="J196" s="131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ht="12.75" customHeight="1">
      <c r="A197" s="125"/>
      <c r="B197" s="125"/>
      <c r="C197" s="127"/>
      <c r="D197" s="127"/>
      <c r="E197" s="67"/>
      <c r="F197" s="127"/>
      <c r="G197" s="67"/>
      <c r="H197" s="67"/>
      <c r="I197" s="127"/>
      <c r="J197" s="131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ht="12.75" customHeight="1">
      <c r="A198" s="125"/>
      <c r="B198" s="125"/>
      <c r="C198" s="127"/>
      <c r="D198" s="127"/>
      <c r="E198" s="67"/>
      <c r="F198" s="127"/>
      <c r="G198" s="67"/>
      <c r="H198" s="67"/>
      <c r="I198" s="127"/>
      <c r="J198" s="131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ht="12.75" customHeight="1">
      <c r="A199" s="125"/>
      <c r="B199" s="125"/>
      <c r="C199" s="127"/>
      <c r="D199" s="127"/>
      <c r="E199" s="67"/>
      <c r="F199" s="127"/>
      <c r="G199" s="67"/>
      <c r="H199" s="67"/>
      <c r="I199" s="127"/>
      <c r="J199" s="131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ht="12.75" customHeight="1">
      <c r="A200" s="125"/>
      <c r="B200" s="125"/>
      <c r="C200" s="127"/>
      <c r="D200" s="127"/>
      <c r="E200" s="67"/>
      <c r="F200" s="127"/>
      <c r="G200" s="67"/>
      <c r="H200" s="67"/>
      <c r="I200" s="127"/>
      <c r="J200" s="131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ht="12.75" customHeight="1">
      <c r="A201" s="125"/>
      <c r="B201" s="125"/>
      <c r="C201" s="127"/>
      <c r="D201" s="127"/>
      <c r="E201" s="67"/>
      <c r="F201" s="127"/>
      <c r="G201" s="67"/>
      <c r="H201" s="67"/>
      <c r="I201" s="127"/>
      <c r="J201" s="131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ht="12.75" customHeight="1">
      <c r="A202" s="125"/>
      <c r="B202" s="125"/>
      <c r="C202" s="127"/>
      <c r="D202" s="127"/>
      <c r="E202" s="67"/>
      <c r="F202" s="127"/>
      <c r="G202" s="67"/>
      <c r="H202" s="67"/>
      <c r="I202" s="127"/>
      <c r="J202" s="131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ht="12.75" customHeight="1">
      <c r="A203" s="125"/>
      <c r="B203" s="125"/>
      <c r="C203" s="127"/>
      <c r="D203" s="127"/>
      <c r="E203" s="67"/>
      <c r="F203" s="127"/>
      <c r="G203" s="67"/>
      <c r="H203" s="67"/>
      <c r="I203" s="127"/>
      <c r="J203" s="131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ht="12.75" customHeight="1">
      <c r="A204" s="125"/>
      <c r="B204" s="125"/>
      <c r="C204" s="127"/>
      <c r="D204" s="127"/>
      <c r="E204" s="67"/>
      <c r="F204" s="127"/>
      <c r="G204" s="67"/>
      <c r="H204" s="67"/>
      <c r="I204" s="127"/>
      <c r="J204" s="131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ht="12.75" customHeight="1">
      <c r="A205" s="125"/>
      <c r="B205" s="125"/>
      <c r="C205" s="127"/>
      <c r="D205" s="127"/>
      <c r="E205" s="67"/>
      <c r="F205" s="127"/>
      <c r="G205" s="67"/>
      <c r="H205" s="67"/>
      <c r="I205" s="127"/>
      <c r="J205" s="131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ht="12.75" customHeight="1">
      <c r="A206" s="125"/>
      <c r="B206" s="125"/>
      <c r="C206" s="127"/>
      <c r="D206" s="127"/>
      <c r="E206" s="67"/>
      <c r="F206" s="127"/>
      <c r="G206" s="67"/>
      <c r="H206" s="67"/>
      <c r="I206" s="127"/>
      <c r="J206" s="131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ht="12.75" customHeight="1">
      <c r="A207" s="125"/>
      <c r="B207" s="125"/>
      <c r="C207" s="127"/>
      <c r="D207" s="127"/>
      <c r="E207" s="67"/>
      <c r="F207" s="127"/>
      <c r="G207" s="67"/>
      <c r="H207" s="67"/>
      <c r="I207" s="127"/>
      <c r="J207" s="131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ht="12.75" customHeight="1">
      <c r="A208" s="125"/>
      <c r="B208" s="125"/>
      <c r="C208" s="127"/>
      <c r="D208" s="127"/>
      <c r="E208" s="67"/>
      <c r="F208" s="127"/>
      <c r="G208" s="67"/>
      <c r="H208" s="67"/>
      <c r="I208" s="127"/>
      <c r="J208" s="131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ht="12.75" customHeight="1">
      <c r="A209" s="125"/>
      <c r="B209" s="125"/>
      <c r="C209" s="127"/>
      <c r="D209" s="127"/>
      <c r="E209" s="67"/>
      <c r="F209" s="127"/>
      <c r="G209" s="67"/>
      <c r="H209" s="67"/>
      <c r="I209" s="127"/>
      <c r="J209" s="131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ht="12.75" customHeight="1">
      <c r="A210" s="125"/>
      <c r="B210" s="125"/>
      <c r="C210" s="127"/>
      <c r="D210" s="127"/>
      <c r="E210" s="67"/>
      <c r="F210" s="127"/>
      <c r="G210" s="67"/>
      <c r="H210" s="67"/>
      <c r="I210" s="127"/>
      <c r="J210" s="131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ht="12.75" customHeight="1">
      <c r="A211" s="125"/>
      <c r="B211" s="125"/>
      <c r="C211" s="127"/>
      <c r="D211" s="127"/>
      <c r="E211" s="67"/>
      <c r="F211" s="127"/>
      <c r="G211" s="67"/>
      <c r="H211" s="67"/>
      <c r="I211" s="127"/>
      <c r="J211" s="131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ht="12.75" customHeight="1">
      <c r="A212" s="125"/>
      <c r="B212" s="125"/>
      <c r="C212" s="127"/>
      <c r="D212" s="127"/>
      <c r="E212" s="67"/>
      <c r="F212" s="127"/>
      <c r="G212" s="67"/>
      <c r="H212" s="67"/>
      <c r="I212" s="127"/>
      <c r="J212" s="131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ht="12.75" customHeight="1">
      <c r="A213" s="125"/>
      <c r="B213" s="125"/>
      <c r="C213" s="127"/>
      <c r="D213" s="127"/>
      <c r="E213" s="67"/>
      <c r="F213" s="127"/>
      <c r="G213" s="67"/>
      <c r="H213" s="67"/>
      <c r="I213" s="127"/>
      <c r="J213" s="131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ht="12.75" customHeight="1">
      <c r="A214" s="125"/>
      <c r="B214" s="125"/>
      <c r="C214" s="127"/>
      <c r="D214" s="127"/>
      <c r="E214" s="67"/>
      <c r="F214" s="127"/>
      <c r="G214" s="67"/>
      <c r="H214" s="67"/>
      <c r="I214" s="127"/>
      <c r="J214" s="131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ht="12.75" customHeight="1">
      <c r="A215" s="125"/>
      <c r="B215" s="125"/>
      <c r="C215" s="127"/>
      <c r="D215" s="127"/>
      <c r="E215" s="67"/>
      <c r="F215" s="127"/>
      <c r="G215" s="67"/>
      <c r="H215" s="67"/>
      <c r="I215" s="127"/>
      <c r="J215" s="131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ht="12.75" customHeight="1">
      <c r="A216" s="125"/>
      <c r="B216" s="125"/>
      <c r="C216" s="127"/>
      <c r="D216" s="127"/>
      <c r="E216" s="67"/>
      <c r="F216" s="127"/>
      <c r="G216" s="67"/>
      <c r="H216" s="67"/>
      <c r="I216" s="127"/>
      <c r="J216" s="131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ht="12.75" customHeight="1">
      <c r="A217" s="125"/>
      <c r="B217" s="125"/>
      <c r="C217" s="127"/>
      <c r="D217" s="127"/>
      <c r="E217" s="67"/>
      <c r="F217" s="127"/>
      <c r="G217" s="67"/>
      <c r="H217" s="67"/>
      <c r="I217" s="127"/>
      <c r="J217" s="131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ht="12.75" customHeight="1">
      <c r="A218" s="125"/>
      <c r="B218" s="125"/>
      <c r="C218" s="127"/>
      <c r="D218" s="127"/>
      <c r="E218" s="67"/>
      <c r="F218" s="127"/>
      <c r="G218" s="67"/>
      <c r="H218" s="67"/>
      <c r="I218" s="127"/>
      <c r="J218" s="131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ht="12.75" customHeight="1">
      <c r="A219" s="125"/>
      <c r="B219" s="125"/>
      <c r="C219" s="127"/>
      <c r="D219" s="127"/>
      <c r="E219" s="67"/>
      <c r="F219" s="127"/>
      <c r="G219" s="67"/>
      <c r="H219" s="130"/>
      <c r="I219" s="127"/>
      <c r="J219" s="131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ht="12.75" customHeight="1">
      <c r="A220" s="132"/>
      <c r="B220" s="132"/>
      <c r="C220" s="131"/>
      <c r="D220" s="131"/>
      <c r="E220" s="130"/>
      <c r="F220" s="131"/>
      <c r="G220" s="130"/>
      <c r="H220" s="130"/>
      <c r="I220" s="131"/>
      <c r="J220" s="131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ht="12.75" customHeight="1">
      <c r="A221" s="132"/>
      <c r="B221" s="132"/>
      <c r="C221" s="131"/>
      <c r="D221" s="131"/>
      <c r="E221" s="130"/>
      <c r="F221" s="131"/>
      <c r="G221" s="130"/>
      <c r="H221" s="130"/>
      <c r="I221" s="131"/>
      <c r="J221" s="131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ht="12.75" customHeight="1">
      <c r="A222" s="132"/>
      <c r="B222" s="132"/>
      <c r="C222" s="131"/>
      <c r="D222" s="131"/>
      <c r="E222" s="130"/>
      <c r="F222" s="131"/>
      <c r="G222" s="130"/>
      <c r="H222" s="130"/>
      <c r="I222" s="131"/>
      <c r="J222" s="131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ht="12.75" customHeight="1">
      <c r="A223" s="132"/>
      <c r="B223" s="132"/>
      <c r="C223" s="131"/>
      <c r="D223" s="131"/>
      <c r="E223" s="130"/>
      <c r="F223" s="131"/>
      <c r="G223" s="130"/>
      <c r="H223" s="130"/>
      <c r="I223" s="131"/>
      <c r="J223" s="131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ht="12.75" customHeight="1">
      <c r="A224" s="132"/>
      <c r="B224" s="132"/>
      <c r="C224" s="131"/>
      <c r="D224" s="131"/>
      <c r="E224" s="130"/>
      <c r="F224" s="131"/>
      <c r="G224" s="130"/>
      <c r="H224" s="130"/>
      <c r="I224" s="131"/>
      <c r="J224" s="131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ht="12.75" customHeight="1">
      <c r="A225" s="132"/>
      <c r="B225" s="132"/>
      <c r="C225" s="131"/>
      <c r="D225" s="131"/>
      <c r="E225" s="130"/>
      <c r="F225" s="131"/>
      <c r="G225" s="130"/>
      <c r="H225" s="130"/>
      <c r="I225" s="131"/>
      <c r="J225" s="131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ht="12.75" customHeight="1">
      <c r="A226" s="132"/>
      <c r="B226" s="132"/>
      <c r="C226" s="131"/>
      <c r="D226" s="131"/>
      <c r="E226" s="130"/>
      <c r="F226" s="131"/>
      <c r="G226" s="130"/>
      <c r="H226" s="130"/>
      <c r="I226" s="131"/>
      <c r="J226" s="131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ht="12.75" customHeight="1">
      <c r="A227" s="132"/>
      <c r="B227" s="132"/>
      <c r="C227" s="131"/>
      <c r="D227" s="131"/>
      <c r="E227" s="130"/>
      <c r="F227" s="131"/>
      <c r="G227" s="130"/>
      <c r="H227" s="130"/>
      <c r="I227" s="131"/>
      <c r="J227" s="131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ht="12.75" customHeight="1">
      <c r="A228" s="132"/>
      <c r="B228" s="132"/>
      <c r="C228" s="131"/>
      <c r="D228" s="131"/>
      <c r="E228" s="130"/>
      <c r="F228" s="131"/>
      <c r="G228" s="130"/>
      <c r="H228" s="130"/>
      <c r="I228" s="131"/>
      <c r="J228" s="131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ht="12.75" customHeight="1">
      <c r="A229" s="132"/>
      <c r="B229" s="132"/>
      <c r="C229" s="131"/>
      <c r="D229" s="131"/>
      <c r="E229" s="130"/>
      <c r="F229" s="131"/>
      <c r="G229" s="130"/>
      <c r="H229" s="130"/>
      <c r="I229" s="131"/>
      <c r="J229" s="131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ht="12.75" customHeight="1">
      <c r="A230" s="132"/>
      <c r="B230" s="132"/>
      <c r="C230" s="131"/>
      <c r="D230" s="131"/>
      <c r="E230" s="130"/>
      <c r="F230" s="131"/>
      <c r="G230" s="130"/>
      <c r="H230" s="130"/>
      <c r="I230" s="131"/>
      <c r="J230" s="131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ht="12.75" customHeight="1">
      <c r="A231" s="132"/>
      <c r="B231" s="132"/>
      <c r="C231" s="131"/>
      <c r="D231" s="131"/>
      <c r="E231" s="130"/>
      <c r="F231" s="131"/>
      <c r="G231" s="130"/>
      <c r="H231" s="130"/>
      <c r="I231" s="131"/>
      <c r="J231" s="131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ht="12.75" customHeight="1">
      <c r="A232" s="132"/>
      <c r="B232" s="132"/>
      <c r="C232" s="131"/>
      <c r="D232" s="131"/>
      <c r="E232" s="130"/>
      <c r="F232" s="131"/>
      <c r="G232" s="130"/>
      <c r="H232" s="130"/>
      <c r="I232" s="131"/>
      <c r="J232" s="131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ht="12.75" customHeight="1">
      <c r="A233" s="132"/>
      <c r="B233" s="132"/>
      <c r="C233" s="131"/>
      <c r="D233" s="131"/>
      <c r="E233" s="130"/>
      <c r="F233" s="131"/>
      <c r="G233" s="130"/>
      <c r="H233" s="130"/>
      <c r="I233" s="131"/>
      <c r="J233" s="131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ht="12.75" customHeight="1">
      <c r="A234" s="132"/>
      <c r="B234" s="132"/>
      <c r="C234" s="131"/>
      <c r="D234" s="131"/>
      <c r="E234" s="130"/>
      <c r="F234" s="131"/>
      <c r="G234" s="130"/>
      <c r="H234" s="130"/>
      <c r="I234" s="131"/>
      <c r="J234" s="131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ht="12.75" customHeight="1">
      <c r="A235" s="132"/>
      <c r="B235" s="132"/>
      <c r="C235" s="131"/>
      <c r="D235" s="131"/>
      <c r="E235" s="130"/>
      <c r="F235" s="131"/>
      <c r="G235" s="130"/>
      <c r="H235" s="130"/>
      <c r="I235" s="131"/>
      <c r="J235" s="131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ht="12.75" customHeight="1">
      <c r="A236" s="132"/>
      <c r="B236" s="132"/>
      <c r="C236" s="131"/>
      <c r="D236" s="131"/>
      <c r="E236" s="130"/>
      <c r="F236" s="131"/>
      <c r="G236" s="130"/>
      <c r="H236" s="130"/>
      <c r="I236" s="131"/>
      <c r="J236" s="131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ht="12.75" customHeight="1">
      <c r="A237" s="132"/>
      <c r="B237" s="132"/>
      <c r="C237" s="131"/>
      <c r="D237" s="131"/>
      <c r="E237" s="130"/>
      <c r="F237" s="131"/>
      <c r="G237" s="130"/>
      <c r="H237" s="130"/>
      <c r="I237" s="131"/>
      <c r="J237" s="131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ht="12.75" customHeight="1">
      <c r="A238" s="132"/>
      <c r="B238" s="132"/>
      <c r="C238" s="131"/>
      <c r="D238" s="131"/>
      <c r="E238" s="130"/>
      <c r="F238" s="131"/>
      <c r="G238" s="130"/>
      <c r="H238" s="130"/>
      <c r="I238" s="131"/>
      <c r="J238" s="131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ht="12.75" customHeight="1">
      <c r="A239" s="132"/>
      <c r="B239" s="132"/>
      <c r="C239" s="131"/>
      <c r="D239" s="131"/>
      <c r="E239" s="130"/>
      <c r="F239" s="131"/>
      <c r="G239" s="130"/>
      <c r="H239" s="130"/>
      <c r="I239" s="131"/>
      <c r="J239" s="131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ht="12.75" customHeight="1">
      <c r="A240" s="132"/>
      <c r="B240" s="132"/>
      <c r="C240" s="131"/>
      <c r="D240" s="131"/>
      <c r="E240" s="130"/>
      <c r="F240" s="131"/>
      <c r="G240" s="130"/>
      <c r="H240" s="130"/>
      <c r="I240" s="131"/>
      <c r="J240" s="131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ht="12.75" customHeight="1">
      <c r="A241" s="132"/>
      <c r="B241" s="132"/>
      <c r="C241" s="131"/>
      <c r="D241" s="131"/>
      <c r="E241" s="130"/>
      <c r="F241" s="131"/>
      <c r="G241" s="130"/>
      <c r="H241" s="130"/>
      <c r="I241" s="131"/>
      <c r="J241" s="131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ht="12.75" customHeight="1">
      <c r="A242" s="132"/>
      <c r="B242" s="132"/>
      <c r="C242" s="131"/>
      <c r="D242" s="131"/>
      <c r="E242" s="130"/>
      <c r="F242" s="131"/>
      <c r="G242" s="130"/>
      <c r="H242" s="130"/>
      <c r="I242" s="131"/>
      <c r="J242" s="131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ht="12.75" customHeight="1">
      <c r="A243" s="132"/>
      <c r="B243" s="132"/>
      <c r="C243" s="131"/>
      <c r="D243" s="131"/>
      <c r="E243" s="130"/>
      <c r="F243" s="131"/>
      <c r="G243" s="130"/>
      <c r="H243" s="130"/>
      <c r="I243" s="131"/>
      <c r="J243" s="131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ht="12.75" customHeight="1">
      <c r="A244" s="132"/>
      <c r="B244" s="132"/>
      <c r="C244" s="131"/>
      <c r="D244" s="131"/>
      <c r="E244" s="130"/>
      <c r="F244" s="131"/>
      <c r="G244" s="130"/>
      <c r="H244" s="130"/>
      <c r="I244" s="131"/>
      <c r="J244" s="131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ht="12.75" customHeight="1">
      <c r="A245" s="132"/>
      <c r="B245" s="132"/>
      <c r="C245" s="131"/>
      <c r="D245" s="131"/>
      <c r="E245" s="130"/>
      <c r="F245" s="131"/>
      <c r="G245" s="130"/>
      <c r="H245" s="130"/>
      <c r="I245" s="131"/>
      <c r="J245" s="131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ht="12.75" customHeight="1">
      <c r="A246" s="132"/>
      <c r="B246" s="132"/>
      <c r="C246" s="131"/>
      <c r="D246" s="131"/>
      <c r="E246" s="130"/>
      <c r="F246" s="131"/>
      <c r="G246" s="130"/>
      <c r="H246" s="130"/>
      <c r="I246" s="131"/>
      <c r="J246" s="131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ht="12.75" customHeight="1">
      <c r="A247" s="132"/>
      <c r="B247" s="132"/>
      <c r="C247" s="131"/>
      <c r="D247" s="131"/>
      <c r="E247" s="130"/>
      <c r="F247" s="131"/>
      <c r="G247" s="130"/>
      <c r="H247" s="130"/>
      <c r="I247" s="131"/>
      <c r="J247" s="131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ht="12.75" customHeight="1">
      <c r="A248" s="132"/>
      <c r="B248" s="132"/>
      <c r="C248" s="131"/>
      <c r="D248" s="131"/>
      <c r="E248" s="130"/>
      <c r="F248" s="131"/>
      <c r="G248" s="130"/>
      <c r="H248" s="130"/>
      <c r="I248" s="131"/>
      <c r="J248" s="131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ht="12.75" customHeight="1">
      <c r="A249" s="132"/>
      <c r="B249" s="132"/>
      <c r="C249" s="131"/>
      <c r="D249" s="131"/>
      <c r="E249" s="130"/>
      <c r="F249" s="131"/>
      <c r="G249" s="130"/>
      <c r="H249" s="130"/>
      <c r="I249" s="131"/>
      <c r="J249" s="131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ht="12.75" customHeight="1">
      <c r="A250" s="132"/>
      <c r="B250" s="132"/>
      <c r="C250" s="131"/>
      <c r="D250" s="131"/>
      <c r="E250" s="130"/>
      <c r="F250" s="131"/>
      <c r="G250" s="130"/>
      <c r="H250" s="130"/>
      <c r="I250" s="131"/>
      <c r="J250" s="131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ht="12.75" customHeight="1">
      <c r="A251" s="132"/>
      <c r="B251" s="132"/>
      <c r="C251" s="131"/>
      <c r="D251" s="131"/>
      <c r="E251" s="130"/>
      <c r="F251" s="131"/>
      <c r="G251" s="130"/>
      <c r="H251" s="130"/>
      <c r="I251" s="131"/>
      <c r="J251" s="131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ht="12.75" customHeight="1">
      <c r="A252" s="132"/>
      <c r="B252" s="132"/>
      <c r="C252" s="131"/>
      <c r="D252" s="131"/>
      <c r="E252" s="130"/>
      <c r="F252" s="131"/>
      <c r="G252" s="130"/>
      <c r="H252" s="130"/>
      <c r="I252" s="131"/>
      <c r="J252" s="131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ht="12.75" customHeight="1">
      <c r="A253" s="132"/>
      <c r="B253" s="132"/>
      <c r="C253" s="131"/>
      <c r="D253" s="131"/>
      <c r="E253" s="130"/>
      <c r="F253" s="131"/>
      <c r="G253" s="130"/>
      <c r="H253" s="130"/>
      <c r="I253" s="131"/>
      <c r="J253" s="131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ht="12.75" customHeight="1">
      <c r="A254" s="132"/>
      <c r="B254" s="132"/>
      <c r="C254" s="131"/>
      <c r="D254" s="131"/>
      <c r="E254" s="130"/>
      <c r="F254" s="131"/>
      <c r="G254" s="130"/>
      <c r="H254" s="130"/>
      <c r="I254" s="131"/>
      <c r="J254" s="131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ht="12.75" customHeight="1">
      <c r="A255" s="132"/>
      <c r="B255" s="132"/>
      <c r="C255" s="131"/>
      <c r="D255" s="131"/>
      <c r="E255" s="130"/>
      <c r="F255" s="131"/>
      <c r="G255" s="130"/>
      <c r="H255" s="130"/>
      <c r="I255" s="131"/>
      <c r="J255" s="131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ht="12.75" customHeight="1">
      <c r="A256" s="132"/>
      <c r="B256" s="132"/>
      <c r="C256" s="131"/>
      <c r="D256" s="131"/>
      <c r="E256" s="130"/>
      <c r="F256" s="131"/>
      <c r="G256" s="130"/>
      <c r="H256" s="130"/>
      <c r="I256" s="131"/>
      <c r="J256" s="131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ht="12.75" customHeight="1">
      <c r="A257" s="132"/>
      <c r="B257" s="132"/>
      <c r="C257" s="131"/>
      <c r="D257" s="131"/>
      <c r="E257" s="130"/>
      <c r="F257" s="131"/>
      <c r="G257" s="130"/>
      <c r="H257" s="130"/>
      <c r="I257" s="131"/>
      <c r="J257" s="131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ht="12.75" customHeight="1">
      <c r="A258" s="132"/>
      <c r="B258" s="132"/>
      <c r="C258" s="131"/>
      <c r="D258" s="131"/>
      <c r="E258" s="130"/>
      <c r="F258" s="131"/>
      <c r="G258" s="130"/>
      <c r="H258" s="130"/>
      <c r="I258" s="131"/>
      <c r="J258" s="131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ht="12.75" customHeight="1">
      <c r="A259" s="132"/>
      <c r="B259" s="132"/>
      <c r="C259" s="131"/>
      <c r="D259" s="131"/>
      <c r="E259" s="130"/>
      <c r="F259" s="131"/>
      <c r="G259" s="130"/>
      <c r="H259" s="130"/>
      <c r="I259" s="131"/>
      <c r="J259" s="131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ht="12.75" customHeight="1">
      <c r="A260" s="132"/>
      <c r="B260" s="132"/>
      <c r="C260" s="131"/>
      <c r="D260" s="131"/>
      <c r="E260" s="130"/>
      <c r="F260" s="131"/>
      <c r="G260" s="130"/>
      <c r="H260" s="130"/>
      <c r="I260" s="131"/>
      <c r="J260" s="131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ht="12.75" customHeight="1">
      <c r="A261" s="132"/>
      <c r="B261" s="132"/>
      <c r="C261" s="131"/>
      <c r="D261" s="131"/>
      <c r="E261" s="130"/>
      <c r="F261" s="131"/>
      <c r="G261" s="130"/>
      <c r="H261" s="130"/>
      <c r="I261" s="131"/>
      <c r="J261" s="131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ht="12.75" customHeight="1">
      <c r="A262" s="132"/>
      <c r="B262" s="132"/>
      <c r="C262" s="131"/>
      <c r="D262" s="131"/>
      <c r="E262" s="130"/>
      <c r="F262" s="131"/>
      <c r="G262" s="130"/>
      <c r="H262" s="130"/>
      <c r="I262" s="131"/>
      <c r="J262" s="131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ht="12.75" customHeight="1">
      <c r="A263" s="132"/>
      <c r="B263" s="132"/>
      <c r="C263" s="131"/>
      <c r="D263" s="131"/>
      <c r="E263" s="130"/>
      <c r="F263" s="131"/>
      <c r="G263" s="130"/>
      <c r="H263" s="130"/>
      <c r="I263" s="131"/>
      <c r="J263" s="131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ht="12.75" customHeight="1">
      <c r="A264" s="132"/>
      <c r="B264" s="132"/>
      <c r="C264" s="131"/>
      <c r="D264" s="131"/>
      <c r="E264" s="130"/>
      <c r="F264" s="131"/>
      <c r="G264" s="130"/>
      <c r="H264" s="130"/>
      <c r="I264" s="131"/>
      <c r="J264" s="131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ht="12.75" customHeight="1">
      <c r="A265" s="132"/>
      <c r="B265" s="132"/>
      <c r="C265" s="131"/>
      <c r="D265" s="131"/>
      <c r="E265" s="130"/>
      <c r="F265" s="131"/>
      <c r="G265" s="130"/>
      <c r="H265" s="130"/>
      <c r="I265" s="131"/>
      <c r="J265" s="131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ht="12.75" customHeight="1">
      <c r="A266" s="132"/>
      <c r="B266" s="132"/>
      <c r="C266" s="131"/>
      <c r="D266" s="131"/>
      <c r="E266" s="130"/>
      <c r="F266" s="131"/>
      <c r="G266" s="130"/>
      <c r="H266" s="130"/>
      <c r="I266" s="131"/>
      <c r="J266" s="131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</sheetData>
  <mergeCells count="4">
    <mergeCell ref="C2:H2"/>
    <mergeCell ref="C3:H3"/>
    <mergeCell ref="C4:H4"/>
    <mergeCell ref="C5:H5"/>
  </mergeCells>
  <dataValidations>
    <dataValidation type="list" allowBlank="1" showErrorMessage="1" sqref="H15:H34 H36:H39">
      <formula1>"Pass,Fail,Pending,Untested,N/A,Cancel"</formula1>
    </dataValidation>
    <dataValidation type="list" allowBlank="1" sqref="J15:J34 J36:J39">
      <formula1>"Immediately,High,Medium,Low"</formula1>
    </dataValidation>
    <dataValidation type="list" allowBlank="1" showErrorMessage="1" sqref="H1 H8:H9">
      <formula1>#REF!</formula1>
    </dataValidation>
  </dataValidations>
  <printOptions/>
  <pageMargins bottom="0.9840277777777777" footer="0.0" header="0.0" left="0.7479166666666667" right="0.25" top="0.75"/>
  <pageSetup paperSize="9" orientation="landscape"/>
  <headerFooter>
    <oddFooter>&amp;L 02ae-BM/PM/HDCV/FSOFT v2.1&amp;C 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 outlineLevelRow="4"/>
  <cols>
    <col customWidth="1" min="1" max="2" width="11.0"/>
    <col customWidth="1" min="3" max="3" width="48.13"/>
    <col customWidth="1" min="4" max="4" width="22.88"/>
    <col customWidth="1" min="5" max="5" width="31.5"/>
    <col customWidth="1" min="6" max="6" width="41.63"/>
    <col customWidth="1" min="7" max="7" width="17.13"/>
    <col customWidth="1" min="8" max="8" width="10.63"/>
    <col customWidth="1" min="9" max="9" width="12.13"/>
    <col customWidth="1" min="10" max="10" width="9.63"/>
    <col customWidth="1" min="11" max="11" width="25.13"/>
    <col customWidth="1" min="12" max="28" width="7.63"/>
  </cols>
  <sheetData>
    <row r="1" ht="31.5" customHeight="1">
      <c r="A1" s="24"/>
      <c r="B1" s="24"/>
      <c r="C1" s="25" t="s">
        <v>133</v>
      </c>
      <c r="D1" s="26"/>
      <c r="E1" s="27"/>
      <c r="F1" s="26"/>
      <c r="G1" s="27"/>
      <c r="H1" s="28"/>
      <c r="I1" s="29"/>
      <c r="J1" s="29"/>
      <c r="K1" s="28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5.0" customHeight="1">
      <c r="A2" s="31"/>
      <c r="B2" s="32" t="s">
        <v>134</v>
      </c>
      <c r="C2" s="33" t="s">
        <v>199</v>
      </c>
      <c r="D2" s="34"/>
      <c r="E2" s="34"/>
      <c r="F2" s="34"/>
      <c r="G2" s="34"/>
      <c r="H2" s="35"/>
      <c r="I2" s="36" t="s">
        <v>136</v>
      </c>
      <c r="J2" s="37">
        <f>COUNTIF($H$9:$H$118,"Pass")</f>
        <v>20</v>
      </c>
      <c r="K2" s="28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2.75" customHeight="1">
      <c r="A3" s="31"/>
      <c r="B3" s="32" t="s">
        <v>137</v>
      </c>
      <c r="C3" s="33" t="s">
        <v>138</v>
      </c>
      <c r="D3" s="34"/>
      <c r="E3" s="34"/>
      <c r="F3" s="34"/>
      <c r="G3" s="34"/>
      <c r="H3" s="35"/>
      <c r="I3" s="36" t="s">
        <v>139</v>
      </c>
      <c r="J3" s="37">
        <f>COUNTIF($H$9:$H$118,"Fail")</f>
        <v>1</v>
      </c>
      <c r="K3" s="28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2.75" customHeight="1">
      <c r="A4" s="31"/>
      <c r="B4" s="32" t="s">
        <v>140</v>
      </c>
      <c r="C4" s="38"/>
      <c r="D4" s="34"/>
      <c r="E4" s="34"/>
      <c r="F4" s="34"/>
      <c r="G4" s="34"/>
      <c r="H4" s="35"/>
      <c r="I4" s="36" t="s">
        <v>141</v>
      </c>
      <c r="J4" s="37">
        <f>COUNTIF($H$9:$H$118,"Pending")</f>
        <v>1</v>
      </c>
      <c r="K4" s="28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2.75" customHeight="1">
      <c r="A5" s="31"/>
      <c r="B5" s="32" t="s">
        <v>142</v>
      </c>
      <c r="C5" s="33" t="s">
        <v>143</v>
      </c>
      <c r="D5" s="34"/>
      <c r="E5" s="34"/>
      <c r="F5" s="34"/>
      <c r="G5" s="34"/>
      <c r="H5" s="35"/>
      <c r="I5" s="36" t="s">
        <v>144</v>
      </c>
      <c r="J5" s="37">
        <f>COUNTIF($H$9:$H$118,"Untested")</f>
        <v>2</v>
      </c>
      <c r="K5" s="28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2.75" customHeight="1">
      <c r="A6" s="39"/>
      <c r="B6" s="40" t="s">
        <v>136</v>
      </c>
      <c r="C6" s="41" t="s">
        <v>139</v>
      </c>
      <c r="D6" s="41" t="s">
        <v>144</v>
      </c>
      <c r="E6" s="42" t="s">
        <v>141</v>
      </c>
      <c r="F6" s="41" t="s">
        <v>145</v>
      </c>
      <c r="G6" s="43" t="s">
        <v>146</v>
      </c>
      <c r="H6" s="44"/>
      <c r="I6" s="36" t="s">
        <v>145</v>
      </c>
      <c r="J6" s="37">
        <f>COUNTIF($H$9:$H$118,"N/A")</f>
        <v>0</v>
      </c>
      <c r="K6" s="45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27.75" customHeight="1">
      <c r="A7" s="46"/>
      <c r="B7" s="47">
        <f>COUNTIF($H$9:$H$51,"Pass")</f>
        <v>20</v>
      </c>
      <c r="C7" s="48">
        <f>COUNTIF($H$9:$H$51,"Fail")</f>
        <v>1</v>
      </c>
      <c r="D7" s="48">
        <f>COUNTIF($H$9:$H$51,"Untested")</f>
        <v>2</v>
      </c>
      <c r="E7" s="49">
        <f>COUNTIF($H$9:$H$51,"Pending")</f>
        <v>1</v>
      </c>
      <c r="F7" s="48">
        <f>COUNTIF($H$28:$H$51,"N/A")</f>
        <v>0</v>
      </c>
      <c r="G7" s="50">
        <f>COUNTIF($B$16:$B$494,"DSDPV*")-F7</f>
        <v>0</v>
      </c>
      <c r="H7" s="51"/>
      <c r="I7" s="36" t="s">
        <v>147</v>
      </c>
      <c r="J7" s="37">
        <f>COUNTIF($H$9:$H$118,"Cancel")</f>
        <v>0</v>
      </c>
      <c r="K7" s="52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.5" customHeight="1">
      <c r="A8" s="53"/>
      <c r="B8" s="53"/>
      <c r="C8" s="54"/>
      <c r="D8" s="54"/>
      <c r="E8" s="55"/>
      <c r="F8" s="56"/>
      <c r="G8" s="57"/>
      <c r="H8" s="58"/>
      <c r="I8" s="59"/>
      <c r="J8" s="59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ht="28.5" customHeight="1">
      <c r="A9" s="62" t="s">
        <v>142</v>
      </c>
      <c r="B9" s="63" t="s">
        <v>148</v>
      </c>
      <c r="C9" s="64" t="s">
        <v>149</v>
      </c>
      <c r="D9" s="64" t="s">
        <v>150</v>
      </c>
      <c r="E9" s="65" t="s">
        <v>151</v>
      </c>
      <c r="F9" s="64" t="s">
        <v>152</v>
      </c>
      <c r="G9" s="66" t="s">
        <v>153</v>
      </c>
      <c r="H9" s="64" t="s">
        <v>154</v>
      </c>
      <c r="I9" s="64" t="s">
        <v>155</v>
      </c>
      <c r="J9" s="64" t="s">
        <v>156</v>
      </c>
      <c r="K9" s="64" t="s">
        <v>5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5.75" customHeight="1">
      <c r="A10" s="68"/>
      <c r="B10" s="69"/>
      <c r="C10" s="70"/>
      <c r="D10" s="70"/>
      <c r="E10" s="71"/>
      <c r="F10" s="70"/>
      <c r="G10" s="72"/>
      <c r="H10" s="73" t="s">
        <v>157</v>
      </c>
      <c r="I10" s="74"/>
      <c r="J10" s="74"/>
      <c r="K10" s="75"/>
    </row>
    <row r="11">
      <c r="A11" s="76"/>
      <c r="B11" s="77"/>
      <c r="C11" s="78"/>
      <c r="D11" s="79"/>
      <c r="E11" s="79"/>
      <c r="F11" s="79"/>
      <c r="G11" s="80"/>
      <c r="H11" s="79"/>
      <c r="I11" s="79"/>
      <c r="J11" s="79"/>
      <c r="K11" s="79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outlineLevel="1">
      <c r="A12" s="81"/>
      <c r="B12" s="82"/>
      <c r="C12" s="83"/>
      <c r="D12" s="84"/>
      <c r="E12" s="84"/>
      <c r="F12" s="84"/>
      <c r="G12" s="85"/>
      <c r="H12" s="84"/>
      <c r="I12" s="84"/>
      <c r="J12" s="84"/>
      <c r="K12" s="84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outlineLevel="2">
      <c r="A13" s="87"/>
      <c r="B13" s="88"/>
      <c r="C13" s="89" t="s">
        <v>200</v>
      </c>
      <c r="D13" s="90"/>
      <c r="E13" s="90"/>
      <c r="F13" s="90"/>
      <c r="G13" s="91"/>
      <c r="H13" s="90"/>
      <c r="I13" s="90"/>
      <c r="J13" s="90"/>
      <c r="K13" s="90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</row>
    <row r="14" outlineLevel="3" collapsed="1">
      <c r="A14" s="93"/>
      <c r="B14" s="94"/>
      <c r="C14" s="95" t="s">
        <v>8</v>
      </c>
      <c r="D14" s="96"/>
      <c r="E14" s="96"/>
      <c r="F14" s="96"/>
      <c r="G14" s="97"/>
      <c r="H14" s="96"/>
      <c r="I14" s="96"/>
      <c r="J14" s="96"/>
      <c r="K14" s="96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ht="97.5" hidden="1" customHeight="1" outlineLevel="4">
      <c r="A15" s="99" t="s">
        <v>143</v>
      </c>
      <c r="B15" s="100" t="e">
        <v>#REF!</v>
      </c>
      <c r="C15" s="101" t="s">
        <v>9</v>
      </c>
      <c r="D15" s="101" t="s">
        <v>201</v>
      </c>
      <c r="E15" s="101" t="s">
        <v>202</v>
      </c>
      <c r="F15" s="101" t="s">
        <v>203</v>
      </c>
      <c r="G15" s="102" t="s">
        <v>11</v>
      </c>
      <c r="H15" s="101" t="s">
        <v>136</v>
      </c>
      <c r="I15" s="103">
        <v>44778.0</v>
      </c>
      <c r="J15" s="101" t="s">
        <v>171</v>
      </c>
      <c r="K15" s="104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97.5" hidden="1" customHeight="1" outlineLevel="4">
      <c r="A16" s="105" t="s">
        <v>143</v>
      </c>
      <c r="B16" s="106" t="str">
        <f>IF(F16="","","DSDPV-"&amp;TEXT(COUNTA($B$16:B16)-COUNTIF($B$16:B16,""),"00#"))</f>
        <v>#REF!</v>
      </c>
      <c r="C16" s="101" t="s">
        <v>12</v>
      </c>
      <c r="D16" s="101" t="s">
        <v>201</v>
      </c>
      <c r="E16" s="101" t="s">
        <v>204</v>
      </c>
      <c r="F16" s="101" t="s">
        <v>203</v>
      </c>
      <c r="G16" s="102" t="s">
        <v>13</v>
      </c>
      <c r="H16" s="101" t="s">
        <v>136</v>
      </c>
      <c r="I16" s="103">
        <v>44778.0</v>
      </c>
      <c r="J16" s="101" t="s">
        <v>171</v>
      </c>
      <c r="K16" s="104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97.5" hidden="1" customHeight="1" outlineLevel="4">
      <c r="A17" s="105" t="s">
        <v>143</v>
      </c>
      <c r="B17" s="100" t="e">
        <v>#REF!</v>
      </c>
      <c r="C17" s="101" t="s">
        <v>14</v>
      </c>
      <c r="D17" s="101" t="s">
        <v>201</v>
      </c>
      <c r="E17" s="101" t="s">
        <v>202</v>
      </c>
      <c r="F17" s="101" t="s">
        <v>203</v>
      </c>
      <c r="G17" s="102" t="s">
        <v>15</v>
      </c>
      <c r="H17" s="101" t="s">
        <v>136</v>
      </c>
      <c r="I17" s="103">
        <v>44778.0</v>
      </c>
      <c r="J17" s="101" t="s">
        <v>166</v>
      </c>
      <c r="K17" s="104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97.5" hidden="1" customHeight="1" outlineLevel="4">
      <c r="A18" s="105"/>
      <c r="B18" s="100"/>
      <c r="C18" s="101"/>
      <c r="D18" s="101"/>
      <c r="E18" s="101"/>
      <c r="F18" s="101"/>
      <c r="G18" s="107"/>
      <c r="H18" s="101"/>
      <c r="I18" s="103"/>
      <c r="J18" s="101"/>
      <c r="K18" s="104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16.5" customHeight="1" outlineLevel="3" collapsed="1">
      <c r="A19" s="108"/>
      <c r="B19" s="94"/>
      <c r="C19" s="95" t="s">
        <v>16</v>
      </c>
      <c r="D19" s="96"/>
      <c r="E19" s="95"/>
      <c r="F19" s="96"/>
      <c r="G19" s="97"/>
      <c r="H19" s="96"/>
      <c r="I19" s="109"/>
      <c r="J19" s="96"/>
      <c r="K19" s="96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</row>
    <row r="20" ht="103.5" hidden="1" customHeight="1" outlineLevel="4">
      <c r="A20" s="99" t="s">
        <v>143</v>
      </c>
      <c r="B20" s="100" t="e">
        <v>#REF!</v>
      </c>
      <c r="C20" s="101" t="s">
        <v>17</v>
      </c>
      <c r="D20" s="101" t="s">
        <v>201</v>
      </c>
      <c r="E20" s="101" t="s">
        <v>202</v>
      </c>
      <c r="F20" s="101" t="s">
        <v>205</v>
      </c>
      <c r="G20" s="102"/>
      <c r="H20" s="101" t="s">
        <v>136</v>
      </c>
      <c r="I20" s="103">
        <v>44778.0</v>
      </c>
      <c r="J20" s="101" t="s">
        <v>163</v>
      </c>
      <c r="K20" s="104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77.25" hidden="1" customHeight="1" outlineLevel="4">
      <c r="A21" s="105" t="s">
        <v>143</v>
      </c>
      <c r="B21" s="106" t="str">
        <f>IF(F21="","","DSDPV-"&amp;TEXT(COUNTA($B$16:B21)-COUNTIF($B$16:B21,""),"00#"))</f>
        <v>#REF!</v>
      </c>
      <c r="C21" s="101" t="s">
        <v>18</v>
      </c>
      <c r="D21" s="101" t="s">
        <v>201</v>
      </c>
      <c r="E21" s="101" t="s">
        <v>202</v>
      </c>
      <c r="F21" s="101" t="s">
        <v>205</v>
      </c>
      <c r="G21" s="102" t="s">
        <v>19</v>
      </c>
      <c r="H21" s="101" t="s">
        <v>136</v>
      </c>
      <c r="I21" s="103">
        <v>44778.0</v>
      </c>
      <c r="J21" s="101" t="s">
        <v>166</v>
      </c>
      <c r="K21" s="104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77.25" hidden="1" customHeight="1" outlineLevel="4">
      <c r="A22" s="105" t="s">
        <v>143</v>
      </c>
      <c r="B22" s="100" t="e">
        <v>#REF!</v>
      </c>
      <c r="C22" s="101" t="s">
        <v>20</v>
      </c>
      <c r="D22" s="101" t="s">
        <v>201</v>
      </c>
      <c r="E22" s="101" t="s">
        <v>204</v>
      </c>
      <c r="F22" s="101" t="s">
        <v>205</v>
      </c>
      <c r="G22" s="107"/>
      <c r="H22" s="101" t="s">
        <v>141</v>
      </c>
      <c r="I22" s="103">
        <v>44778.0</v>
      </c>
      <c r="J22" s="101" t="s">
        <v>171</v>
      </c>
      <c r="K22" s="104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ht="20.25" customHeight="1" outlineLevel="3" collapsed="1">
      <c r="A23" s="108"/>
      <c r="B23" s="94"/>
      <c r="C23" s="95" t="s">
        <v>206</v>
      </c>
      <c r="D23" s="96"/>
      <c r="E23" s="95"/>
      <c r="F23" s="96"/>
      <c r="G23" s="97"/>
      <c r="H23" s="96"/>
      <c r="I23" s="109"/>
      <c r="J23" s="96"/>
      <c r="K23" s="96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</row>
    <row r="24" ht="66.75" hidden="1" customHeight="1" outlineLevel="4">
      <c r="A24" s="99" t="s">
        <v>143</v>
      </c>
      <c r="B24" s="100" t="e">
        <v>#REF!</v>
      </c>
      <c r="C24" s="101" t="s">
        <v>207</v>
      </c>
      <c r="D24" s="101" t="s">
        <v>201</v>
      </c>
      <c r="E24" s="101" t="s">
        <v>208</v>
      </c>
      <c r="F24" s="101" t="s">
        <v>209</v>
      </c>
      <c r="G24" s="102"/>
      <c r="H24" s="101" t="s">
        <v>136</v>
      </c>
      <c r="I24" s="103">
        <v>44778.0</v>
      </c>
      <c r="J24" s="101" t="s">
        <v>163</v>
      </c>
      <c r="K24" s="104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66.75" hidden="1" customHeight="1" outlineLevel="4">
      <c r="A25" s="105" t="s">
        <v>143</v>
      </c>
      <c r="B25" s="106" t="str">
        <f>IF(F25="","","DSDPV-"&amp;TEXT(COUNTA($B$16:B25)-COUNTIF($B$16:B25,""),"00#"))</f>
        <v>#REF!</v>
      </c>
      <c r="C25" s="101" t="s">
        <v>207</v>
      </c>
      <c r="D25" s="101" t="s">
        <v>201</v>
      </c>
      <c r="E25" s="101" t="s">
        <v>208</v>
      </c>
      <c r="F25" s="101" t="s">
        <v>209</v>
      </c>
      <c r="G25" s="107"/>
      <c r="H25" s="101" t="s">
        <v>144</v>
      </c>
      <c r="I25" s="103">
        <v>44778.0</v>
      </c>
      <c r="J25" s="101" t="s">
        <v>166</v>
      </c>
      <c r="K25" s="104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66.75" hidden="1" customHeight="1" outlineLevel="4">
      <c r="A26" s="105" t="s">
        <v>143</v>
      </c>
      <c r="B26" s="100" t="e">
        <v>#REF!</v>
      </c>
      <c r="C26" s="101" t="s">
        <v>207</v>
      </c>
      <c r="D26" s="101" t="s">
        <v>201</v>
      </c>
      <c r="E26" s="101" t="s">
        <v>208</v>
      </c>
      <c r="F26" s="101" t="s">
        <v>209</v>
      </c>
      <c r="G26" s="102" t="s">
        <v>25</v>
      </c>
      <c r="H26" s="101" t="s">
        <v>136</v>
      </c>
      <c r="I26" s="103">
        <v>44778.0</v>
      </c>
      <c r="J26" s="101" t="s">
        <v>171</v>
      </c>
      <c r="K26" s="104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66.75" hidden="1" customHeight="1" outlineLevel="4">
      <c r="A27" s="99" t="s">
        <v>143</v>
      </c>
      <c r="B27" s="99" t="e">
        <v>#REF!</v>
      </c>
      <c r="C27" s="133" t="s">
        <v>210</v>
      </c>
      <c r="D27" s="133" t="s">
        <v>201</v>
      </c>
      <c r="E27" s="133" t="s">
        <v>211</v>
      </c>
      <c r="F27" s="133" t="s">
        <v>209</v>
      </c>
      <c r="G27" s="133"/>
      <c r="H27" s="133" t="s">
        <v>139</v>
      </c>
      <c r="I27" s="134">
        <v>44741.0</v>
      </c>
      <c r="J27" s="133" t="s">
        <v>171</v>
      </c>
      <c r="K27" s="135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outlineLevel="3" collapsed="1">
      <c r="A28" s="110"/>
      <c r="B28" s="110"/>
      <c r="C28" s="111" t="s">
        <v>187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</row>
    <row r="29" ht="66.75" hidden="1" customHeight="1" outlineLevel="4">
      <c r="A29" s="105" t="s">
        <v>143</v>
      </c>
      <c r="B29" s="100" t="s">
        <v>188</v>
      </c>
      <c r="C29" s="101" t="s">
        <v>189</v>
      </c>
      <c r="D29" s="101" t="s">
        <v>201</v>
      </c>
      <c r="E29" s="101" t="s">
        <v>204</v>
      </c>
      <c r="F29" s="101" t="s">
        <v>191</v>
      </c>
      <c r="G29" s="107"/>
      <c r="H29" s="112" t="s">
        <v>136</v>
      </c>
      <c r="I29" s="103">
        <v>44778.0</v>
      </c>
      <c r="J29" s="101" t="s">
        <v>192</v>
      </c>
      <c r="K29" s="104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66.75" hidden="1" customHeight="1" outlineLevel="4">
      <c r="A30" s="99" t="s">
        <v>143</v>
      </c>
      <c r="B30" s="100" t="s">
        <v>188</v>
      </c>
      <c r="C30" s="101" t="s">
        <v>193</v>
      </c>
      <c r="D30" s="101" t="s">
        <v>201</v>
      </c>
      <c r="E30" s="101" t="s">
        <v>202</v>
      </c>
      <c r="F30" s="101" t="s">
        <v>212</v>
      </c>
      <c r="G30" s="113"/>
      <c r="H30" s="112" t="s">
        <v>136</v>
      </c>
      <c r="I30" s="114">
        <v>44741.0</v>
      </c>
      <c r="J30" s="101" t="s">
        <v>166</v>
      </c>
      <c r="K30" s="104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outlineLevel="2">
      <c r="A31" s="87"/>
      <c r="B31" s="88"/>
      <c r="C31" s="89" t="s">
        <v>213</v>
      </c>
      <c r="D31" s="90"/>
      <c r="E31" s="90"/>
      <c r="F31" s="90"/>
      <c r="G31" s="91"/>
      <c r="H31" s="90"/>
      <c r="I31" s="90"/>
      <c r="J31" s="90"/>
      <c r="K31" s="90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</row>
    <row r="32" outlineLevel="3" collapsed="1">
      <c r="A32" s="93"/>
      <c r="B32" s="94"/>
      <c r="C32" s="95" t="s">
        <v>8</v>
      </c>
      <c r="D32" s="96"/>
      <c r="E32" s="96"/>
      <c r="F32" s="96"/>
      <c r="G32" s="97"/>
      <c r="H32" s="96"/>
      <c r="I32" s="96"/>
      <c r="J32" s="96"/>
      <c r="K32" s="96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</row>
    <row r="33" ht="97.5" hidden="1" customHeight="1" outlineLevel="4">
      <c r="A33" s="99" t="s">
        <v>143</v>
      </c>
      <c r="B33" s="100" t="e">
        <v>#REF!</v>
      </c>
      <c r="C33" s="101" t="s">
        <v>32</v>
      </c>
      <c r="D33" s="101" t="s">
        <v>201</v>
      </c>
      <c r="E33" s="101" t="s">
        <v>214</v>
      </c>
      <c r="F33" s="101" t="s">
        <v>215</v>
      </c>
      <c r="G33" s="102"/>
      <c r="H33" s="101" t="s">
        <v>136</v>
      </c>
      <c r="I33" s="103">
        <v>44778.0</v>
      </c>
      <c r="J33" s="101" t="s">
        <v>171</v>
      </c>
      <c r="K33" s="104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97.5" hidden="1" customHeight="1" outlineLevel="4">
      <c r="A34" s="105" t="s">
        <v>143</v>
      </c>
      <c r="B34" s="100" t="e">
        <v>#REF!</v>
      </c>
      <c r="C34" s="101" t="s">
        <v>34</v>
      </c>
      <c r="D34" s="101" t="s">
        <v>201</v>
      </c>
      <c r="E34" s="101" t="s">
        <v>214</v>
      </c>
      <c r="F34" s="101" t="s">
        <v>216</v>
      </c>
      <c r="G34" s="102"/>
      <c r="H34" s="101" t="s">
        <v>136</v>
      </c>
      <c r="I34" s="103">
        <v>44778.0</v>
      </c>
      <c r="J34" s="101" t="s">
        <v>171</v>
      </c>
      <c r="K34" s="104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97.5" hidden="1" customHeight="1" outlineLevel="4">
      <c r="A35" s="105" t="s">
        <v>143</v>
      </c>
      <c r="B35" s="100" t="e">
        <v>#REF!</v>
      </c>
      <c r="C35" s="101" t="s">
        <v>35</v>
      </c>
      <c r="D35" s="101" t="s">
        <v>201</v>
      </c>
      <c r="E35" s="101" t="s">
        <v>214</v>
      </c>
      <c r="F35" s="101" t="s">
        <v>216</v>
      </c>
      <c r="G35" s="102"/>
      <c r="H35" s="101" t="s">
        <v>136</v>
      </c>
      <c r="I35" s="103">
        <v>44778.0</v>
      </c>
      <c r="J35" s="101" t="s">
        <v>166</v>
      </c>
      <c r="K35" s="104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97.5" hidden="1" customHeight="1" outlineLevel="4">
      <c r="A36" s="105" t="s">
        <v>143</v>
      </c>
      <c r="B36" s="100" t="e">
        <v>#REF!</v>
      </c>
      <c r="C36" s="101" t="s">
        <v>36</v>
      </c>
      <c r="D36" s="101" t="s">
        <v>201</v>
      </c>
      <c r="E36" s="101" t="s">
        <v>214</v>
      </c>
      <c r="F36" s="101" t="s">
        <v>216</v>
      </c>
      <c r="G36" s="102"/>
      <c r="H36" s="101" t="s">
        <v>136</v>
      </c>
      <c r="I36" s="103">
        <v>44778.0</v>
      </c>
      <c r="J36" s="101" t="s">
        <v>166</v>
      </c>
      <c r="K36" s="104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outlineLevel="3" collapsed="1">
      <c r="A37" s="93"/>
      <c r="B37" s="94"/>
      <c r="C37" s="95" t="s">
        <v>16</v>
      </c>
      <c r="D37" s="96"/>
      <c r="E37" s="96"/>
      <c r="F37" s="96"/>
      <c r="G37" s="97"/>
      <c r="H37" s="96"/>
      <c r="I37" s="96"/>
      <c r="J37" s="96"/>
      <c r="K37" s="96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</row>
    <row r="38" ht="97.5" hidden="1" customHeight="1" outlineLevel="4">
      <c r="A38" s="99" t="s">
        <v>143</v>
      </c>
      <c r="B38" s="100" t="e">
        <v>#REF!</v>
      </c>
      <c r="C38" s="101" t="s">
        <v>37</v>
      </c>
      <c r="D38" s="101" t="s">
        <v>201</v>
      </c>
      <c r="E38" s="101" t="s">
        <v>214</v>
      </c>
      <c r="F38" s="101" t="s">
        <v>217</v>
      </c>
      <c r="G38" s="102"/>
      <c r="H38" s="101" t="s">
        <v>136</v>
      </c>
      <c r="I38" s="103">
        <v>44778.0</v>
      </c>
      <c r="J38" s="101" t="s">
        <v>171</v>
      </c>
      <c r="K38" s="104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97.5" hidden="1" customHeight="1" outlineLevel="4">
      <c r="A39" s="105" t="s">
        <v>143</v>
      </c>
      <c r="B39" s="100" t="e">
        <v>#REF!</v>
      </c>
      <c r="C39" s="101" t="s">
        <v>38</v>
      </c>
      <c r="D39" s="101" t="s">
        <v>201</v>
      </c>
      <c r="E39" s="101" t="s">
        <v>214</v>
      </c>
      <c r="F39" s="101" t="s">
        <v>217</v>
      </c>
      <c r="G39" s="102"/>
      <c r="H39" s="101" t="s">
        <v>136</v>
      </c>
      <c r="I39" s="103">
        <v>44778.0</v>
      </c>
      <c r="J39" s="101" t="s">
        <v>171</v>
      </c>
      <c r="K39" s="104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97.5" hidden="1" customHeight="1" outlineLevel="4">
      <c r="A40" s="105" t="s">
        <v>143</v>
      </c>
      <c r="B40" s="100" t="e">
        <v>#REF!</v>
      </c>
      <c r="C40" s="101" t="s">
        <v>39</v>
      </c>
      <c r="D40" s="101" t="s">
        <v>201</v>
      </c>
      <c r="E40" s="101" t="s">
        <v>214</v>
      </c>
      <c r="F40" s="101" t="s">
        <v>217</v>
      </c>
      <c r="G40" s="102"/>
      <c r="H40" s="101" t="s">
        <v>136</v>
      </c>
      <c r="I40" s="103">
        <v>44778.0</v>
      </c>
      <c r="J40" s="101" t="s">
        <v>166</v>
      </c>
      <c r="K40" s="104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97.5" hidden="1" customHeight="1" outlineLevel="4">
      <c r="A41" s="105" t="s">
        <v>143</v>
      </c>
      <c r="B41" s="100" t="e">
        <v>#REF!</v>
      </c>
      <c r="C41" s="101" t="s">
        <v>40</v>
      </c>
      <c r="D41" s="101" t="s">
        <v>201</v>
      </c>
      <c r="E41" s="101" t="s">
        <v>214</v>
      </c>
      <c r="F41" s="101" t="s">
        <v>217</v>
      </c>
      <c r="G41" s="102"/>
      <c r="H41" s="101" t="s">
        <v>136</v>
      </c>
      <c r="I41" s="103">
        <v>44778.0</v>
      </c>
      <c r="J41" s="101" t="s">
        <v>166</v>
      </c>
      <c r="K41" s="10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97.5" hidden="1" customHeight="1" outlineLevel="4">
      <c r="A42" s="105" t="s">
        <v>143</v>
      </c>
      <c r="B42" s="100" t="e">
        <v>#REF!</v>
      </c>
      <c r="C42" s="101" t="s">
        <v>41</v>
      </c>
      <c r="D42" s="101" t="s">
        <v>201</v>
      </c>
      <c r="E42" s="101" t="s">
        <v>214</v>
      </c>
      <c r="F42" s="101" t="s">
        <v>218</v>
      </c>
      <c r="G42" s="102"/>
      <c r="H42" s="101" t="s">
        <v>144</v>
      </c>
      <c r="I42" s="103">
        <v>44778.0</v>
      </c>
      <c r="J42" s="101" t="s">
        <v>166</v>
      </c>
      <c r="K42" s="104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outlineLevel="3" collapsed="1">
      <c r="A43" s="110"/>
      <c r="B43" s="110"/>
      <c r="C43" s="111" t="s">
        <v>187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</row>
    <row r="44" ht="66.75" hidden="1" customHeight="1" outlineLevel="4">
      <c r="A44" s="105" t="s">
        <v>143</v>
      </c>
      <c r="B44" s="100" t="s">
        <v>188</v>
      </c>
      <c r="C44" s="101" t="s">
        <v>189</v>
      </c>
      <c r="D44" s="101" t="s">
        <v>201</v>
      </c>
      <c r="E44" s="101" t="s">
        <v>214</v>
      </c>
      <c r="F44" s="101" t="s">
        <v>191</v>
      </c>
      <c r="G44" s="107"/>
      <c r="H44" s="112" t="s">
        <v>136</v>
      </c>
      <c r="I44" s="103">
        <v>44778.0</v>
      </c>
      <c r="J44" s="101" t="s">
        <v>192</v>
      </c>
      <c r="K44" s="104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66.75" hidden="1" customHeight="1" outlineLevel="4">
      <c r="A45" s="99" t="s">
        <v>143</v>
      </c>
      <c r="B45" s="100" t="s">
        <v>188</v>
      </c>
      <c r="C45" s="101" t="s">
        <v>193</v>
      </c>
      <c r="D45" s="101" t="s">
        <v>201</v>
      </c>
      <c r="E45" s="101" t="s">
        <v>214</v>
      </c>
      <c r="F45" s="101" t="s">
        <v>212</v>
      </c>
      <c r="G45" s="113"/>
      <c r="H45" s="112" t="s">
        <v>136</v>
      </c>
      <c r="I45" s="114">
        <v>44741.0</v>
      </c>
      <c r="J45" s="101" t="s">
        <v>166</v>
      </c>
      <c r="K45" s="104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outlineLevel="2">
      <c r="A46" s="87"/>
      <c r="B46" s="88"/>
      <c r="C46" s="89" t="s">
        <v>219</v>
      </c>
      <c r="D46" s="90"/>
      <c r="E46" s="90"/>
      <c r="F46" s="90"/>
      <c r="G46" s="91"/>
      <c r="H46" s="90"/>
      <c r="I46" s="90"/>
      <c r="J46" s="90"/>
      <c r="K46" s="90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</row>
    <row r="47" ht="66.75" customHeight="1" outlineLevel="3">
      <c r="A47" s="105" t="s">
        <v>143</v>
      </c>
      <c r="B47" s="100" t="s">
        <v>188</v>
      </c>
      <c r="C47" s="101" t="s">
        <v>45</v>
      </c>
      <c r="D47" s="101" t="s">
        <v>201</v>
      </c>
      <c r="E47" s="101" t="s">
        <v>220</v>
      </c>
      <c r="F47" s="101" t="s">
        <v>221</v>
      </c>
      <c r="G47" s="107"/>
      <c r="H47" s="112" t="s">
        <v>136</v>
      </c>
      <c r="I47" s="103">
        <v>44778.0</v>
      </c>
      <c r="J47" s="101" t="s">
        <v>192</v>
      </c>
      <c r="K47" s="104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2.75" customHeight="1">
      <c r="A48" s="116"/>
      <c r="B48" s="106" t="str">
        <f t="shared" ref="B48:B58" si="1">IF(F48="","","F-"&amp;TEXT(COUNTA($B$16:B48)-COUNTIF($B$16:B48,""),"00#"))</f>
        <v/>
      </c>
      <c r="C48" s="117"/>
      <c r="D48" s="117"/>
      <c r="E48" s="118"/>
      <c r="F48" s="117"/>
      <c r="G48" s="119"/>
      <c r="H48" s="119"/>
      <c r="I48" s="120"/>
      <c r="J48" s="117"/>
      <c r="K48" s="11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2.75" customHeight="1">
      <c r="A49" s="116"/>
      <c r="B49" s="106" t="str">
        <f t="shared" si="1"/>
        <v/>
      </c>
      <c r="C49" s="117"/>
      <c r="D49" s="117"/>
      <c r="E49" s="118"/>
      <c r="F49" s="117"/>
      <c r="G49" s="119"/>
      <c r="H49" s="119"/>
      <c r="I49" s="120"/>
      <c r="J49" s="117"/>
      <c r="K49" s="11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2.75" customHeight="1">
      <c r="A50" s="116"/>
      <c r="B50" s="106" t="str">
        <f t="shared" si="1"/>
        <v/>
      </c>
      <c r="C50" s="117"/>
      <c r="D50" s="117"/>
      <c r="E50" s="118"/>
      <c r="F50" s="117"/>
      <c r="G50" s="119"/>
      <c r="H50" s="119"/>
      <c r="I50" s="120"/>
      <c r="J50" s="117"/>
      <c r="K50" s="11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2.75" customHeight="1">
      <c r="A51" s="116"/>
      <c r="B51" s="106" t="str">
        <f t="shared" si="1"/>
        <v/>
      </c>
      <c r="C51" s="117"/>
      <c r="D51" s="117"/>
      <c r="E51" s="118"/>
      <c r="F51" s="117"/>
      <c r="G51" s="119"/>
      <c r="H51" s="119"/>
      <c r="I51" s="120"/>
      <c r="J51" s="117"/>
      <c r="K51" s="11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2.75" customHeight="1">
      <c r="A52" s="116"/>
      <c r="B52" s="106" t="str">
        <f t="shared" si="1"/>
        <v/>
      </c>
      <c r="C52" s="117"/>
      <c r="D52" s="117"/>
      <c r="E52" s="118"/>
      <c r="F52" s="117"/>
      <c r="G52" s="119"/>
      <c r="H52" s="119"/>
      <c r="I52" s="120"/>
      <c r="J52" s="117"/>
      <c r="K52" s="11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2.75" customHeight="1">
      <c r="A53" s="116"/>
      <c r="B53" s="106" t="str">
        <f t="shared" si="1"/>
        <v/>
      </c>
      <c r="C53" s="117"/>
      <c r="D53" s="117"/>
      <c r="E53" s="118"/>
      <c r="F53" s="117"/>
      <c r="G53" s="119"/>
      <c r="H53" s="119"/>
      <c r="I53" s="117"/>
      <c r="J53" s="117"/>
      <c r="K53" s="11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2.75" customHeight="1">
      <c r="A54" s="116"/>
      <c r="B54" s="106" t="str">
        <f t="shared" si="1"/>
        <v/>
      </c>
      <c r="C54" s="117"/>
      <c r="D54" s="117"/>
      <c r="E54" s="118"/>
      <c r="F54" s="117"/>
      <c r="G54" s="119"/>
      <c r="H54" s="119"/>
      <c r="I54" s="120"/>
      <c r="J54" s="117"/>
      <c r="K54" s="11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2.75" customHeight="1">
      <c r="A55" s="116"/>
      <c r="B55" s="106" t="str">
        <f t="shared" si="1"/>
        <v/>
      </c>
      <c r="C55" s="117"/>
      <c r="D55" s="117"/>
      <c r="E55" s="118"/>
      <c r="F55" s="117"/>
      <c r="G55" s="119"/>
      <c r="H55" s="119"/>
      <c r="I55" s="120"/>
      <c r="J55" s="117"/>
      <c r="K55" s="11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2.75" customHeight="1">
      <c r="A56" s="116"/>
      <c r="B56" s="106" t="str">
        <f t="shared" si="1"/>
        <v/>
      </c>
      <c r="C56" s="117"/>
      <c r="D56" s="117"/>
      <c r="E56" s="118"/>
      <c r="F56" s="117"/>
      <c r="G56" s="119"/>
      <c r="H56" s="119"/>
      <c r="I56" s="117"/>
      <c r="J56" s="117"/>
      <c r="K56" s="11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2.75" customHeight="1">
      <c r="A57" s="116"/>
      <c r="B57" s="106" t="str">
        <f t="shared" si="1"/>
        <v/>
      </c>
      <c r="C57" s="117"/>
      <c r="D57" s="117"/>
      <c r="E57" s="118"/>
      <c r="F57" s="117"/>
      <c r="G57" s="119"/>
      <c r="H57" s="119"/>
      <c r="I57" s="117"/>
      <c r="J57" s="117"/>
      <c r="K57" s="11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2.75" customHeight="1">
      <c r="A58" s="116"/>
      <c r="B58" s="106" t="str">
        <f t="shared" si="1"/>
        <v/>
      </c>
      <c r="C58" s="117"/>
      <c r="D58" s="117"/>
      <c r="E58" s="118"/>
      <c r="F58" s="117"/>
      <c r="G58" s="119"/>
      <c r="H58" s="119"/>
      <c r="I58" s="117"/>
      <c r="J58" s="117"/>
      <c r="K58" s="11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2.75" customHeight="1">
      <c r="A59" s="116"/>
      <c r="B59" s="106"/>
      <c r="C59" s="117"/>
      <c r="D59" s="117"/>
      <c r="E59" s="118"/>
      <c r="F59" s="117"/>
      <c r="G59" s="119"/>
      <c r="H59" s="119"/>
      <c r="I59" s="117"/>
      <c r="J59" s="117"/>
      <c r="K59" s="11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2.75" customHeight="1">
      <c r="A60" s="116"/>
      <c r="B60" s="106"/>
      <c r="C60" s="117"/>
      <c r="D60" s="117"/>
      <c r="E60" s="118"/>
      <c r="F60" s="117"/>
      <c r="G60" s="119"/>
      <c r="H60" s="119"/>
      <c r="I60" s="117"/>
      <c r="J60" s="117"/>
      <c r="K60" s="11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2.75" customHeight="1">
      <c r="A61" s="116"/>
      <c r="B61" s="106"/>
      <c r="C61" s="117"/>
      <c r="D61" s="117"/>
      <c r="E61" s="118"/>
      <c r="F61" s="117"/>
      <c r="G61" s="119"/>
      <c r="H61" s="119"/>
      <c r="I61" s="117"/>
      <c r="J61" s="117"/>
      <c r="K61" s="11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2.75" customHeight="1">
      <c r="A62" s="116"/>
      <c r="B62" s="106"/>
      <c r="C62" s="117"/>
      <c r="D62" s="117"/>
      <c r="E62" s="118"/>
      <c r="F62" s="117"/>
      <c r="G62" s="119"/>
      <c r="H62" s="119"/>
      <c r="I62" s="117"/>
      <c r="J62" s="117"/>
      <c r="K62" s="11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2.75" customHeight="1">
      <c r="A63" s="116"/>
      <c r="B63" s="106"/>
      <c r="C63" s="117"/>
      <c r="D63" s="117"/>
      <c r="E63" s="118"/>
      <c r="F63" s="117"/>
      <c r="G63" s="119"/>
      <c r="H63" s="117"/>
      <c r="I63" s="117"/>
      <c r="J63" s="117"/>
      <c r="K63" s="11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2.75" customHeight="1">
      <c r="A64" s="116"/>
      <c r="B64" s="106"/>
      <c r="C64" s="117"/>
      <c r="D64" s="117"/>
      <c r="E64" s="118"/>
      <c r="F64" s="117"/>
      <c r="G64" s="119"/>
      <c r="H64" s="117"/>
      <c r="I64" s="117"/>
      <c r="J64" s="117"/>
      <c r="K64" s="11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2.75" customHeight="1">
      <c r="A65" s="116"/>
      <c r="B65" s="106"/>
      <c r="C65" s="117"/>
      <c r="D65" s="117"/>
      <c r="E65" s="118"/>
      <c r="F65" s="117"/>
      <c r="G65" s="119"/>
      <c r="H65" s="117"/>
      <c r="I65" s="117"/>
      <c r="J65" s="117"/>
      <c r="K65" s="11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2.75" customHeight="1">
      <c r="A66" s="116"/>
      <c r="B66" s="106"/>
      <c r="C66" s="117"/>
      <c r="D66" s="117"/>
      <c r="E66" s="118"/>
      <c r="F66" s="117"/>
      <c r="G66" s="119"/>
      <c r="H66" s="117"/>
      <c r="I66" s="117"/>
      <c r="J66" s="117"/>
      <c r="K66" s="11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2.75" customHeight="1">
      <c r="A67" s="116"/>
      <c r="B67" s="106"/>
      <c r="C67" s="117"/>
      <c r="D67" s="117"/>
      <c r="E67" s="118"/>
      <c r="F67" s="117"/>
      <c r="G67" s="119"/>
      <c r="H67" s="117"/>
      <c r="I67" s="117"/>
      <c r="J67" s="117"/>
      <c r="K67" s="11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2.75" customHeight="1">
      <c r="A68" s="121"/>
      <c r="B68" s="118"/>
      <c r="C68" s="117"/>
      <c r="D68" s="117"/>
      <c r="E68" s="118"/>
      <c r="F68" s="117"/>
      <c r="G68" s="119"/>
      <c r="H68" s="117"/>
      <c r="I68" s="117"/>
      <c r="J68" s="117"/>
      <c r="K68" s="11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2.75" customHeight="1">
      <c r="A69" s="121"/>
      <c r="B69" s="118"/>
      <c r="C69" s="117"/>
      <c r="D69" s="117"/>
      <c r="E69" s="118"/>
      <c r="F69" s="117"/>
      <c r="G69" s="119"/>
      <c r="H69" s="117"/>
      <c r="I69" s="117"/>
      <c r="J69" s="117"/>
      <c r="K69" s="11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2.75" customHeight="1">
      <c r="A70" s="121"/>
      <c r="B70" s="118"/>
      <c r="C70" s="117"/>
      <c r="D70" s="117"/>
      <c r="E70" s="118"/>
      <c r="F70" s="117"/>
      <c r="G70" s="119"/>
      <c r="H70" s="117"/>
      <c r="I70" s="117"/>
      <c r="J70" s="117"/>
      <c r="K70" s="11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2.75" customHeight="1">
      <c r="A71" s="121"/>
      <c r="B71" s="118"/>
      <c r="C71" s="117"/>
      <c r="D71" s="117"/>
      <c r="E71" s="118"/>
      <c r="F71" s="117"/>
      <c r="G71" s="119"/>
      <c r="H71" s="117"/>
      <c r="I71" s="117"/>
      <c r="J71" s="117"/>
      <c r="K71" s="11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2.75" customHeight="1">
      <c r="A72" s="121"/>
      <c r="B72" s="118"/>
      <c r="C72" s="117"/>
      <c r="D72" s="117"/>
      <c r="E72" s="118"/>
      <c r="F72" s="117"/>
      <c r="G72" s="119"/>
      <c r="H72" s="117"/>
      <c r="I72" s="117"/>
      <c r="J72" s="117"/>
      <c r="K72" s="11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2.75" customHeight="1">
      <c r="A73" s="121"/>
      <c r="B73" s="118"/>
      <c r="C73" s="117"/>
      <c r="D73" s="117"/>
      <c r="E73" s="118"/>
      <c r="F73" s="117"/>
      <c r="G73" s="119"/>
      <c r="H73" s="117"/>
      <c r="I73" s="117"/>
      <c r="J73" s="117"/>
      <c r="K73" s="11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2.75" customHeight="1">
      <c r="A74" s="121"/>
      <c r="B74" s="118"/>
      <c r="C74" s="117"/>
      <c r="D74" s="117"/>
      <c r="E74" s="118"/>
      <c r="F74" s="117"/>
      <c r="G74" s="119"/>
      <c r="H74" s="117"/>
      <c r="I74" s="117"/>
      <c r="J74" s="117"/>
      <c r="K74" s="11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2.75" customHeight="1">
      <c r="A75" s="121"/>
      <c r="B75" s="118"/>
      <c r="C75" s="117"/>
      <c r="D75" s="117"/>
      <c r="E75" s="118"/>
      <c r="F75" s="117"/>
      <c r="G75" s="119"/>
      <c r="H75" s="117"/>
      <c r="I75" s="117"/>
      <c r="J75" s="117"/>
      <c r="K75" s="11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2.75" customHeight="1">
      <c r="A76" s="121"/>
      <c r="B76" s="118"/>
      <c r="C76" s="117"/>
      <c r="D76" s="117"/>
      <c r="E76" s="118"/>
      <c r="F76" s="117"/>
      <c r="G76" s="119"/>
      <c r="H76" s="117"/>
      <c r="I76" s="117"/>
      <c r="J76" s="117"/>
      <c r="K76" s="11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2.75" customHeight="1">
      <c r="A77" s="121"/>
      <c r="B77" s="118"/>
      <c r="C77" s="117"/>
      <c r="D77" s="117"/>
      <c r="E77" s="118"/>
      <c r="F77" s="117"/>
      <c r="G77" s="119"/>
      <c r="H77" s="117"/>
      <c r="I77" s="117"/>
      <c r="J77" s="117"/>
      <c r="K77" s="11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2.75" customHeight="1">
      <c r="A78" s="121"/>
      <c r="B78" s="118"/>
      <c r="C78" s="117"/>
      <c r="D78" s="117"/>
      <c r="E78" s="118"/>
      <c r="F78" s="117"/>
      <c r="G78" s="119"/>
      <c r="H78" s="117"/>
      <c r="I78" s="117"/>
      <c r="J78" s="117"/>
      <c r="K78" s="11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2.75" customHeight="1">
      <c r="A79" s="121"/>
      <c r="B79" s="118"/>
      <c r="C79" s="117"/>
      <c r="D79" s="117"/>
      <c r="E79" s="118"/>
      <c r="F79" s="117"/>
      <c r="G79" s="119"/>
      <c r="H79" s="117"/>
      <c r="I79" s="117"/>
      <c r="J79" s="117"/>
      <c r="K79" s="11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2.75" customHeight="1">
      <c r="A80" s="121"/>
      <c r="B80" s="118"/>
      <c r="C80" s="117"/>
      <c r="D80" s="117"/>
      <c r="E80" s="118"/>
      <c r="F80" s="117"/>
      <c r="G80" s="119"/>
      <c r="H80" s="117"/>
      <c r="I80" s="117"/>
      <c r="J80" s="117"/>
      <c r="K80" s="11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2.75" customHeight="1">
      <c r="A81" s="121"/>
      <c r="B81" s="118"/>
      <c r="C81" s="117"/>
      <c r="D81" s="117"/>
      <c r="E81" s="118"/>
      <c r="F81" s="117"/>
      <c r="G81" s="119"/>
      <c r="H81" s="117"/>
      <c r="I81" s="117"/>
      <c r="J81" s="117"/>
      <c r="K81" s="11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2.75" customHeight="1">
      <c r="A82" s="121"/>
      <c r="B82" s="118"/>
      <c r="C82" s="117"/>
      <c r="D82" s="117"/>
      <c r="E82" s="118"/>
      <c r="F82" s="117"/>
      <c r="G82" s="119"/>
      <c r="H82" s="117"/>
      <c r="I82" s="117"/>
      <c r="J82" s="117"/>
      <c r="K82" s="11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2.75" customHeight="1">
      <c r="A83" s="121"/>
      <c r="B83" s="118"/>
      <c r="C83" s="117"/>
      <c r="D83" s="117"/>
      <c r="E83" s="118"/>
      <c r="F83" s="117"/>
      <c r="G83" s="119"/>
      <c r="H83" s="117"/>
      <c r="I83" s="117"/>
      <c r="J83" s="117"/>
      <c r="K83" s="11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2.75" customHeight="1">
      <c r="A84" s="121"/>
      <c r="B84" s="118"/>
      <c r="C84" s="117"/>
      <c r="D84" s="117"/>
      <c r="E84" s="118"/>
      <c r="F84" s="117"/>
      <c r="G84" s="119"/>
      <c r="H84" s="117"/>
      <c r="I84" s="117"/>
      <c r="J84" s="117"/>
      <c r="K84" s="11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2.75" customHeight="1">
      <c r="A85" s="121"/>
      <c r="B85" s="122"/>
      <c r="C85" s="117"/>
      <c r="D85" s="117"/>
      <c r="E85" s="122"/>
      <c r="F85" s="117"/>
      <c r="G85" s="123"/>
      <c r="H85" s="124"/>
      <c r="I85" s="117"/>
      <c r="J85" s="117"/>
      <c r="K85" s="124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2.75" customHeight="1">
      <c r="A86" s="125"/>
      <c r="B86" s="126"/>
      <c r="C86" s="127"/>
      <c r="D86" s="127"/>
      <c r="E86" s="128"/>
      <c r="F86" s="127"/>
      <c r="G86" s="129"/>
      <c r="H86" s="127"/>
      <c r="I86" s="127"/>
      <c r="J86" s="127"/>
      <c r="K86" s="12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2.75" customHeight="1">
      <c r="A87" s="125"/>
      <c r="B87" s="126"/>
      <c r="C87" s="127"/>
      <c r="D87" s="127"/>
      <c r="E87" s="128"/>
      <c r="F87" s="127"/>
      <c r="G87" s="129"/>
      <c r="H87" s="127"/>
      <c r="I87" s="127"/>
      <c r="J87" s="127"/>
      <c r="K87" s="12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2.75" customHeight="1">
      <c r="A88" s="125"/>
      <c r="B88" s="126"/>
      <c r="C88" s="127"/>
      <c r="D88" s="127"/>
      <c r="E88" s="128"/>
      <c r="F88" s="127"/>
      <c r="G88" s="129"/>
      <c r="H88" s="67"/>
      <c r="I88" s="127"/>
      <c r="J88" s="127"/>
      <c r="K88" s="12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2.75" customHeight="1">
      <c r="A89" s="125"/>
      <c r="B89" s="125"/>
      <c r="C89" s="127"/>
      <c r="D89" s="127"/>
      <c r="E89" s="67"/>
      <c r="F89" s="127"/>
      <c r="G89" s="67"/>
      <c r="H89" s="67"/>
      <c r="I89" s="127"/>
      <c r="J89" s="12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2.75" customHeight="1">
      <c r="A90" s="125"/>
      <c r="B90" s="125"/>
      <c r="C90" s="127"/>
      <c r="D90" s="127"/>
      <c r="E90" s="67"/>
      <c r="F90" s="127"/>
      <c r="G90" s="67"/>
      <c r="H90" s="67"/>
      <c r="I90" s="127"/>
      <c r="J90" s="12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2.75" customHeight="1">
      <c r="A91" s="125"/>
      <c r="B91" s="125"/>
      <c r="C91" s="127"/>
      <c r="D91" s="127"/>
      <c r="E91" s="67"/>
      <c r="F91" s="127"/>
      <c r="G91" s="67"/>
      <c r="H91" s="67"/>
      <c r="I91" s="127"/>
      <c r="J91" s="12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2.75" customHeight="1">
      <c r="A92" s="125"/>
      <c r="B92" s="125"/>
      <c r="C92" s="127"/>
      <c r="D92" s="127"/>
      <c r="E92" s="67"/>
      <c r="F92" s="127"/>
      <c r="G92" s="67"/>
      <c r="H92" s="67"/>
      <c r="I92" s="127"/>
      <c r="J92" s="12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2.75" customHeight="1">
      <c r="A93" s="125"/>
      <c r="B93" s="125"/>
      <c r="C93" s="127"/>
      <c r="D93" s="127"/>
      <c r="E93" s="67"/>
      <c r="F93" s="127"/>
      <c r="G93" s="67"/>
      <c r="H93" s="67"/>
      <c r="I93" s="127"/>
      <c r="J93" s="12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2.75" customHeight="1">
      <c r="A94" s="125"/>
      <c r="B94" s="125"/>
      <c r="C94" s="127"/>
      <c r="D94" s="127"/>
      <c r="E94" s="67"/>
      <c r="F94" s="127"/>
      <c r="G94" s="67"/>
      <c r="H94" s="67"/>
      <c r="I94" s="127"/>
      <c r="J94" s="12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2.75" customHeight="1">
      <c r="A95" s="125"/>
      <c r="B95" s="125"/>
      <c r="C95" s="127"/>
      <c r="D95" s="127"/>
      <c r="E95" s="67"/>
      <c r="F95" s="127"/>
      <c r="G95" s="67"/>
      <c r="H95" s="67"/>
      <c r="I95" s="127"/>
      <c r="J95" s="12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2.75" customHeight="1">
      <c r="A96" s="125"/>
      <c r="B96" s="125"/>
      <c r="C96" s="127"/>
      <c r="D96" s="127"/>
      <c r="E96" s="67"/>
      <c r="F96" s="127"/>
      <c r="G96" s="67"/>
      <c r="H96" s="67"/>
      <c r="I96" s="127"/>
      <c r="J96" s="12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2.75" customHeight="1">
      <c r="A97" s="125"/>
      <c r="B97" s="125"/>
      <c r="C97" s="127"/>
      <c r="D97" s="127"/>
      <c r="E97" s="67"/>
      <c r="F97" s="127"/>
      <c r="G97" s="67"/>
      <c r="H97" s="67"/>
      <c r="I97" s="127"/>
      <c r="J97" s="12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2.75" customHeight="1">
      <c r="A98" s="125"/>
      <c r="B98" s="125"/>
      <c r="C98" s="127"/>
      <c r="D98" s="127"/>
      <c r="E98" s="67"/>
      <c r="F98" s="127"/>
      <c r="G98" s="67"/>
      <c r="H98" s="67"/>
      <c r="I98" s="127"/>
      <c r="J98" s="12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2.75" customHeight="1">
      <c r="A99" s="125"/>
      <c r="B99" s="125"/>
      <c r="C99" s="127"/>
      <c r="D99" s="127"/>
      <c r="E99" s="67"/>
      <c r="F99" s="127"/>
      <c r="G99" s="67"/>
      <c r="H99" s="67"/>
      <c r="I99" s="127"/>
      <c r="J99" s="12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2.75" customHeight="1">
      <c r="A100" s="125"/>
      <c r="B100" s="125"/>
      <c r="C100" s="127"/>
      <c r="D100" s="127"/>
      <c r="E100" s="67"/>
      <c r="F100" s="127"/>
      <c r="G100" s="67"/>
      <c r="H100" s="67"/>
      <c r="I100" s="127"/>
      <c r="J100" s="12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2.75" customHeight="1">
      <c r="A101" s="125"/>
      <c r="B101" s="125"/>
      <c r="C101" s="127"/>
      <c r="D101" s="127"/>
      <c r="E101" s="67"/>
      <c r="F101" s="127"/>
      <c r="G101" s="67"/>
      <c r="H101" s="67"/>
      <c r="I101" s="127"/>
      <c r="J101" s="12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2.75" customHeight="1">
      <c r="A102" s="125"/>
      <c r="B102" s="125"/>
      <c r="C102" s="127"/>
      <c r="D102" s="127"/>
      <c r="E102" s="67"/>
      <c r="F102" s="127"/>
      <c r="G102" s="67"/>
      <c r="H102" s="67"/>
      <c r="I102" s="127"/>
      <c r="J102" s="12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2.75" customHeight="1">
      <c r="A103" s="125"/>
      <c r="B103" s="125"/>
      <c r="C103" s="127"/>
      <c r="D103" s="127"/>
      <c r="E103" s="67"/>
      <c r="F103" s="127"/>
      <c r="G103" s="67"/>
      <c r="H103" s="67"/>
      <c r="I103" s="127"/>
      <c r="J103" s="12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2.75" customHeight="1">
      <c r="A104" s="125"/>
      <c r="B104" s="125"/>
      <c r="C104" s="127"/>
      <c r="D104" s="127"/>
      <c r="E104" s="67"/>
      <c r="F104" s="127"/>
      <c r="G104" s="67"/>
      <c r="H104" s="67"/>
      <c r="I104" s="127"/>
      <c r="J104" s="12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2.75" customHeight="1">
      <c r="A105" s="125"/>
      <c r="B105" s="125"/>
      <c r="C105" s="127"/>
      <c r="D105" s="127"/>
      <c r="E105" s="67"/>
      <c r="F105" s="127"/>
      <c r="G105" s="67"/>
      <c r="H105" s="67"/>
      <c r="I105" s="127"/>
      <c r="J105" s="12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2.75" customHeight="1">
      <c r="A106" s="125"/>
      <c r="B106" s="125"/>
      <c r="C106" s="127"/>
      <c r="D106" s="127"/>
      <c r="E106" s="67"/>
      <c r="F106" s="127"/>
      <c r="G106" s="67"/>
      <c r="H106" s="67"/>
      <c r="I106" s="127"/>
      <c r="J106" s="12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2.75" customHeight="1">
      <c r="A107" s="125"/>
      <c r="B107" s="125"/>
      <c r="C107" s="127"/>
      <c r="D107" s="127"/>
      <c r="E107" s="67"/>
      <c r="F107" s="127"/>
      <c r="G107" s="67"/>
      <c r="H107" s="67"/>
      <c r="I107" s="127"/>
      <c r="J107" s="12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2.75" customHeight="1">
      <c r="A108" s="125"/>
      <c r="B108" s="125"/>
      <c r="C108" s="127"/>
      <c r="D108" s="127"/>
      <c r="E108" s="67"/>
      <c r="F108" s="127"/>
      <c r="G108" s="67"/>
      <c r="H108" s="67"/>
      <c r="I108" s="127"/>
      <c r="J108" s="12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2.75" customHeight="1">
      <c r="A109" s="125"/>
      <c r="B109" s="125"/>
      <c r="C109" s="127"/>
      <c r="D109" s="127"/>
      <c r="E109" s="67"/>
      <c r="F109" s="127"/>
      <c r="G109" s="67"/>
      <c r="H109" s="67"/>
      <c r="I109" s="127"/>
      <c r="J109" s="12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2.75" customHeight="1">
      <c r="A110" s="125"/>
      <c r="B110" s="125"/>
      <c r="C110" s="127"/>
      <c r="D110" s="127"/>
      <c r="E110" s="67"/>
      <c r="F110" s="127"/>
      <c r="G110" s="67"/>
      <c r="H110" s="67"/>
      <c r="I110" s="127"/>
      <c r="J110" s="12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2.75" customHeight="1">
      <c r="A111" s="125"/>
      <c r="B111" s="125"/>
      <c r="C111" s="127"/>
      <c r="D111" s="127"/>
      <c r="E111" s="67"/>
      <c r="F111" s="127"/>
      <c r="G111" s="67"/>
      <c r="H111" s="67"/>
      <c r="I111" s="127"/>
      <c r="J111" s="12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2.75" customHeight="1">
      <c r="A112" s="125"/>
      <c r="B112" s="125"/>
      <c r="C112" s="127"/>
      <c r="D112" s="127"/>
      <c r="E112" s="67"/>
      <c r="F112" s="127"/>
      <c r="G112" s="67"/>
      <c r="H112" s="67"/>
      <c r="I112" s="127"/>
      <c r="J112" s="12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2.75" customHeight="1">
      <c r="A113" s="125"/>
      <c r="B113" s="125"/>
      <c r="C113" s="127"/>
      <c r="D113" s="127"/>
      <c r="E113" s="67"/>
      <c r="F113" s="127"/>
      <c r="G113" s="67"/>
      <c r="H113" s="67"/>
      <c r="I113" s="127"/>
      <c r="J113" s="12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2.75" customHeight="1">
      <c r="A114" s="125"/>
      <c r="B114" s="125"/>
      <c r="C114" s="127"/>
      <c r="D114" s="127"/>
      <c r="E114" s="67"/>
      <c r="F114" s="127"/>
      <c r="G114" s="67"/>
      <c r="H114" s="67"/>
      <c r="I114" s="127"/>
      <c r="J114" s="12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2.75" customHeight="1">
      <c r="A115" s="125"/>
      <c r="B115" s="125"/>
      <c r="C115" s="127"/>
      <c r="D115" s="127"/>
      <c r="E115" s="67"/>
      <c r="F115" s="127"/>
      <c r="G115" s="67"/>
      <c r="H115" s="67"/>
      <c r="I115" s="127"/>
      <c r="J115" s="12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2.75" customHeight="1">
      <c r="A116" s="125"/>
      <c r="B116" s="125"/>
      <c r="C116" s="127"/>
      <c r="D116" s="127"/>
      <c r="E116" s="67"/>
      <c r="F116" s="127"/>
      <c r="G116" s="67"/>
      <c r="H116" s="67"/>
      <c r="I116" s="127"/>
      <c r="J116" s="12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2.75" customHeight="1">
      <c r="A117" s="125"/>
      <c r="B117" s="125"/>
      <c r="C117" s="127"/>
      <c r="D117" s="127"/>
      <c r="E117" s="67"/>
      <c r="F117" s="127"/>
      <c r="G117" s="67"/>
      <c r="H117" s="67"/>
      <c r="I117" s="127"/>
      <c r="J117" s="12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2.75" customHeight="1">
      <c r="A118" s="125"/>
      <c r="B118" s="125"/>
      <c r="C118" s="127"/>
      <c r="D118" s="127"/>
      <c r="E118" s="67"/>
      <c r="F118" s="127"/>
      <c r="G118" s="67"/>
      <c r="H118" s="67"/>
      <c r="I118" s="127"/>
      <c r="J118" s="12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2.75" customHeight="1">
      <c r="A119" s="125"/>
      <c r="B119" s="125"/>
      <c r="C119" s="127"/>
      <c r="D119" s="127"/>
      <c r="E119" s="67"/>
      <c r="F119" s="127"/>
      <c r="G119" s="67"/>
      <c r="H119" s="67"/>
      <c r="I119" s="127"/>
      <c r="J119" s="12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2.75" customHeight="1">
      <c r="A120" s="125"/>
      <c r="B120" s="125"/>
      <c r="C120" s="127"/>
      <c r="D120" s="127"/>
      <c r="E120" s="67"/>
      <c r="F120" s="127"/>
      <c r="G120" s="67"/>
      <c r="H120" s="67"/>
      <c r="I120" s="127"/>
      <c r="J120" s="12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2.75" customHeight="1">
      <c r="A121" s="125"/>
      <c r="B121" s="125"/>
      <c r="C121" s="127"/>
      <c r="D121" s="127"/>
      <c r="E121" s="67"/>
      <c r="F121" s="127"/>
      <c r="G121" s="67"/>
      <c r="H121" s="67"/>
      <c r="I121" s="127"/>
      <c r="J121" s="12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2.75" customHeight="1">
      <c r="A122" s="125"/>
      <c r="B122" s="125"/>
      <c r="C122" s="127"/>
      <c r="D122" s="127"/>
      <c r="E122" s="67"/>
      <c r="F122" s="127"/>
      <c r="G122" s="67"/>
      <c r="H122" s="67"/>
      <c r="I122" s="127"/>
      <c r="J122" s="12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2.75" customHeight="1">
      <c r="A123" s="125"/>
      <c r="B123" s="125"/>
      <c r="C123" s="127"/>
      <c r="D123" s="127"/>
      <c r="E123" s="67"/>
      <c r="F123" s="127"/>
      <c r="G123" s="67"/>
      <c r="H123" s="67"/>
      <c r="I123" s="127"/>
      <c r="J123" s="12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2.75" customHeight="1">
      <c r="A124" s="125"/>
      <c r="B124" s="125"/>
      <c r="C124" s="127"/>
      <c r="D124" s="127"/>
      <c r="E124" s="67"/>
      <c r="F124" s="127"/>
      <c r="G124" s="67"/>
      <c r="H124" s="67"/>
      <c r="I124" s="127"/>
      <c r="J124" s="12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2.75" customHeight="1">
      <c r="A125" s="125"/>
      <c r="B125" s="125"/>
      <c r="C125" s="127"/>
      <c r="D125" s="127"/>
      <c r="E125" s="67"/>
      <c r="F125" s="127"/>
      <c r="G125" s="67"/>
      <c r="H125" s="67"/>
      <c r="I125" s="127"/>
      <c r="J125" s="12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2.75" customHeight="1">
      <c r="A126" s="125"/>
      <c r="B126" s="125"/>
      <c r="C126" s="127"/>
      <c r="D126" s="127"/>
      <c r="E126" s="67"/>
      <c r="F126" s="127"/>
      <c r="G126" s="67"/>
      <c r="H126" s="67"/>
      <c r="I126" s="127"/>
      <c r="J126" s="12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2.75" customHeight="1">
      <c r="A127" s="125"/>
      <c r="B127" s="125"/>
      <c r="C127" s="127"/>
      <c r="D127" s="127"/>
      <c r="E127" s="67"/>
      <c r="F127" s="127"/>
      <c r="G127" s="67"/>
      <c r="H127" s="67"/>
      <c r="I127" s="127"/>
      <c r="J127" s="12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ht="12.75" customHeight="1">
      <c r="A128" s="125"/>
      <c r="B128" s="125"/>
      <c r="C128" s="127"/>
      <c r="D128" s="127"/>
      <c r="E128" s="67"/>
      <c r="F128" s="127"/>
      <c r="G128" s="67"/>
      <c r="H128" s="67"/>
      <c r="I128" s="127"/>
      <c r="J128" s="12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ht="12.75" customHeight="1">
      <c r="A129" s="125"/>
      <c r="B129" s="125"/>
      <c r="C129" s="127"/>
      <c r="D129" s="127"/>
      <c r="E129" s="67"/>
      <c r="F129" s="127"/>
      <c r="G129" s="67"/>
      <c r="H129" s="67"/>
      <c r="I129" s="127"/>
      <c r="J129" s="12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ht="12.75" customHeight="1">
      <c r="A130" s="125"/>
      <c r="B130" s="125"/>
      <c r="C130" s="127"/>
      <c r="D130" s="127"/>
      <c r="E130" s="67"/>
      <c r="F130" s="127"/>
      <c r="G130" s="67"/>
      <c r="H130" s="67"/>
      <c r="I130" s="127"/>
      <c r="J130" s="12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ht="12.75" customHeight="1">
      <c r="A131" s="125"/>
      <c r="B131" s="125"/>
      <c r="C131" s="127"/>
      <c r="D131" s="127"/>
      <c r="E131" s="67"/>
      <c r="F131" s="127"/>
      <c r="G131" s="67"/>
      <c r="H131" s="67"/>
      <c r="I131" s="127"/>
      <c r="J131" s="127"/>
      <c r="K131" s="67"/>
      <c r="L131" s="67"/>
      <c r="M131" s="67"/>
      <c r="N131" s="67"/>
      <c r="O131" s="67"/>
      <c r="P131" s="67"/>
      <c r="Q131" s="67"/>
      <c r="R131" s="67"/>
      <c r="S131" s="67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ht="12.75" customHeight="1">
      <c r="A132" s="125"/>
      <c r="B132" s="125"/>
      <c r="C132" s="127"/>
      <c r="D132" s="127"/>
      <c r="E132" s="67"/>
      <c r="F132" s="127"/>
      <c r="G132" s="67"/>
      <c r="H132" s="67"/>
      <c r="I132" s="127"/>
      <c r="J132" s="127"/>
      <c r="K132" s="67"/>
      <c r="L132" s="67"/>
      <c r="M132" s="67"/>
      <c r="N132" s="67"/>
      <c r="O132" s="67"/>
      <c r="P132" s="67"/>
      <c r="Q132" s="67"/>
      <c r="R132" s="67"/>
      <c r="S132" s="67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ht="12.75" customHeight="1">
      <c r="A133" s="125"/>
      <c r="B133" s="125"/>
      <c r="C133" s="127"/>
      <c r="D133" s="127"/>
      <c r="E133" s="67"/>
      <c r="F133" s="127"/>
      <c r="G133" s="67"/>
      <c r="H133" s="67"/>
      <c r="I133" s="127"/>
      <c r="J133" s="127"/>
      <c r="K133" s="67"/>
      <c r="L133" s="67"/>
      <c r="M133" s="67"/>
      <c r="N133" s="67"/>
      <c r="O133" s="67"/>
      <c r="P133" s="67"/>
      <c r="Q133" s="67"/>
      <c r="R133" s="67"/>
      <c r="S133" s="67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ht="12.75" customHeight="1">
      <c r="A134" s="125"/>
      <c r="B134" s="125"/>
      <c r="C134" s="127"/>
      <c r="D134" s="127"/>
      <c r="E134" s="67"/>
      <c r="F134" s="127"/>
      <c r="G134" s="67"/>
      <c r="H134" s="67"/>
      <c r="I134" s="127"/>
      <c r="J134" s="127"/>
      <c r="K134" s="67"/>
      <c r="L134" s="67"/>
      <c r="M134" s="67"/>
      <c r="N134" s="67"/>
      <c r="O134" s="67"/>
      <c r="P134" s="67"/>
      <c r="Q134" s="67"/>
      <c r="R134" s="67"/>
      <c r="S134" s="67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ht="12.75" customHeight="1">
      <c r="A135" s="125"/>
      <c r="B135" s="125"/>
      <c r="C135" s="127"/>
      <c r="D135" s="127"/>
      <c r="E135" s="67"/>
      <c r="F135" s="127"/>
      <c r="G135" s="67"/>
      <c r="H135" s="67"/>
      <c r="I135" s="127"/>
      <c r="J135" s="127"/>
      <c r="K135" s="67"/>
      <c r="L135" s="67"/>
      <c r="M135" s="67"/>
      <c r="N135" s="67"/>
      <c r="O135" s="67"/>
      <c r="P135" s="67"/>
      <c r="Q135" s="67"/>
      <c r="R135" s="67"/>
      <c r="S135" s="67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ht="12.75" customHeight="1">
      <c r="A136" s="125"/>
      <c r="B136" s="125"/>
      <c r="C136" s="127"/>
      <c r="D136" s="127"/>
      <c r="E136" s="67"/>
      <c r="F136" s="127"/>
      <c r="G136" s="67"/>
      <c r="H136" s="67"/>
      <c r="I136" s="127"/>
      <c r="J136" s="127"/>
      <c r="K136" s="67"/>
      <c r="L136" s="67"/>
      <c r="M136" s="67"/>
      <c r="N136" s="67"/>
      <c r="O136" s="67"/>
      <c r="P136" s="67"/>
      <c r="Q136" s="67"/>
      <c r="R136" s="67"/>
      <c r="S136" s="67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ht="12.75" customHeight="1">
      <c r="A137" s="125"/>
      <c r="B137" s="125"/>
      <c r="C137" s="127"/>
      <c r="D137" s="127"/>
      <c r="E137" s="67"/>
      <c r="F137" s="127"/>
      <c r="G137" s="67"/>
      <c r="H137" s="67"/>
      <c r="I137" s="127"/>
      <c r="J137" s="127"/>
      <c r="K137" s="67"/>
      <c r="L137" s="67"/>
      <c r="M137" s="67"/>
      <c r="N137" s="67"/>
      <c r="O137" s="67"/>
      <c r="P137" s="67"/>
      <c r="Q137" s="67"/>
      <c r="R137" s="67"/>
      <c r="S137" s="67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ht="12.75" customHeight="1">
      <c r="A138" s="125"/>
      <c r="B138" s="125"/>
      <c r="C138" s="127"/>
      <c r="D138" s="127"/>
      <c r="E138" s="67"/>
      <c r="F138" s="127"/>
      <c r="G138" s="67"/>
      <c r="H138" s="67"/>
      <c r="I138" s="127"/>
      <c r="J138" s="127"/>
      <c r="K138" s="67"/>
      <c r="L138" s="67"/>
      <c r="M138" s="67"/>
      <c r="N138" s="67"/>
      <c r="O138" s="67"/>
      <c r="P138" s="67"/>
      <c r="Q138" s="67"/>
      <c r="R138" s="67"/>
      <c r="S138" s="67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ht="12.75" customHeight="1">
      <c r="A139" s="125"/>
      <c r="B139" s="125"/>
      <c r="C139" s="127"/>
      <c r="D139" s="127"/>
      <c r="E139" s="67"/>
      <c r="F139" s="127"/>
      <c r="G139" s="67"/>
      <c r="H139" s="67"/>
      <c r="I139" s="127"/>
      <c r="J139" s="127"/>
      <c r="K139" s="67"/>
      <c r="L139" s="67"/>
      <c r="M139" s="67"/>
      <c r="N139" s="67"/>
      <c r="O139" s="67"/>
      <c r="P139" s="67"/>
      <c r="Q139" s="67"/>
      <c r="R139" s="67"/>
      <c r="S139" s="67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ht="12.75" customHeight="1">
      <c r="A140" s="125"/>
      <c r="B140" s="125"/>
      <c r="C140" s="127"/>
      <c r="D140" s="127"/>
      <c r="E140" s="67"/>
      <c r="F140" s="127"/>
      <c r="G140" s="67"/>
      <c r="H140" s="67"/>
      <c r="I140" s="127"/>
      <c r="J140" s="127"/>
      <c r="K140" s="67"/>
      <c r="L140" s="67"/>
      <c r="M140" s="67"/>
      <c r="N140" s="67"/>
      <c r="O140" s="67"/>
      <c r="P140" s="67"/>
      <c r="Q140" s="67"/>
      <c r="R140" s="67"/>
      <c r="S140" s="67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ht="12.75" customHeight="1">
      <c r="A141" s="125"/>
      <c r="B141" s="125"/>
      <c r="C141" s="127"/>
      <c r="D141" s="127"/>
      <c r="E141" s="67"/>
      <c r="F141" s="127"/>
      <c r="G141" s="67"/>
      <c r="H141" s="67"/>
      <c r="I141" s="127"/>
      <c r="J141" s="127"/>
      <c r="K141" s="67"/>
      <c r="L141" s="67"/>
      <c r="M141" s="67"/>
      <c r="N141" s="67"/>
      <c r="O141" s="67"/>
      <c r="P141" s="67"/>
      <c r="Q141" s="67"/>
      <c r="R141" s="67"/>
      <c r="S141" s="67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ht="12.75" customHeight="1">
      <c r="A142" s="125"/>
      <c r="B142" s="125"/>
      <c r="C142" s="127"/>
      <c r="D142" s="127"/>
      <c r="E142" s="67"/>
      <c r="F142" s="127"/>
      <c r="G142" s="67"/>
      <c r="H142" s="67"/>
      <c r="I142" s="127"/>
      <c r="J142" s="127"/>
      <c r="K142" s="67"/>
      <c r="L142" s="67"/>
      <c r="M142" s="67"/>
      <c r="N142" s="67"/>
      <c r="O142" s="67"/>
      <c r="P142" s="67"/>
      <c r="Q142" s="67"/>
      <c r="R142" s="67"/>
      <c r="S142" s="67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ht="12.75" customHeight="1">
      <c r="A143" s="125"/>
      <c r="B143" s="125"/>
      <c r="C143" s="127"/>
      <c r="D143" s="127"/>
      <c r="E143" s="67"/>
      <c r="F143" s="127"/>
      <c r="G143" s="67"/>
      <c r="H143" s="67"/>
      <c r="I143" s="127"/>
      <c r="J143" s="127"/>
      <c r="K143" s="67"/>
      <c r="L143" s="67"/>
      <c r="M143" s="67"/>
      <c r="N143" s="67"/>
      <c r="O143" s="67"/>
      <c r="P143" s="67"/>
      <c r="Q143" s="67"/>
      <c r="R143" s="67"/>
      <c r="S143" s="67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ht="12.75" customHeight="1">
      <c r="A144" s="125"/>
      <c r="B144" s="125"/>
      <c r="C144" s="127"/>
      <c r="D144" s="127"/>
      <c r="E144" s="67"/>
      <c r="F144" s="127"/>
      <c r="G144" s="67"/>
      <c r="H144" s="67"/>
      <c r="I144" s="127"/>
      <c r="J144" s="127"/>
      <c r="K144" s="67"/>
      <c r="L144" s="67"/>
      <c r="M144" s="67"/>
      <c r="N144" s="67"/>
      <c r="O144" s="67"/>
      <c r="P144" s="67"/>
      <c r="Q144" s="67"/>
      <c r="R144" s="67"/>
      <c r="S144" s="67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ht="12.75" customHeight="1">
      <c r="A145" s="125"/>
      <c r="B145" s="125"/>
      <c r="C145" s="127"/>
      <c r="D145" s="127"/>
      <c r="E145" s="67"/>
      <c r="F145" s="127"/>
      <c r="G145" s="67"/>
      <c r="H145" s="67"/>
      <c r="I145" s="127"/>
      <c r="J145" s="127"/>
      <c r="K145" s="67"/>
      <c r="L145" s="67"/>
      <c r="M145" s="67"/>
      <c r="N145" s="67"/>
      <c r="O145" s="67"/>
      <c r="P145" s="67"/>
      <c r="Q145" s="67"/>
      <c r="R145" s="67"/>
      <c r="S145" s="67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ht="12.75" customHeight="1">
      <c r="A146" s="125"/>
      <c r="B146" s="125"/>
      <c r="C146" s="127"/>
      <c r="D146" s="127"/>
      <c r="E146" s="67"/>
      <c r="F146" s="127"/>
      <c r="G146" s="67"/>
      <c r="H146" s="67"/>
      <c r="I146" s="127"/>
      <c r="J146" s="127"/>
      <c r="K146" s="67"/>
      <c r="L146" s="67"/>
      <c r="M146" s="67"/>
      <c r="N146" s="67"/>
      <c r="O146" s="67"/>
      <c r="P146" s="67"/>
      <c r="Q146" s="67"/>
      <c r="R146" s="67"/>
      <c r="S146" s="67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ht="12.75" customHeight="1">
      <c r="A147" s="125"/>
      <c r="B147" s="125"/>
      <c r="C147" s="127"/>
      <c r="D147" s="127"/>
      <c r="E147" s="67"/>
      <c r="F147" s="127"/>
      <c r="G147" s="67"/>
      <c r="H147" s="67"/>
      <c r="I147" s="127"/>
      <c r="J147" s="127"/>
      <c r="K147" s="67"/>
      <c r="L147" s="67"/>
      <c r="M147" s="67"/>
      <c r="N147" s="67"/>
      <c r="O147" s="67"/>
      <c r="P147" s="67"/>
      <c r="Q147" s="67"/>
      <c r="R147" s="67"/>
      <c r="S147" s="67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ht="12.75" customHeight="1">
      <c r="A148" s="125"/>
      <c r="B148" s="125"/>
      <c r="C148" s="127"/>
      <c r="D148" s="127"/>
      <c r="E148" s="67"/>
      <c r="F148" s="127"/>
      <c r="G148" s="67"/>
      <c r="H148" s="67"/>
      <c r="I148" s="127"/>
      <c r="J148" s="127"/>
      <c r="K148" s="67"/>
      <c r="L148" s="67"/>
      <c r="M148" s="67"/>
      <c r="N148" s="67"/>
      <c r="O148" s="67"/>
      <c r="P148" s="67"/>
      <c r="Q148" s="67"/>
      <c r="R148" s="67"/>
      <c r="S148" s="67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ht="12.75" customHeight="1">
      <c r="A149" s="125"/>
      <c r="B149" s="125"/>
      <c r="C149" s="127"/>
      <c r="D149" s="127"/>
      <c r="E149" s="67"/>
      <c r="F149" s="127"/>
      <c r="G149" s="67"/>
      <c r="H149" s="67"/>
      <c r="I149" s="127"/>
      <c r="J149" s="131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ht="12.75" customHeight="1">
      <c r="A150" s="125"/>
      <c r="B150" s="125"/>
      <c r="C150" s="127"/>
      <c r="D150" s="127"/>
      <c r="E150" s="67"/>
      <c r="F150" s="127"/>
      <c r="G150" s="67"/>
      <c r="H150" s="67"/>
      <c r="I150" s="127"/>
      <c r="J150" s="131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ht="12.75" customHeight="1">
      <c r="A151" s="125"/>
      <c r="B151" s="125"/>
      <c r="C151" s="127"/>
      <c r="D151" s="127"/>
      <c r="E151" s="67"/>
      <c r="F151" s="127"/>
      <c r="G151" s="67"/>
      <c r="H151" s="67"/>
      <c r="I151" s="127"/>
      <c r="J151" s="131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ht="12.75" customHeight="1">
      <c r="A152" s="125"/>
      <c r="B152" s="125"/>
      <c r="C152" s="127"/>
      <c r="D152" s="127"/>
      <c r="E152" s="67"/>
      <c r="F152" s="127"/>
      <c r="G152" s="67"/>
      <c r="H152" s="67"/>
      <c r="I152" s="127"/>
      <c r="J152" s="131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ht="12.75" customHeight="1">
      <c r="A153" s="125"/>
      <c r="B153" s="125"/>
      <c r="C153" s="127"/>
      <c r="D153" s="127"/>
      <c r="E153" s="67"/>
      <c r="F153" s="127"/>
      <c r="G153" s="67"/>
      <c r="H153" s="67"/>
      <c r="I153" s="127"/>
      <c r="J153" s="131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ht="12.75" customHeight="1">
      <c r="A154" s="125"/>
      <c r="B154" s="125"/>
      <c r="C154" s="127"/>
      <c r="D154" s="127"/>
      <c r="E154" s="67"/>
      <c r="F154" s="127"/>
      <c r="G154" s="67"/>
      <c r="H154" s="67"/>
      <c r="I154" s="127"/>
      <c r="J154" s="131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ht="12.75" customHeight="1">
      <c r="A155" s="125"/>
      <c r="B155" s="125"/>
      <c r="C155" s="127"/>
      <c r="D155" s="127"/>
      <c r="E155" s="67"/>
      <c r="F155" s="127"/>
      <c r="G155" s="67"/>
      <c r="H155" s="67"/>
      <c r="I155" s="127"/>
      <c r="J155" s="131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ht="12.75" customHeight="1">
      <c r="A156" s="125"/>
      <c r="B156" s="125"/>
      <c r="C156" s="127"/>
      <c r="D156" s="127"/>
      <c r="E156" s="67"/>
      <c r="F156" s="127"/>
      <c r="G156" s="67"/>
      <c r="H156" s="67"/>
      <c r="I156" s="127"/>
      <c r="J156" s="131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ht="12.75" customHeight="1">
      <c r="A157" s="125"/>
      <c r="B157" s="125"/>
      <c r="C157" s="127"/>
      <c r="D157" s="127"/>
      <c r="E157" s="67"/>
      <c r="F157" s="127"/>
      <c r="G157" s="67"/>
      <c r="H157" s="67"/>
      <c r="I157" s="127"/>
      <c r="J157" s="131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ht="12.75" customHeight="1">
      <c r="A158" s="125"/>
      <c r="B158" s="125"/>
      <c r="C158" s="127"/>
      <c r="D158" s="127"/>
      <c r="E158" s="67"/>
      <c r="F158" s="127"/>
      <c r="G158" s="67"/>
      <c r="H158" s="67"/>
      <c r="I158" s="127"/>
      <c r="J158" s="131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ht="12.75" customHeight="1">
      <c r="A159" s="125"/>
      <c r="B159" s="125"/>
      <c r="C159" s="127"/>
      <c r="D159" s="127"/>
      <c r="E159" s="67"/>
      <c r="F159" s="127"/>
      <c r="G159" s="67"/>
      <c r="H159" s="67"/>
      <c r="I159" s="127"/>
      <c r="J159" s="131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ht="12.75" customHeight="1">
      <c r="A160" s="125"/>
      <c r="B160" s="125"/>
      <c r="C160" s="127"/>
      <c r="D160" s="127"/>
      <c r="E160" s="67"/>
      <c r="F160" s="127"/>
      <c r="G160" s="67"/>
      <c r="H160" s="67"/>
      <c r="I160" s="127"/>
      <c r="J160" s="131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ht="12.75" customHeight="1">
      <c r="A161" s="125"/>
      <c r="B161" s="125"/>
      <c r="C161" s="127"/>
      <c r="D161" s="127"/>
      <c r="E161" s="67"/>
      <c r="F161" s="127"/>
      <c r="G161" s="67"/>
      <c r="H161" s="67"/>
      <c r="I161" s="127"/>
      <c r="J161" s="131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ht="12.75" customHeight="1">
      <c r="A162" s="125"/>
      <c r="B162" s="125"/>
      <c r="C162" s="127"/>
      <c r="D162" s="127"/>
      <c r="E162" s="67"/>
      <c r="F162" s="127"/>
      <c r="G162" s="67"/>
      <c r="H162" s="67"/>
      <c r="I162" s="127"/>
      <c r="J162" s="131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ht="12.75" customHeight="1">
      <c r="A163" s="125"/>
      <c r="B163" s="125"/>
      <c r="C163" s="127"/>
      <c r="D163" s="127"/>
      <c r="E163" s="67"/>
      <c r="F163" s="127"/>
      <c r="G163" s="67"/>
      <c r="H163" s="67"/>
      <c r="I163" s="127"/>
      <c r="J163" s="131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ht="12.75" customHeight="1">
      <c r="A164" s="125"/>
      <c r="B164" s="125"/>
      <c r="C164" s="127"/>
      <c r="D164" s="127"/>
      <c r="E164" s="67"/>
      <c r="F164" s="127"/>
      <c r="G164" s="67"/>
      <c r="H164" s="67"/>
      <c r="I164" s="127"/>
      <c r="J164" s="131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ht="12.75" customHeight="1">
      <c r="A165" s="125"/>
      <c r="B165" s="125"/>
      <c r="C165" s="127"/>
      <c r="D165" s="127"/>
      <c r="E165" s="67"/>
      <c r="F165" s="127"/>
      <c r="G165" s="67"/>
      <c r="H165" s="67"/>
      <c r="I165" s="127"/>
      <c r="J165" s="131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ht="12.75" customHeight="1">
      <c r="A166" s="125"/>
      <c r="B166" s="125"/>
      <c r="C166" s="127"/>
      <c r="D166" s="127"/>
      <c r="E166" s="67"/>
      <c r="F166" s="127"/>
      <c r="G166" s="67"/>
      <c r="H166" s="67"/>
      <c r="I166" s="127"/>
      <c r="J166" s="131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ht="12.75" customHeight="1">
      <c r="A167" s="125"/>
      <c r="B167" s="125"/>
      <c r="C167" s="127"/>
      <c r="D167" s="127"/>
      <c r="E167" s="67"/>
      <c r="F167" s="127"/>
      <c r="G167" s="67"/>
      <c r="H167" s="67"/>
      <c r="I167" s="127"/>
      <c r="J167" s="131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ht="12.75" customHeight="1">
      <c r="A168" s="125"/>
      <c r="B168" s="125"/>
      <c r="C168" s="127"/>
      <c r="D168" s="127"/>
      <c r="E168" s="67"/>
      <c r="F168" s="127"/>
      <c r="G168" s="67"/>
      <c r="H168" s="67"/>
      <c r="I168" s="127"/>
      <c r="J168" s="131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ht="12.75" customHeight="1">
      <c r="A169" s="125"/>
      <c r="B169" s="125"/>
      <c r="C169" s="127"/>
      <c r="D169" s="127"/>
      <c r="E169" s="67"/>
      <c r="F169" s="127"/>
      <c r="G169" s="67"/>
      <c r="H169" s="67"/>
      <c r="I169" s="127"/>
      <c r="J169" s="131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ht="12.75" customHeight="1">
      <c r="A170" s="125"/>
      <c r="B170" s="125"/>
      <c r="C170" s="127"/>
      <c r="D170" s="127"/>
      <c r="E170" s="67"/>
      <c r="F170" s="127"/>
      <c r="G170" s="67"/>
      <c r="H170" s="67"/>
      <c r="I170" s="127"/>
      <c r="J170" s="131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ht="12.75" customHeight="1">
      <c r="A171" s="125"/>
      <c r="B171" s="125"/>
      <c r="C171" s="127"/>
      <c r="D171" s="127"/>
      <c r="E171" s="67"/>
      <c r="F171" s="127"/>
      <c r="G171" s="67"/>
      <c r="H171" s="67"/>
      <c r="I171" s="127"/>
      <c r="J171" s="131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ht="12.75" customHeight="1">
      <c r="A172" s="125"/>
      <c r="B172" s="125"/>
      <c r="C172" s="127"/>
      <c r="D172" s="127"/>
      <c r="E172" s="67"/>
      <c r="F172" s="127"/>
      <c r="G172" s="67"/>
      <c r="H172" s="67"/>
      <c r="I172" s="127"/>
      <c r="J172" s="131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ht="12.75" customHeight="1">
      <c r="A173" s="125"/>
      <c r="B173" s="125"/>
      <c r="C173" s="127"/>
      <c r="D173" s="127"/>
      <c r="E173" s="67"/>
      <c r="F173" s="127"/>
      <c r="G173" s="67"/>
      <c r="H173" s="67"/>
      <c r="I173" s="127"/>
      <c r="J173" s="131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ht="12.75" customHeight="1">
      <c r="A174" s="125"/>
      <c r="B174" s="125"/>
      <c r="C174" s="127"/>
      <c r="D174" s="127"/>
      <c r="E174" s="67"/>
      <c r="F174" s="127"/>
      <c r="G174" s="67"/>
      <c r="H174" s="67"/>
      <c r="I174" s="127"/>
      <c r="J174" s="131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ht="12.75" customHeight="1">
      <c r="A175" s="125"/>
      <c r="B175" s="125"/>
      <c r="C175" s="127"/>
      <c r="D175" s="127"/>
      <c r="E175" s="67"/>
      <c r="F175" s="127"/>
      <c r="G175" s="67"/>
      <c r="H175" s="67"/>
      <c r="I175" s="127"/>
      <c r="J175" s="131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ht="12.75" customHeight="1">
      <c r="A176" s="125"/>
      <c r="B176" s="125"/>
      <c r="C176" s="127"/>
      <c r="D176" s="127"/>
      <c r="E176" s="67"/>
      <c r="F176" s="127"/>
      <c r="G176" s="67"/>
      <c r="H176" s="67"/>
      <c r="I176" s="127"/>
      <c r="J176" s="131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ht="12.75" customHeight="1">
      <c r="A177" s="125"/>
      <c r="B177" s="125"/>
      <c r="C177" s="127"/>
      <c r="D177" s="127"/>
      <c r="E177" s="67"/>
      <c r="F177" s="127"/>
      <c r="G177" s="67"/>
      <c r="H177" s="67"/>
      <c r="I177" s="127"/>
      <c r="J177" s="131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ht="12.75" customHeight="1">
      <c r="A178" s="125"/>
      <c r="B178" s="125"/>
      <c r="C178" s="127"/>
      <c r="D178" s="127"/>
      <c r="E178" s="67"/>
      <c r="F178" s="127"/>
      <c r="G178" s="67"/>
      <c r="H178" s="67"/>
      <c r="I178" s="127"/>
      <c r="J178" s="131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ht="12.75" customHeight="1">
      <c r="A179" s="125"/>
      <c r="B179" s="125"/>
      <c r="C179" s="127"/>
      <c r="D179" s="127"/>
      <c r="E179" s="67"/>
      <c r="F179" s="127"/>
      <c r="G179" s="67"/>
      <c r="H179" s="67"/>
      <c r="I179" s="127"/>
      <c r="J179" s="131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ht="12.75" customHeight="1">
      <c r="A180" s="125"/>
      <c r="B180" s="125"/>
      <c r="C180" s="127"/>
      <c r="D180" s="127"/>
      <c r="E180" s="67"/>
      <c r="F180" s="127"/>
      <c r="G180" s="67"/>
      <c r="H180" s="67"/>
      <c r="I180" s="127"/>
      <c r="J180" s="131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ht="12.75" customHeight="1">
      <c r="A181" s="125"/>
      <c r="B181" s="125"/>
      <c r="C181" s="127"/>
      <c r="D181" s="127"/>
      <c r="E181" s="67"/>
      <c r="F181" s="127"/>
      <c r="G181" s="67"/>
      <c r="H181" s="67"/>
      <c r="I181" s="127"/>
      <c r="J181" s="131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ht="12.75" customHeight="1">
      <c r="A182" s="125"/>
      <c r="B182" s="125"/>
      <c r="C182" s="127"/>
      <c r="D182" s="127"/>
      <c r="E182" s="67"/>
      <c r="F182" s="127"/>
      <c r="G182" s="67"/>
      <c r="H182" s="67"/>
      <c r="I182" s="127"/>
      <c r="J182" s="131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ht="12.75" customHeight="1">
      <c r="A183" s="125"/>
      <c r="B183" s="125"/>
      <c r="C183" s="127"/>
      <c r="D183" s="127"/>
      <c r="E183" s="67"/>
      <c r="F183" s="127"/>
      <c r="G183" s="67"/>
      <c r="H183" s="67"/>
      <c r="I183" s="127"/>
      <c r="J183" s="131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ht="12.75" customHeight="1">
      <c r="A184" s="125"/>
      <c r="B184" s="125"/>
      <c r="C184" s="127"/>
      <c r="D184" s="127"/>
      <c r="E184" s="67"/>
      <c r="F184" s="127"/>
      <c r="G184" s="67"/>
      <c r="H184" s="67"/>
      <c r="I184" s="127"/>
      <c r="J184" s="131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ht="12.75" customHeight="1">
      <c r="A185" s="125"/>
      <c r="B185" s="125"/>
      <c r="C185" s="127"/>
      <c r="D185" s="127"/>
      <c r="E185" s="67"/>
      <c r="F185" s="127"/>
      <c r="G185" s="67"/>
      <c r="H185" s="67"/>
      <c r="I185" s="127"/>
      <c r="J185" s="131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ht="12.75" customHeight="1">
      <c r="A186" s="125"/>
      <c r="B186" s="125"/>
      <c r="C186" s="127"/>
      <c r="D186" s="127"/>
      <c r="E186" s="67"/>
      <c r="F186" s="127"/>
      <c r="G186" s="67"/>
      <c r="H186" s="67"/>
      <c r="I186" s="127"/>
      <c r="J186" s="131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ht="12.75" customHeight="1">
      <c r="A187" s="125"/>
      <c r="B187" s="125"/>
      <c r="C187" s="127"/>
      <c r="D187" s="127"/>
      <c r="E187" s="67"/>
      <c r="F187" s="127"/>
      <c r="G187" s="67"/>
      <c r="H187" s="67"/>
      <c r="I187" s="127"/>
      <c r="J187" s="131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ht="12.75" customHeight="1">
      <c r="A188" s="125"/>
      <c r="B188" s="125"/>
      <c r="C188" s="127"/>
      <c r="D188" s="127"/>
      <c r="E188" s="67"/>
      <c r="F188" s="127"/>
      <c r="G188" s="67"/>
      <c r="H188" s="67"/>
      <c r="I188" s="127"/>
      <c r="J188" s="131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ht="12.75" customHeight="1">
      <c r="A189" s="125"/>
      <c r="B189" s="125"/>
      <c r="C189" s="127"/>
      <c r="D189" s="127"/>
      <c r="E189" s="67"/>
      <c r="F189" s="127"/>
      <c r="G189" s="67"/>
      <c r="H189" s="67"/>
      <c r="I189" s="127"/>
      <c r="J189" s="131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ht="12.75" customHeight="1">
      <c r="A190" s="125"/>
      <c r="B190" s="125"/>
      <c r="C190" s="127"/>
      <c r="D190" s="127"/>
      <c r="E190" s="67"/>
      <c r="F190" s="127"/>
      <c r="G190" s="67"/>
      <c r="H190" s="67"/>
      <c r="I190" s="127"/>
      <c r="J190" s="131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ht="12.75" customHeight="1">
      <c r="A191" s="125"/>
      <c r="B191" s="125"/>
      <c r="C191" s="127"/>
      <c r="D191" s="127"/>
      <c r="E191" s="67"/>
      <c r="F191" s="127"/>
      <c r="G191" s="67"/>
      <c r="H191" s="67"/>
      <c r="I191" s="127"/>
      <c r="J191" s="131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ht="12.75" customHeight="1">
      <c r="A192" s="125"/>
      <c r="B192" s="125"/>
      <c r="C192" s="127"/>
      <c r="D192" s="127"/>
      <c r="E192" s="67"/>
      <c r="F192" s="127"/>
      <c r="G192" s="67"/>
      <c r="H192" s="67"/>
      <c r="I192" s="127"/>
      <c r="J192" s="131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ht="12.75" customHeight="1">
      <c r="A193" s="125"/>
      <c r="B193" s="125"/>
      <c r="C193" s="127"/>
      <c r="D193" s="127"/>
      <c r="E193" s="67"/>
      <c r="F193" s="127"/>
      <c r="G193" s="67"/>
      <c r="H193" s="67"/>
      <c r="I193" s="127"/>
      <c r="J193" s="131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ht="12.75" customHeight="1">
      <c r="A194" s="125"/>
      <c r="B194" s="125"/>
      <c r="C194" s="127"/>
      <c r="D194" s="127"/>
      <c r="E194" s="67"/>
      <c r="F194" s="127"/>
      <c r="G194" s="67"/>
      <c r="H194" s="67"/>
      <c r="I194" s="127"/>
      <c r="J194" s="131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ht="12.75" customHeight="1">
      <c r="A195" s="125"/>
      <c r="B195" s="125"/>
      <c r="C195" s="127"/>
      <c r="D195" s="127"/>
      <c r="E195" s="67"/>
      <c r="F195" s="127"/>
      <c r="G195" s="67"/>
      <c r="H195" s="67"/>
      <c r="I195" s="127"/>
      <c r="J195" s="131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ht="12.75" customHeight="1">
      <c r="A196" s="125"/>
      <c r="B196" s="125"/>
      <c r="C196" s="127"/>
      <c r="D196" s="127"/>
      <c r="E196" s="67"/>
      <c r="F196" s="127"/>
      <c r="G196" s="67"/>
      <c r="H196" s="67"/>
      <c r="I196" s="127"/>
      <c r="J196" s="131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ht="12.75" customHeight="1">
      <c r="A197" s="125"/>
      <c r="B197" s="125"/>
      <c r="C197" s="127"/>
      <c r="D197" s="127"/>
      <c r="E197" s="67"/>
      <c r="F197" s="127"/>
      <c r="G197" s="67"/>
      <c r="H197" s="67"/>
      <c r="I197" s="127"/>
      <c r="J197" s="131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ht="12.75" customHeight="1">
      <c r="A198" s="125"/>
      <c r="B198" s="125"/>
      <c r="C198" s="127"/>
      <c r="D198" s="127"/>
      <c r="E198" s="67"/>
      <c r="F198" s="127"/>
      <c r="G198" s="67"/>
      <c r="H198" s="67"/>
      <c r="I198" s="127"/>
      <c r="J198" s="131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ht="12.75" customHeight="1">
      <c r="A199" s="125"/>
      <c r="B199" s="125"/>
      <c r="C199" s="127"/>
      <c r="D199" s="127"/>
      <c r="E199" s="67"/>
      <c r="F199" s="127"/>
      <c r="G199" s="67"/>
      <c r="H199" s="67"/>
      <c r="I199" s="127"/>
      <c r="J199" s="131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ht="12.75" customHeight="1">
      <c r="A200" s="125"/>
      <c r="B200" s="125"/>
      <c r="C200" s="127"/>
      <c r="D200" s="127"/>
      <c r="E200" s="67"/>
      <c r="F200" s="127"/>
      <c r="G200" s="67"/>
      <c r="H200" s="67"/>
      <c r="I200" s="127"/>
      <c r="J200" s="131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ht="12.75" customHeight="1">
      <c r="A201" s="125"/>
      <c r="B201" s="125"/>
      <c r="C201" s="127"/>
      <c r="D201" s="127"/>
      <c r="E201" s="67"/>
      <c r="F201" s="127"/>
      <c r="G201" s="67"/>
      <c r="H201" s="67"/>
      <c r="I201" s="127"/>
      <c r="J201" s="131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ht="12.75" customHeight="1">
      <c r="A202" s="125"/>
      <c r="B202" s="125"/>
      <c r="C202" s="127"/>
      <c r="D202" s="127"/>
      <c r="E202" s="67"/>
      <c r="F202" s="127"/>
      <c r="G202" s="67"/>
      <c r="H202" s="67"/>
      <c r="I202" s="127"/>
      <c r="J202" s="131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ht="12.75" customHeight="1">
      <c r="A203" s="125"/>
      <c r="B203" s="125"/>
      <c r="C203" s="127"/>
      <c r="D203" s="127"/>
      <c r="E203" s="67"/>
      <c r="F203" s="127"/>
      <c r="G203" s="67"/>
      <c r="H203" s="67"/>
      <c r="I203" s="127"/>
      <c r="J203" s="131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ht="12.75" customHeight="1">
      <c r="A204" s="125"/>
      <c r="B204" s="125"/>
      <c r="C204" s="127"/>
      <c r="D204" s="127"/>
      <c r="E204" s="67"/>
      <c r="F204" s="127"/>
      <c r="G204" s="67"/>
      <c r="H204" s="67"/>
      <c r="I204" s="127"/>
      <c r="J204" s="131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ht="12.75" customHeight="1">
      <c r="A205" s="125"/>
      <c r="B205" s="125"/>
      <c r="C205" s="127"/>
      <c r="D205" s="127"/>
      <c r="E205" s="67"/>
      <c r="F205" s="127"/>
      <c r="G205" s="67"/>
      <c r="H205" s="67"/>
      <c r="I205" s="127"/>
      <c r="J205" s="131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ht="12.75" customHeight="1">
      <c r="A206" s="125"/>
      <c r="B206" s="125"/>
      <c r="C206" s="127"/>
      <c r="D206" s="127"/>
      <c r="E206" s="67"/>
      <c r="F206" s="127"/>
      <c r="G206" s="67"/>
      <c r="H206" s="67"/>
      <c r="I206" s="127"/>
      <c r="J206" s="131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ht="12.75" customHeight="1">
      <c r="A207" s="125"/>
      <c r="B207" s="125"/>
      <c r="C207" s="127"/>
      <c r="D207" s="127"/>
      <c r="E207" s="67"/>
      <c r="F207" s="127"/>
      <c r="G207" s="67"/>
      <c r="H207" s="67"/>
      <c r="I207" s="127"/>
      <c r="J207" s="131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ht="12.75" customHeight="1">
      <c r="A208" s="125"/>
      <c r="B208" s="125"/>
      <c r="C208" s="127"/>
      <c r="D208" s="127"/>
      <c r="E208" s="67"/>
      <c r="F208" s="127"/>
      <c r="G208" s="67"/>
      <c r="H208" s="67"/>
      <c r="I208" s="127"/>
      <c r="J208" s="131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ht="12.75" customHeight="1">
      <c r="A209" s="125"/>
      <c r="B209" s="125"/>
      <c r="C209" s="127"/>
      <c r="D209" s="127"/>
      <c r="E209" s="67"/>
      <c r="F209" s="127"/>
      <c r="G209" s="67"/>
      <c r="H209" s="67"/>
      <c r="I209" s="127"/>
      <c r="J209" s="131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ht="12.75" customHeight="1">
      <c r="A210" s="125"/>
      <c r="B210" s="125"/>
      <c r="C210" s="127"/>
      <c r="D210" s="127"/>
      <c r="E210" s="67"/>
      <c r="F210" s="127"/>
      <c r="G210" s="67"/>
      <c r="H210" s="67"/>
      <c r="I210" s="127"/>
      <c r="J210" s="131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ht="12.75" customHeight="1">
      <c r="A211" s="125"/>
      <c r="B211" s="125"/>
      <c r="C211" s="127"/>
      <c r="D211" s="127"/>
      <c r="E211" s="67"/>
      <c r="F211" s="127"/>
      <c r="G211" s="67"/>
      <c r="H211" s="130"/>
      <c r="I211" s="127"/>
      <c r="J211" s="131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ht="12.75" customHeight="1">
      <c r="A212" s="132"/>
      <c r="B212" s="132"/>
      <c r="C212" s="131"/>
      <c r="D212" s="131"/>
      <c r="E212" s="130"/>
      <c r="F212" s="131"/>
      <c r="G212" s="130"/>
      <c r="H212" s="130"/>
      <c r="I212" s="131"/>
      <c r="J212" s="131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ht="12.75" customHeight="1">
      <c r="A213" s="132"/>
      <c r="B213" s="132"/>
      <c r="C213" s="131"/>
      <c r="D213" s="131"/>
      <c r="E213" s="130"/>
      <c r="F213" s="131"/>
      <c r="G213" s="130"/>
      <c r="H213" s="130"/>
      <c r="I213" s="131"/>
      <c r="J213" s="131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ht="12.75" customHeight="1">
      <c r="A214" s="132"/>
      <c r="B214" s="132"/>
      <c r="C214" s="131"/>
      <c r="D214" s="131"/>
      <c r="E214" s="130"/>
      <c r="F214" s="131"/>
      <c r="G214" s="130"/>
      <c r="H214" s="130"/>
      <c r="I214" s="131"/>
      <c r="J214" s="131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ht="12.75" customHeight="1">
      <c r="A215" s="132"/>
      <c r="B215" s="132"/>
      <c r="C215" s="131"/>
      <c r="D215" s="131"/>
      <c r="E215" s="130"/>
      <c r="F215" s="131"/>
      <c r="G215" s="130"/>
      <c r="H215" s="130"/>
      <c r="I215" s="131"/>
      <c r="J215" s="131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ht="12.75" customHeight="1">
      <c r="A216" s="132"/>
      <c r="B216" s="132"/>
      <c r="C216" s="131"/>
      <c r="D216" s="131"/>
      <c r="E216" s="130"/>
      <c r="F216" s="131"/>
      <c r="G216" s="130"/>
      <c r="H216" s="130"/>
      <c r="I216" s="131"/>
      <c r="J216" s="131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ht="12.75" customHeight="1">
      <c r="A217" s="132"/>
      <c r="B217" s="132"/>
      <c r="C217" s="131"/>
      <c r="D217" s="131"/>
      <c r="E217" s="130"/>
      <c r="F217" s="131"/>
      <c r="G217" s="130"/>
      <c r="H217" s="130"/>
      <c r="I217" s="131"/>
      <c r="J217" s="131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ht="12.75" customHeight="1">
      <c r="A218" s="132"/>
      <c r="B218" s="132"/>
      <c r="C218" s="131"/>
      <c r="D218" s="131"/>
      <c r="E218" s="130"/>
      <c r="F218" s="131"/>
      <c r="G218" s="130"/>
      <c r="H218" s="130"/>
      <c r="I218" s="131"/>
      <c r="J218" s="131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ht="12.75" customHeight="1">
      <c r="A219" s="132"/>
      <c r="B219" s="132"/>
      <c r="C219" s="131"/>
      <c r="D219" s="131"/>
      <c r="E219" s="130"/>
      <c r="F219" s="131"/>
      <c r="G219" s="130"/>
      <c r="H219" s="130"/>
      <c r="I219" s="131"/>
      <c r="J219" s="131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ht="12.75" customHeight="1">
      <c r="A220" s="132"/>
      <c r="B220" s="132"/>
      <c r="C220" s="131"/>
      <c r="D220" s="131"/>
      <c r="E220" s="130"/>
      <c r="F220" s="131"/>
      <c r="G220" s="130"/>
      <c r="H220" s="130"/>
      <c r="I220" s="131"/>
      <c r="J220" s="131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ht="12.75" customHeight="1">
      <c r="A221" s="132"/>
      <c r="B221" s="132"/>
      <c r="C221" s="131"/>
      <c r="D221" s="131"/>
      <c r="E221" s="130"/>
      <c r="F221" s="131"/>
      <c r="G221" s="130"/>
      <c r="H221" s="130"/>
      <c r="I221" s="131"/>
      <c r="J221" s="131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ht="12.75" customHeight="1">
      <c r="A222" s="132"/>
      <c r="B222" s="132"/>
      <c r="C222" s="131"/>
      <c r="D222" s="131"/>
      <c r="E222" s="130"/>
      <c r="F222" s="131"/>
      <c r="G222" s="130"/>
      <c r="H222" s="130"/>
      <c r="I222" s="131"/>
      <c r="J222" s="131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ht="12.75" customHeight="1">
      <c r="A223" s="132"/>
      <c r="B223" s="132"/>
      <c r="C223" s="131"/>
      <c r="D223" s="131"/>
      <c r="E223" s="130"/>
      <c r="F223" s="131"/>
      <c r="G223" s="130"/>
      <c r="H223" s="130"/>
      <c r="I223" s="131"/>
      <c r="J223" s="131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ht="12.75" customHeight="1">
      <c r="A224" s="132"/>
      <c r="B224" s="132"/>
      <c r="C224" s="131"/>
      <c r="D224" s="131"/>
      <c r="E224" s="130"/>
      <c r="F224" s="131"/>
      <c r="G224" s="130"/>
      <c r="H224" s="130"/>
      <c r="I224" s="131"/>
      <c r="J224" s="131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ht="12.75" customHeight="1">
      <c r="A225" s="132"/>
      <c r="B225" s="132"/>
      <c r="C225" s="131"/>
      <c r="D225" s="131"/>
      <c r="E225" s="130"/>
      <c r="F225" s="131"/>
      <c r="G225" s="130"/>
      <c r="H225" s="130"/>
      <c r="I225" s="131"/>
      <c r="J225" s="131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ht="12.75" customHeight="1">
      <c r="A226" s="132"/>
      <c r="B226" s="132"/>
      <c r="C226" s="131"/>
      <c r="D226" s="131"/>
      <c r="E226" s="130"/>
      <c r="F226" s="131"/>
      <c r="G226" s="130"/>
      <c r="H226" s="130"/>
      <c r="I226" s="131"/>
      <c r="J226" s="131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ht="12.75" customHeight="1">
      <c r="A227" s="132"/>
      <c r="B227" s="132"/>
      <c r="C227" s="131"/>
      <c r="D227" s="131"/>
      <c r="E227" s="130"/>
      <c r="F227" s="131"/>
      <c r="G227" s="130"/>
      <c r="H227" s="130"/>
      <c r="I227" s="131"/>
      <c r="J227" s="131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ht="12.75" customHeight="1">
      <c r="A228" s="132"/>
      <c r="B228" s="132"/>
      <c r="C228" s="131"/>
      <c r="D228" s="131"/>
      <c r="E228" s="130"/>
      <c r="F228" s="131"/>
      <c r="G228" s="130"/>
      <c r="H228" s="130"/>
      <c r="I228" s="131"/>
      <c r="J228" s="131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ht="12.75" customHeight="1">
      <c r="A229" s="132"/>
      <c r="B229" s="132"/>
      <c r="C229" s="131"/>
      <c r="D229" s="131"/>
      <c r="E229" s="130"/>
      <c r="F229" s="131"/>
      <c r="G229" s="130"/>
      <c r="H229" s="130"/>
      <c r="I229" s="131"/>
      <c r="J229" s="131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ht="12.75" customHeight="1">
      <c r="A230" s="132"/>
      <c r="B230" s="132"/>
      <c r="C230" s="131"/>
      <c r="D230" s="131"/>
      <c r="E230" s="130"/>
      <c r="F230" s="131"/>
      <c r="G230" s="130"/>
      <c r="H230" s="130"/>
      <c r="I230" s="131"/>
      <c r="J230" s="131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ht="12.75" customHeight="1">
      <c r="A231" s="132"/>
      <c r="B231" s="132"/>
      <c r="C231" s="131"/>
      <c r="D231" s="131"/>
      <c r="E231" s="130"/>
      <c r="F231" s="131"/>
      <c r="G231" s="130"/>
      <c r="H231" s="130"/>
      <c r="I231" s="131"/>
      <c r="J231" s="131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ht="12.75" customHeight="1">
      <c r="A232" s="132"/>
      <c r="B232" s="132"/>
      <c r="C232" s="131"/>
      <c r="D232" s="131"/>
      <c r="E232" s="130"/>
      <c r="F232" s="131"/>
      <c r="G232" s="130"/>
      <c r="H232" s="130"/>
      <c r="I232" s="131"/>
      <c r="J232" s="131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ht="12.75" customHeight="1">
      <c r="A233" s="132"/>
      <c r="B233" s="132"/>
      <c r="C233" s="131"/>
      <c r="D233" s="131"/>
      <c r="E233" s="130"/>
      <c r="F233" s="131"/>
      <c r="G233" s="130"/>
      <c r="H233" s="130"/>
      <c r="I233" s="131"/>
      <c r="J233" s="131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ht="12.75" customHeight="1">
      <c r="A234" s="132"/>
      <c r="B234" s="132"/>
      <c r="C234" s="131"/>
      <c r="D234" s="131"/>
      <c r="E234" s="130"/>
      <c r="F234" s="131"/>
      <c r="G234" s="130"/>
      <c r="H234" s="130"/>
      <c r="I234" s="131"/>
      <c r="J234" s="131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ht="12.75" customHeight="1">
      <c r="A235" s="132"/>
      <c r="B235" s="132"/>
      <c r="C235" s="131"/>
      <c r="D235" s="131"/>
      <c r="E235" s="130"/>
      <c r="F235" s="131"/>
      <c r="G235" s="130"/>
      <c r="H235" s="130"/>
      <c r="I235" s="131"/>
      <c r="J235" s="131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ht="12.75" customHeight="1">
      <c r="A236" s="132"/>
      <c r="B236" s="132"/>
      <c r="C236" s="131"/>
      <c r="D236" s="131"/>
      <c r="E236" s="130"/>
      <c r="F236" s="131"/>
      <c r="G236" s="130"/>
      <c r="H236" s="130"/>
      <c r="I236" s="131"/>
      <c r="J236" s="131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ht="12.75" customHeight="1">
      <c r="A237" s="132"/>
      <c r="B237" s="132"/>
      <c r="C237" s="131"/>
      <c r="D237" s="131"/>
      <c r="E237" s="130"/>
      <c r="F237" s="131"/>
      <c r="G237" s="130"/>
      <c r="H237" s="130"/>
      <c r="I237" s="131"/>
      <c r="J237" s="131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ht="12.75" customHeight="1">
      <c r="A238" s="132"/>
      <c r="B238" s="132"/>
      <c r="C238" s="131"/>
      <c r="D238" s="131"/>
      <c r="E238" s="130"/>
      <c r="F238" s="131"/>
      <c r="G238" s="130"/>
      <c r="H238" s="130"/>
      <c r="I238" s="131"/>
      <c r="J238" s="131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ht="12.75" customHeight="1">
      <c r="A239" s="132"/>
      <c r="B239" s="132"/>
      <c r="C239" s="131"/>
      <c r="D239" s="131"/>
      <c r="E239" s="130"/>
      <c r="F239" s="131"/>
      <c r="G239" s="130"/>
      <c r="H239" s="130"/>
      <c r="I239" s="131"/>
      <c r="J239" s="131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ht="12.75" customHeight="1">
      <c r="A240" s="132"/>
      <c r="B240" s="132"/>
      <c r="C240" s="131"/>
      <c r="D240" s="131"/>
      <c r="E240" s="130"/>
      <c r="F240" s="131"/>
      <c r="G240" s="130"/>
      <c r="H240" s="130"/>
      <c r="I240" s="131"/>
      <c r="J240" s="131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ht="12.75" customHeight="1">
      <c r="A241" s="132"/>
      <c r="B241" s="132"/>
      <c r="C241" s="131"/>
      <c r="D241" s="131"/>
      <c r="E241" s="130"/>
      <c r="F241" s="131"/>
      <c r="G241" s="130"/>
      <c r="H241" s="130"/>
      <c r="I241" s="131"/>
      <c r="J241" s="131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ht="12.75" customHeight="1">
      <c r="A242" s="132"/>
      <c r="B242" s="132"/>
      <c r="C242" s="131"/>
      <c r="D242" s="131"/>
      <c r="E242" s="130"/>
      <c r="F242" s="131"/>
      <c r="G242" s="130"/>
      <c r="H242" s="130"/>
      <c r="I242" s="131"/>
      <c r="J242" s="131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ht="12.75" customHeight="1">
      <c r="A243" s="132"/>
      <c r="B243" s="132"/>
      <c r="C243" s="131"/>
      <c r="D243" s="131"/>
      <c r="E243" s="130"/>
      <c r="F243" s="131"/>
      <c r="G243" s="130"/>
      <c r="H243" s="130"/>
      <c r="I243" s="131"/>
      <c r="J243" s="131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ht="12.75" customHeight="1">
      <c r="A244" s="132"/>
      <c r="B244" s="132"/>
      <c r="C244" s="131"/>
      <c r="D244" s="131"/>
      <c r="E244" s="130"/>
      <c r="F244" s="131"/>
      <c r="G244" s="130"/>
      <c r="H244" s="130"/>
      <c r="I244" s="131"/>
      <c r="J244" s="131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ht="12.75" customHeight="1">
      <c r="A245" s="132"/>
      <c r="B245" s="132"/>
      <c r="C245" s="131"/>
      <c r="D245" s="131"/>
      <c r="E245" s="130"/>
      <c r="F245" s="131"/>
      <c r="G245" s="130"/>
      <c r="H245" s="130"/>
      <c r="I245" s="131"/>
      <c r="J245" s="131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ht="12.75" customHeight="1">
      <c r="A246" s="132"/>
      <c r="B246" s="132"/>
      <c r="C246" s="131"/>
      <c r="D246" s="131"/>
      <c r="E246" s="130"/>
      <c r="F246" s="131"/>
      <c r="G246" s="130"/>
      <c r="H246" s="130"/>
      <c r="I246" s="131"/>
      <c r="J246" s="131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ht="12.75" customHeight="1">
      <c r="A247" s="132"/>
      <c r="B247" s="132"/>
      <c r="C247" s="131"/>
      <c r="D247" s="131"/>
      <c r="E247" s="130"/>
      <c r="F247" s="131"/>
      <c r="G247" s="130"/>
      <c r="H247" s="130"/>
      <c r="I247" s="131"/>
      <c r="J247" s="131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ht="12.75" customHeight="1">
      <c r="A248" s="132"/>
      <c r="B248" s="132"/>
      <c r="C248" s="131"/>
      <c r="D248" s="131"/>
      <c r="E248" s="130"/>
      <c r="F248" s="131"/>
      <c r="G248" s="130"/>
      <c r="H248" s="130"/>
      <c r="I248" s="131"/>
      <c r="J248" s="131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ht="12.75" customHeight="1">
      <c r="A249" s="132"/>
      <c r="B249" s="132"/>
      <c r="C249" s="131"/>
      <c r="D249" s="131"/>
      <c r="E249" s="130"/>
      <c r="F249" s="131"/>
      <c r="G249" s="130"/>
      <c r="H249" s="130"/>
      <c r="I249" s="131"/>
      <c r="J249" s="131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ht="12.75" customHeight="1">
      <c r="A250" s="132"/>
      <c r="B250" s="132"/>
      <c r="C250" s="131"/>
      <c r="D250" s="131"/>
      <c r="E250" s="130"/>
      <c r="F250" s="131"/>
      <c r="G250" s="130"/>
      <c r="H250" s="130"/>
      <c r="I250" s="131"/>
      <c r="J250" s="131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ht="12.75" customHeight="1">
      <c r="A251" s="132"/>
      <c r="B251" s="132"/>
      <c r="C251" s="131"/>
      <c r="D251" s="131"/>
      <c r="E251" s="130"/>
      <c r="F251" s="131"/>
      <c r="G251" s="130"/>
      <c r="H251" s="130"/>
      <c r="I251" s="131"/>
      <c r="J251" s="131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ht="12.75" customHeight="1">
      <c r="A252" s="132"/>
      <c r="B252" s="132"/>
      <c r="C252" s="131"/>
      <c r="D252" s="131"/>
      <c r="E252" s="130"/>
      <c r="F252" s="131"/>
      <c r="G252" s="130"/>
      <c r="H252" s="130"/>
      <c r="I252" s="131"/>
      <c r="J252" s="131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ht="12.75" customHeight="1">
      <c r="A253" s="132"/>
      <c r="B253" s="132"/>
      <c r="C253" s="131"/>
      <c r="D253" s="131"/>
      <c r="E253" s="130"/>
      <c r="F253" s="131"/>
      <c r="G253" s="130"/>
      <c r="H253" s="130"/>
      <c r="I253" s="131"/>
      <c r="J253" s="131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ht="12.75" customHeight="1">
      <c r="A254" s="132"/>
      <c r="B254" s="132"/>
      <c r="C254" s="131"/>
      <c r="D254" s="131"/>
      <c r="E254" s="130"/>
      <c r="F254" s="131"/>
      <c r="G254" s="130"/>
      <c r="H254" s="130"/>
      <c r="I254" s="131"/>
      <c r="J254" s="131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ht="12.75" customHeight="1">
      <c r="A255" s="132"/>
      <c r="B255" s="132"/>
      <c r="C255" s="131"/>
      <c r="D255" s="131"/>
      <c r="E255" s="130"/>
      <c r="F255" s="131"/>
      <c r="G255" s="130"/>
      <c r="H255" s="130"/>
      <c r="I255" s="131"/>
      <c r="J255" s="131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ht="12.75" customHeight="1">
      <c r="A256" s="132"/>
      <c r="B256" s="132"/>
      <c r="C256" s="131"/>
      <c r="D256" s="131"/>
      <c r="E256" s="130"/>
      <c r="F256" s="131"/>
      <c r="G256" s="130"/>
      <c r="H256" s="130"/>
      <c r="I256" s="131"/>
      <c r="J256" s="131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ht="12.75" customHeight="1">
      <c r="A257" s="132"/>
      <c r="B257" s="132"/>
      <c r="C257" s="131"/>
      <c r="D257" s="131"/>
      <c r="E257" s="130"/>
      <c r="F257" s="131"/>
      <c r="G257" s="130"/>
      <c r="H257" s="130"/>
      <c r="I257" s="131"/>
      <c r="J257" s="131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ht="12.75" customHeight="1">
      <c r="A258" s="132"/>
      <c r="B258" s="132"/>
      <c r="C258" s="131"/>
      <c r="D258" s="131"/>
      <c r="E258" s="130"/>
      <c r="F258" s="131"/>
      <c r="G258" s="130"/>
      <c r="H258" s="130"/>
      <c r="I258" s="131"/>
      <c r="J258" s="131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</sheetData>
  <mergeCells count="4">
    <mergeCell ref="C2:H2"/>
    <mergeCell ref="C3:H3"/>
    <mergeCell ref="C4:H4"/>
    <mergeCell ref="C5:H5"/>
  </mergeCells>
  <dataValidations>
    <dataValidation type="list" allowBlank="1" showErrorMessage="1" sqref="H15:H27 H29:H30 H33:H36 H38:H42 H44:H45 H47">
      <formula1>"Pass,Fail,Pending,Untested,N/A,Cancel"</formula1>
    </dataValidation>
    <dataValidation type="list" allowBlank="1" sqref="J15:J27 J29:J30 J33:J36 J38:J42 J44:J45 J47">
      <formula1>"Immediately,High,Medium,Low"</formula1>
    </dataValidation>
    <dataValidation type="list" allowBlank="1" showErrorMessage="1" sqref="H1 H8:H9">
      <formula1>#REF!</formula1>
    </dataValidation>
  </dataValidations>
  <printOptions/>
  <pageMargins bottom="0.9840277777777777" footer="0.0" header="0.0" left="0.7479166666666667" right="0.25" top="0.75"/>
  <pageSetup paperSize="9" orientation="landscape"/>
  <headerFooter>
    <oddFooter>&amp;L 02ae-BM/PM/HDCV/FSOFT v2.1&amp;C 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 outlineLevelRow="4"/>
  <cols>
    <col customWidth="1" min="1" max="2" width="11.0"/>
    <col customWidth="1" min="3" max="3" width="48.13"/>
    <col customWidth="1" min="4" max="4" width="22.88"/>
    <col customWidth="1" min="5" max="5" width="31.5"/>
    <col customWidth="1" min="6" max="6" width="41.63"/>
    <col customWidth="1" min="7" max="7" width="17.13"/>
    <col customWidth="1" min="8" max="8" width="10.63"/>
    <col customWidth="1" min="9" max="9" width="12.13"/>
    <col customWidth="1" min="10" max="10" width="9.63"/>
    <col customWidth="1" min="11" max="11" width="25.13"/>
    <col customWidth="1" min="12" max="28" width="7.63"/>
  </cols>
  <sheetData>
    <row r="1" ht="31.5" customHeight="1">
      <c r="A1" s="24"/>
      <c r="B1" s="24"/>
      <c r="C1" s="25" t="s">
        <v>133</v>
      </c>
      <c r="D1" s="26"/>
      <c r="E1" s="27"/>
      <c r="F1" s="26"/>
      <c r="G1" s="27"/>
      <c r="H1" s="28"/>
      <c r="I1" s="29"/>
      <c r="J1" s="29"/>
      <c r="K1" s="28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5.0" customHeight="1">
      <c r="A2" s="31"/>
      <c r="B2" s="32" t="s">
        <v>134</v>
      </c>
      <c r="C2" s="33" t="s">
        <v>222</v>
      </c>
      <c r="D2" s="34"/>
      <c r="E2" s="34"/>
      <c r="F2" s="34"/>
      <c r="G2" s="34"/>
      <c r="H2" s="35"/>
      <c r="I2" s="36" t="s">
        <v>136</v>
      </c>
      <c r="J2" s="37">
        <f>COUNTIF($H$9:$H$112,"Pass")</f>
        <v>5</v>
      </c>
      <c r="K2" s="28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2.75" customHeight="1">
      <c r="A3" s="31"/>
      <c r="B3" s="32" t="s">
        <v>137</v>
      </c>
      <c r="C3" s="33" t="s">
        <v>138</v>
      </c>
      <c r="D3" s="34"/>
      <c r="E3" s="34"/>
      <c r="F3" s="34"/>
      <c r="G3" s="34"/>
      <c r="H3" s="35"/>
      <c r="I3" s="36" t="s">
        <v>139</v>
      </c>
      <c r="J3" s="37">
        <f>COUNTIF($H$9:$H$112,"Fail")</f>
        <v>1</v>
      </c>
      <c r="K3" s="28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2.75" customHeight="1">
      <c r="A4" s="31"/>
      <c r="B4" s="32" t="s">
        <v>140</v>
      </c>
      <c r="C4" s="38"/>
      <c r="D4" s="34"/>
      <c r="E4" s="34"/>
      <c r="F4" s="34"/>
      <c r="G4" s="34"/>
      <c r="H4" s="35"/>
      <c r="I4" s="36" t="s">
        <v>141</v>
      </c>
      <c r="J4" s="37">
        <f>COUNTIF($H$9:$H$112,"Pending")</f>
        <v>2</v>
      </c>
      <c r="K4" s="28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2.75" customHeight="1">
      <c r="A5" s="31"/>
      <c r="B5" s="32" t="s">
        <v>142</v>
      </c>
      <c r="C5" s="33" t="s">
        <v>143</v>
      </c>
      <c r="D5" s="34"/>
      <c r="E5" s="34"/>
      <c r="F5" s="34"/>
      <c r="G5" s="34"/>
      <c r="H5" s="35"/>
      <c r="I5" s="36" t="s">
        <v>144</v>
      </c>
      <c r="J5" s="37">
        <f>COUNTIF($H$9:$H$112,"Untested")</f>
        <v>1</v>
      </c>
      <c r="K5" s="28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2.75" customHeight="1">
      <c r="A6" s="39"/>
      <c r="B6" s="40" t="s">
        <v>136</v>
      </c>
      <c r="C6" s="41" t="s">
        <v>139</v>
      </c>
      <c r="D6" s="41" t="s">
        <v>144</v>
      </c>
      <c r="E6" s="42" t="s">
        <v>141</v>
      </c>
      <c r="F6" s="41" t="s">
        <v>145</v>
      </c>
      <c r="G6" s="43" t="s">
        <v>146</v>
      </c>
      <c r="H6" s="44"/>
      <c r="I6" s="36" t="s">
        <v>145</v>
      </c>
      <c r="J6" s="37">
        <f>COUNTIF($H$9:$H$112,"N/A")</f>
        <v>0</v>
      </c>
      <c r="K6" s="45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27.75" customHeight="1">
      <c r="A7" s="46"/>
      <c r="B7" s="47">
        <f>COUNTIF($H$9:$H$45,"Pass")</f>
        <v>5</v>
      </c>
      <c r="C7" s="48">
        <f>COUNTIF($H$9:$H$45,"Fail")</f>
        <v>1</v>
      </c>
      <c r="D7" s="48">
        <f>COUNTIF($H$9:$H$45,"Untested")</f>
        <v>1</v>
      </c>
      <c r="E7" s="49">
        <f>COUNTIF($H$9:$H$45,"Pending")</f>
        <v>2</v>
      </c>
      <c r="F7" s="48">
        <f>COUNTIF($H$22:$H$45,"N/A")</f>
        <v>0</v>
      </c>
      <c r="G7" s="50">
        <f>COUNTIF($B$14:$B$488,"DSDPV*")-F7</f>
        <v>0</v>
      </c>
      <c r="H7" s="51"/>
      <c r="I7" s="36" t="s">
        <v>147</v>
      </c>
      <c r="J7" s="37">
        <f>COUNTIF($H$9:$H$112,"Cancel")</f>
        <v>0</v>
      </c>
      <c r="K7" s="52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.5" customHeight="1">
      <c r="A8" s="53"/>
      <c r="B8" s="53"/>
      <c r="C8" s="54"/>
      <c r="D8" s="54"/>
      <c r="E8" s="55"/>
      <c r="F8" s="56"/>
      <c r="G8" s="57"/>
      <c r="H8" s="58"/>
      <c r="I8" s="59"/>
      <c r="J8" s="59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ht="28.5" customHeight="1">
      <c r="A9" s="62" t="s">
        <v>142</v>
      </c>
      <c r="B9" s="63" t="s">
        <v>148</v>
      </c>
      <c r="C9" s="64" t="s">
        <v>149</v>
      </c>
      <c r="D9" s="64" t="s">
        <v>150</v>
      </c>
      <c r="E9" s="65" t="s">
        <v>151</v>
      </c>
      <c r="F9" s="64" t="s">
        <v>152</v>
      </c>
      <c r="G9" s="66" t="s">
        <v>153</v>
      </c>
      <c r="H9" s="64" t="s">
        <v>154</v>
      </c>
      <c r="I9" s="64" t="s">
        <v>155</v>
      </c>
      <c r="J9" s="64" t="s">
        <v>156</v>
      </c>
      <c r="K9" s="64" t="s">
        <v>5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5.75" customHeight="1">
      <c r="A10" s="68"/>
      <c r="B10" s="69"/>
      <c r="C10" s="70"/>
      <c r="D10" s="70"/>
      <c r="E10" s="71"/>
      <c r="F10" s="70"/>
      <c r="G10" s="72"/>
      <c r="H10" s="73" t="s">
        <v>157</v>
      </c>
      <c r="I10" s="74"/>
      <c r="J10" s="74"/>
      <c r="K10" s="75"/>
    </row>
    <row r="11">
      <c r="A11" s="76"/>
      <c r="B11" s="77"/>
      <c r="C11" s="78"/>
      <c r="D11" s="79"/>
      <c r="E11" s="79"/>
      <c r="F11" s="79"/>
      <c r="G11" s="80"/>
      <c r="H11" s="79"/>
      <c r="I11" s="79"/>
      <c r="J11" s="79"/>
      <c r="K11" s="79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outlineLevel="1">
      <c r="A12" s="81"/>
      <c r="B12" s="82"/>
      <c r="C12" s="83"/>
      <c r="D12" s="84"/>
      <c r="E12" s="84"/>
      <c r="F12" s="84"/>
      <c r="G12" s="85"/>
      <c r="H12" s="84"/>
      <c r="I12" s="84"/>
      <c r="J12" s="84"/>
      <c r="K12" s="84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outlineLevel="2">
      <c r="A13" s="87"/>
      <c r="B13" s="88"/>
      <c r="C13" s="89" t="s">
        <v>223</v>
      </c>
      <c r="D13" s="90"/>
      <c r="E13" s="90"/>
      <c r="F13" s="90"/>
      <c r="G13" s="91"/>
      <c r="H13" s="90"/>
      <c r="I13" s="90"/>
      <c r="J13" s="90"/>
      <c r="K13" s="90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</row>
    <row r="14" ht="20.25" customHeight="1" outlineLevel="3">
      <c r="A14" s="108"/>
      <c r="B14" s="94"/>
      <c r="C14" s="95" t="s">
        <v>120</v>
      </c>
      <c r="D14" s="96"/>
      <c r="E14" s="95"/>
      <c r="F14" s="96"/>
      <c r="G14" s="97"/>
      <c r="H14" s="96"/>
      <c r="I14" s="109"/>
      <c r="J14" s="96"/>
      <c r="K14" s="96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ht="66.75" customHeight="1" outlineLevel="4">
      <c r="A15" s="99" t="s">
        <v>143</v>
      </c>
      <c r="B15" s="100" t="e">
        <v>#REF!</v>
      </c>
      <c r="C15" s="101" t="s">
        <v>224</v>
      </c>
      <c r="D15" s="101" t="s">
        <v>160</v>
      </c>
      <c r="E15" s="101" t="s">
        <v>225</v>
      </c>
      <c r="F15" s="101" t="s">
        <v>226</v>
      </c>
      <c r="G15" s="102"/>
      <c r="H15" s="101" t="s">
        <v>144</v>
      </c>
      <c r="I15" s="103">
        <v>44778.0</v>
      </c>
      <c r="J15" s="101" t="s">
        <v>163</v>
      </c>
      <c r="K15" s="104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66.75" customHeight="1" outlineLevel="4">
      <c r="A16" s="105" t="s">
        <v>143</v>
      </c>
      <c r="B16" s="100" t="e">
        <v>#REF!</v>
      </c>
      <c r="C16" s="101" t="s">
        <v>122</v>
      </c>
      <c r="D16" s="101" t="s">
        <v>160</v>
      </c>
      <c r="E16" s="101" t="s">
        <v>225</v>
      </c>
      <c r="F16" s="101" t="s">
        <v>227</v>
      </c>
      <c r="G16" s="107"/>
      <c r="H16" s="101" t="s">
        <v>141</v>
      </c>
      <c r="I16" s="103">
        <v>44741.0</v>
      </c>
      <c r="J16" s="101" t="s">
        <v>163</v>
      </c>
      <c r="K16" s="104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66.75" customHeight="1" outlineLevel="4">
      <c r="A17" s="105" t="s">
        <v>143</v>
      </c>
      <c r="B17" s="100" t="e">
        <v>#REF!</v>
      </c>
      <c r="C17" s="101" t="s">
        <v>107</v>
      </c>
      <c r="D17" s="101" t="s">
        <v>160</v>
      </c>
      <c r="E17" s="101" t="s">
        <v>225</v>
      </c>
      <c r="F17" s="101" t="s">
        <v>228</v>
      </c>
      <c r="G17" s="107"/>
      <c r="H17" s="112" t="s">
        <v>141</v>
      </c>
      <c r="I17" s="103">
        <v>44741.0</v>
      </c>
      <c r="J17" s="101" t="s">
        <v>171</v>
      </c>
      <c r="K17" s="104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66.75" customHeight="1" outlineLevel="4">
      <c r="A18" s="105" t="s">
        <v>143</v>
      </c>
      <c r="B18" s="100" t="e">
        <v>#REF!</v>
      </c>
      <c r="C18" s="101" t="s">
        <v>229</v>
      </c>
      <c r="D18" s="101" t="s">
        <v>160</v>
      </c>
      <c r="E18" s="101" t="s">
        <v>225</v>
      </c>
      <c r="F18" s="101" t="s">
        <v>230</v>
      </c>
      <c r="G18" s="107"/>
      <c r="H18" s="112" t="s">
        <v>136</v>
      </c>
      <c r="I18" s="103">
        <v>44741.0</v>
      </c>
      <c r="J18" s="101" t="s">
        <v>166</v>
      </c>
      <c r="K18" s="104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66.75" customHeight="1" outlineLevel="4">
      <c r="A19" s="105" t="s">
        <v>143</v>
      </c>
      <c r="B19" s="100" t="e">
        <v>#REF!</v>
      </c>
      <c r="C19" s="101" t="s">
        <v>123</v>
      </c>
      <c r="D19" s="101" t="s">
        <v>160</v>
      </c>
      <c r="E19" s="101" t="s">
        <v>225</v>
      </c>
      <c r="F19" s="101" t="s">
        <v>230</v>
      </c>
      <c r="G19" s="107"/>
      <c r="H19" s="112" t="s">
        <v>136</v>
      </c>
      <c r="I19" s="103">
        <v>44741.0</v>
      </c>
      <c r="J19" s="101" t="s">
        <v>192</v>
      </c>
      <c r="K19" s="104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66.75" customHeight="1" outlineLevel="4">
      <c r="A20" s="105" t="s">
        <v>143</v>
      </c>
      <c r="B20" s="100" t="e">
        <v>#REF!</v>
      </c>
      <c r="C20" s="101" t="s">
        <v>121</v>
      </c>
      <c r="D20" s="101" t="s">
        <v>160</v>
      </c>
      <c r="E20" s="101" t="s">
        <v>225</v>
      </c>
      <c r="F20" s="101" t="s">
        <v>231</v>
      </c>
      <c r="G20" s="107"/>
      <c r="H20" s="112" t="s">
        <v>136</v>
      </c>
      <c r="I20" s="103">
        <v>44741.0</v>
      </c>
      <c r="J20" s="101" t="s">
        <v>192</v>
      </c>
      <c r="K20" s="104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66.75" customHeight="1" outlineLevel="4">
      <c r="A21" s="105" t="s">
        <v>143</v>
      </c>
      <c r="B21" s="100" t="e">
        <v>#REF!</v>
      </c>
      <c r="C21" s="101" t="s">
        <v>232</v>
      </c>
      <c r="D21" s="101" t="s">
        <v>160</v>
      </c>
      <c r="E21" s="101" t="s">
        <v>233</v>
      </c>
      <c r="F21" s="101" t="s">
        <v>234</v>
      </c>
      <c r="G21" s="107"/>
      <c r="H21" s="112" t="s">
        <v>139</v>
      </c>
      <c r="I21" s="103">
        <v>44741.0</v>
      </c>
      <c r="J21" s="101" t="s">
        <v>163</v>
      </c>
      <c r="K21" s="104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29.25" customHeight="1" outlineLevel="3">
      <c r="A22" s="108"/>
      <c r="B22" s="136"/>
      <c r="C22" s="95" t="s">
        <v>187</v>
      </c>
      <c r="D22" s="95"/>
      <c r="E22" s="95"/>
      <c r="F22" s="95"/>
      <c r="G22" s="97"/>
      <c r="H22" s="137"/>
      <c r="I22" s="138"/>
      <c r="J22" s="95"/>
      <c r="K22" s="96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</row>
    <row r="23" ht="66.75" customHeight="1" outlineLevel="4">
      <c r="A23" s="105" t="s">
        <v>143</v>
      </c>
      <c r="B23" s="100" t="s">
        <v>188</v>
      </c>
      <c r="C23" s="101" t="s">
        <v>235</v>
      </c>
      <c r="D23" s="101" t="s">
        <v>160</v>
      </c>
      <c r="E23" s="101" t="s">
        <v>233</v>
      </c>
      <c r="F23" s="101" t="s">
        <v>195</v>
      </c>
      <c r="G23" s="107"/>
      <c r="H23" s="112" t="s">
        <v>136</v>
      </c>
      <c r="I23" s="103">
        <v>44741.0</v>
      </c>
      <c r="J23" s="101" t="s">
        <v>166</v>
      </c>
      <c r="K23" s="104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66.75" customHeight="1" outlineLevel="4">
      <c r="A24" s="99" t="s">
        <v>143</v>
      </c>
      <c r="B24" s="100" t="s">
        <v>188</v>
      </c>
      <c r="C24" s="101" t="s">
        <v>193</v>
      </c>
      <c r="D24" s="101" t="s">
        <v>160</v>
      </c>
      <c r="E24" s="101" t="s">
        <v>233</v>
      </c>
      <c r="F24" s="101" t="s">
        <v>195</v>
      </c>
      <c r="G24" s="113"/>
      <c r="H24" s="112" t="s">
        <v>136</v>
      </c>
      <c r="I24" s="114">
        <v>44741.0</v>
      </c>
      <c r="J24" s="101" t="s">
        <v>166</v>
      </c>
      <c r="K24" s="104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44.25" customHeight="1">
      <c r="A25" s="116"/>
      <c r="B25" s="106" t="str">
        <f>IF(F25="","","DSDPV-"&amp;TEXT(COUNTA($B$14:B25)-COUNTIF($B$14:B25,""),"00#"))</f>
        <v/>
      </c>
      <c r="C25" s="117"/>
      <c r="D25" s="117"/>
      <c r="E25" s="118"/>
      <c r="F25" s="117"/>
      <c r="G25" s="119"/>
      <c r="H25" s="119"/>
      <c r="I25" s="120"/>
      <c r="J25" s="117"/>
      <c r="K25" s="11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12.75" customHeight="1">
      <c r="A26" s="116"/>
      <c r="B26" s="106" t="str">
        <f t="shared" ref="B26:B52" si="1">IF(F26="","","F-"&amp;TEXT(COUNTA($B$14:B26)-COUNTIF($B$14:B26,""),"00#"))</f>
        <v/>
      </c>
      <c r="C26" s="117"/>
      <c r="D26" s="117"/>
      <c r="E26" s="118"/>
      <c r="F26" s="117"/>
      <c r="G26" s="119"/>
      <c r="H26" s="119"/>
      <c r="I26" s="120"/>
      <c r="J26" s="117"/>
      <c r="K26" s="11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12.75" customHeight="1">
      <c r="A27" s="116"/>
      <c r="B27" s="106" t="str">
        <f t="shared" si="1"/>
        <v/>
      </c>
      <c r="C27" s="117"/>
      <c r="D27" s="117"/>
      <c r="E27" s="118"/>
      <c r="F27" s="117"/>
      <c r="G27" s="119"/>
      <c r="H27" s="119"/>
      <c r="I27" s="120"/>
      <c r="J27" s="117"/>
      <c r="K27" s="11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12.75" customHeight="1">
      <c r="A28" s="116"/>
      <c r="B28" s="106" t="str">
        <f t="shared" si="1"/>
        <v/>
      </c>
      <c r="C28" s="117"/>
      <c r="D28" s="117"/>
      <c r="E28" s="118"/>
      <c r="F28" s="117"/>
      <c r="G28" s="119"/>
      <c r="H28" s="119"/>
      <c r="I28" s="117"/>
      <c r="J28" s="117"/>
      <c r="K28" s="11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12.75" customHeight="1">
      <c r="A29" s="116"/>
      <c r="B29" s="106" t="str">
        <f t="shared" si="1"/>
        <v/>
      </c>
      <c r="C29" s="117"/>
      <c r="D29" s="117"/>
      <c r="E29" s="118"/>
      <c r="F29" s="117"/>
      <c r="G29" s="119"/>
      <c r="H29" s="119"/>
      <c r="I29" s="120"/>
      <c r="J29" s="117"/>
      <c r="K29" s="11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12.75" customHeight="1">
      <c r="A30" s="116"/>
      <c r="B30" s="106" t="str">
        <f t="shared" si="1"/>
        <v/>
      </c>
      <c r="C30" s="117"/>
      <c r="D30" s="117"/>
      <c r="E30" s="118"/>
      <c r="F30" s="117"/>
      <c r="G30" s="119"/>
      <c r="H30" s="119"/>
      <c r="I30" s="120"/>
      <c r="J30" s="117"/>
      <c r="K30" s="11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12.75" customHeight="1">
      <c r="A31" s="116"/>
      <c r="B31" s="106" t="str">
        <f t="shared" si="1"/>
        <v/>
      </c>
      <c r="C31" s="117"/>
      <c r="D31" s="117"/>
      <c r="E31" s="118"/>
      <c r="F31" s="117"/>
      <c r="G31" s="119"/>
      <c r="H31" s="119"/>
      <c r="I31" s="120"/>
      <c r="J31" s="117"/>
      <c r="K31" s="11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12.75" customHeight="1">
      <c r="A32" s="116"/>
      <c r="B32" s="106" t="str">
        <f t="shared" si="1"/>
        <v/>
      </c>
      <c r="C32" s="117"/>
      <c r="D32" s="117"/>
      <c r="E32" s="118"/>
      <c r="F32" s="117"/>
      <c r="G32" s="119"/>
      <c r="H32" s="119"/>
      <c r="I32" s="120"/>
      <c r="J32" s="117"/>
      <c r="K32" s="11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12.75" customHeight="1">
      <c r="A33" s="116"/>
      <c r="B33" s="106" t="str">
        <f t="shared" si="1"/>
        <v/>
      </c>
      <c r="C33" s="117"/>
      <c r="D33" s="117"/>
      <c r="E33" s="118"/>
      <c r="F33" s="117"/>
      <c r="G33" s="119"/>
      <c r="H33" s="119"/>
      <c r="I33" s="120"/>
      <c r="J33" s="117"/>
      <c r="K33" s="11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12.75" customHeight="1">
      <c r="A34" s="116"/>
      <c r="B34" s="106" t="str">
        <f t="shared" si="1"/>
        <v/>
      </c>
      <c r="C34" s="117"/>
      <c r="D34" s="117"/>
      <c r="E34" s="118"/>
      <c r="F34" s="117"/>
      <c r="G34" s="119"/>
      <c r="H34" s="119"/>
      <c r="I34" s="117"/>
      <c r="J34" s="117"/>
      <c r="K34" s="11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2.75" customHeight="1">
      <c r="A35" s="116"/>
      <c r="B35" s="106" t="str">
        <f t="shared" si="1"/>
        <v/>
      </c>
      <c r="C35" s="117"/>
      <c r="D35" s="117"/>
      <c r="E35" s="118"/>
      <c r="F35" s="117"/>
      <c r="G35" s="119"/>
      <c r="H35" s="119"/>
      <c r="I35" s="120"/>
      <c r="J35" s="117"/>
      <c r="K35" s="11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12.75" customHeight="1">
      <c r="A36" s="116"/>
      <c r="B36" s="106" t="str">
        <f t="shared" si="1"/>
        <v/>
      </c>
      <c r="C36" s="117"/>
      <c r="D36" s="117"/>
      <c r="E36" s="118"/>
      <c r="F36" s="117"/>
      <c r="G36" s="119"/>
      <c r="H36" s="119"/>
      <c r="I36" s="120"/>
      <c r="J36" s="117"/>
      <c r="K36" s="11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2.75" customHeight="1">
      <c r="A37" s="116"/>
      <c r="B37" s="106" t="str">
        <f t="shared" si="1"/>
        <v/>
      </c>
      <c r="C37" s="117"/>
      <c r="D37" s="117"/>
      <c r="E37" s="118"/>
      <c r="F37" s="117"/>
      <c r="G37" s="119"/>
      <c r="H37" s="119"/>
      <c r="I37" s="120"/>
      <c r="J37" s="117"/>
      <c r="K37" s="11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2.75" customHeight="1">
      <c r="A38" s="116"/>
      <c r="B38" s="106" t="str">
        <f t="shared" si="1"/>
        <v/>
      </c>
      <c r="C38" s="117"/>
      <c r="D38" s="117"/>
      <c r="E38" s="118"/>
      <c r="F38" s="117"/>
      <c r="G38" s="119"/>
      <c r="H38" s="119"/>
      <c r="I38" s="120"/>
      <c r="J38" s="117"/>
      <c r="K38" s="11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2.75" customHeight="1">
      <c r="A39" s="116"/>
      <c r="B39" s="106" t="str">
        <f t="shared" si="1"/>
        <v/>
      </c>
      <c r="C39" s="117"/>
      <c r="D39" s="117"/>
      <c r="E39" s="118"/>
      <c r="F39" s="117"/>
      <c r="G39" s="119"/>
      <c r="H39" s="119"/>
      <c r="I39" s="120"/>
      <c r="J39" s="117"/>
      <c r="K39" s="11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2.75" customHeight="1">
      <c r="A40" s="116"/>
      <c r="B40" s="106" t="str">
        <f t="shared" si="1"/>
        <v/>
      </c>
      <c r="C40" s="117"/>
      <c r="D40" s="117"/>
      <c r="E40" s="118"/>
      <c r="F40" s="117"/>
      <c r="G40" s="119"/>
      <c r="H40" s="119"/>
      <c r="I40" s="117"/>
      <c r="J40" s="117"/>
      <c r="K40" s="11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2.75" customHeight="1">
      <c r="A41" s="116"/>
      <c r="B41" s="106" t="str">
        <f t="shared" si="1"/>
        <v/>
      </c>
      <c r="C41" s="117"/>
      <c r="D41" s="117"/>
      <c r="E41" s="118"/>
      <c r="F41" s="117"/>
      <c r="G41" s="119"/>
      <c r="H41" s="119"/>
      <c r="I41" s="120"/>
      <c r="J41" s="117"/>
      <c r="K41" s="11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2.75" customHeight="1">
      <c r="A42" s="116"/>
      <c r="B42" s="106" t="str">
        <f t="shared" si="1"/>
        <v/>
      </c>
      <c r="C42" s="117"/>
      <c r="D42" s="117"/>
      <c r="E42" s="118"/>
      <c r="F42" s="117"/>
      <c r="G42" s="119"/>
      <c r="H42" s="119"/>
      <c r="I42" s="120"/>
      <c r="J42" s="117"/>
      <c r="K42" s="11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2.75" customHeight="1">
      <c r="A43" s="116"/>
      <c r="B43" s="106" t="str">
        <f t="shared" si="1"/>
        <v/>
      </c>
      <c r="C43" s="117"/>
      <c r="D43" s="117"/>
      <c r="E43" s="118"/>
      <c r="F43" s="117"/>
      <c r="G43" s="119"/>
      <c r="H43" s="119"/>
      <c r="I43" s="120"/>
      <c r="J43" s="117"/>
      <c r="K43" s="11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2.75" customHeight="1">
      <c r="A44" s="116"/>
      <c r="B44" s="106" t="str">
        <f t="shared" si="1"/>
        <v/>
      </c>
      <c r="C44" s="117"/>
      <c r="D44" s="117"/>
      <c r="E44" s="118"/>
      <c r="F44" s="117"/>
      <c r="G44" s="119"/>
      <c r="H44" s="119"/>
      <c r="I44" s="120"/>
      <c r="J44" s="117"/>
      <c r="K44" s="11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2.75" customHeight="1">
      <c r="A45" s="116"/>
      <c r="B45" s="106" t="str">
        <f t="shared" si="1"/>
        <v/>
      </c>
      <c r="C45" s="117"/>
      <c r="D45" s="117"/>
      <c r="E45" s="118"/>
      <c r="F45" s="117"/>
      <c r="G45" s="119"/>
      <c r="H45" s="119"/>
      <c r="I45" s="120"/>
      <c r="J45" s="117"/>
      <c r="K45" s="11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2.75" customHeight="1">
      <c r="A46" s="116"/>
      <c r="B46" s="106" t="str">
        <f t="shared" si="1"/>
        <v/>
      </c>
      <c r="C46" s="117"/>
      <c r="D46" s="117"/>
      <c r="E46" s="118"/>
      <c r="F46" s="117"/>
      <c r="G46" s="119"/>
      <c r="H46" s="119"/>
      <c r="I46" s="120"/>
      <c r="J46" s="117"/>
      <c r="K46" s="11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2.75" customHeight="1">
      <c r="A47" s="116"/>
      <c r="B47" s="106" t="str">
        <f t="shared" si="1"/>
        <v/>
      </c>
      <c r="C47" s="117"/>
      <c r="D47" s="117"/>
      <c r="E47" s="118"/>
      <c r="F47" s="117"/>
      <c r="G47" s="119"/>
      <c r="H47" s="119"/>
      <c r="I47" s="117"/>
      <c r="J47" s="117"/>
      <c r="K47" s="11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2.75" customHeight="1">
      <c r="A48" s="116"/>
      <c r="B48" s="106" t="str">
        <f t="shared" si="1"/>
        <v/>
      </c>
      <c r="C48" s="117"/>
      <c r="D48" s="117"/>
      <c r="E48" s="118"/>
      <c r="F48" s="117"/>
      <c r="G48" s="119"/>
      <c r="H48" s="119"/>
      <c r="I48" s="120"/>
      <c r="J48" s="117"/>
      <c r="K48" s="11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2.75" customHeight="1">
      <c r="A49" s="116"/>
      <c r="B49" s="106" t="str">
        <f t="shared" si="1"/>
        <v/>
      </c>
      <c r="C49" s="117"/>
      <c r="D49" s="117"/>
      <c r="E49" s="118"/>
      <c r="F49" s="117"/>
      <c r="G49" s="119"/>
      <c r="H49" s="119"/>
      <c r="I49" s="120"/>
      <c r="J49" s="117"/>
      <c r="K49" s="11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2.75" customHeight="1">
      <c r="A50" s="116"/>
      <c r="B50" s="106" t="str">
        <f t="shared" si="1"/>
        <v/>
      </c>
      <c r="C50" s="117"/>
      <c r="D50" s="117"/>
      <c r="E50" s="118"/>
      <c r="F50" s="117"/>
      <c r="G50" s="119"/>
      <c r="H50" s="119"/>
      <c r="I50" s="117"/>
      <c r="J50" s="117"/>
      <c r="K50" s="11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2.75" customHeight="1">
      <c r="A51" s="116"/>
      <c r="B51" s="106" t="str">
        <f t="shared" si="1"/>
        <v/>
      </c>
      <c r="C51" s="117"/>
      <c r="D51" s="117"/>
      <c r="E51" s="118"/>
      <c r="F51" s="117"/>
      <c r="G51" s="119"/>
      <c r="H51" s="119"/>
      <c r="I51" s="117"/>
      <c r="J51" s="117"/>
      <c r="K51" s="11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2.75" customHeight="1">
      <c r="A52" s="116"/>
      <c r="B52" s="106" t="str">
        <f t="shared" si="1"/>
        <v/>
      </c>
      <c r="C52" s="117"/>
      <c r="D52" s="117"/>
      <c r="E52" s="118"/>
      <c r="F52" s="117"/>
      <c r="G52" s="119"/>
      <c r="H52" s="119"/>
      <c r="I52" s="117"/>
      <c r="J52" s="117"/>
      <c r="K52" s="11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2.75" customHeight="1">
      <c r="A53" s="116"/>
      <c r="B53" s="106"/>
      <c r="C53" s="117"/>
      <c r="D53" s="117"/>
      <c r="E53" s="118"/>
      <c r="F53" s="117"/>
      <c r="G53" s="119"/>
      <c r="H53" s="119"/>
      <c r="I53" s="117"/>
      <c r="J53" s="117"/>
      <c r="K53" s="11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2.75" customHeight="1">
      <c r="A54" s="116"/>
      <c r="B54" s="106"/>
      <c r="C54" s="117"/>
      <c r="D54" s="117"/>
      <c r="E54" s="118"/>
      <c r="F54" s="117"/>
      <c r="G54" s="119"/>
      <c r="H54" s="119"/>
      <c r="I54" s="117"/>
      <c r="J54" s="117"/>
      <c r="K54" s="11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2.75" customHeight="1">
      <c r="A55" s="116"/>
      <c r="B55" s="106"/>
      <c r="C55" s="117"/>
      <c r="D55" s="117"/>
      <c r="E55" s="118"/>
      <c r="F55" s="117"/>
      <c r="G55" s="119"/>
      <c r="H55" s="119"/>
      <c r="I55" s="117"/>
      <c r="J55" s="117"/>
      <c r="K55" s="11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2.75" customHeight="1">
      <c r="A56" s="116"/>
      <c r="B56" s="106"/>
      <c r="C56" s="117"/>
      <c r="D56" s="117"/>
      <c r="E56" s="118"/>
      <c r="F56" s="117"/>
      <c r="G56" s="119"/>
      <c r="H56" s="119"/>
      <c r="I56" s="117"/>
      <c r="J56" s="117"/>
      <c r="K56" s="11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2.75" customHeight="1">
      <c r="A57" s="116"/>
      <c r="B57" s="106"/>
      <c r="C57" s="117"/>
      <c r="D57" s="117"/>
      <c r="E57" s="118"/>
      <c r="F57" s="117"/>
      <c r="G57" s="119"/>
      <c r="H57" s="117"/>
      <c r="I57" s="117"/>
      <c r="J57" s="117"/>
      <c r="K57" s="11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2.75" customHeight="1">
      <c r="A58" s="116"/>
      <c r="B58" s="106"/>
      <c r="C58" s="117"/>
      <c r="D58" s="117"/>
      <c r="E58" s="118"/>
      <c r="F58" s="117"/>
      <c r="G58" s="119"/>
      <c r="H58" s="117"/>
      <c r="I58" s="117"/>
      <c r="J58" s="117"/>
      <c r="K58" s="11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2.75" customHeight="1">
      <c r="A59" s="116"/>
      <c r="B59" s="106"/>
      <c r="C59" s="117"/>
      <c r="D59" s="117"/>
      <c r="E59" s="118"/>
      <c r="F59" s="117"/>
      <c r="G59" s="119"/>
      <c r="H59" s="117"/>
      <c r="I59" s="117"/>
      <c r="J59" s="117"/>
      <c r="K59" s="11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2.75" customHeight="1">
      <c r="A60" s="116"/>
      <c r="B60" s="106"/>
      <c r="C60" s="117"/>
      <c r="D60" s="117"/>
      <c r="E60" s="118"/>
      <c r="F60" s="117"/>
      <c r="G60" s="119"/>
      <c r="H60" s="117"/>
      <c r="I60" s="117"/>
      <c r="J60" s="117"/>
      <c r="K60" s="11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2.75" customHeight="1">
      <c r="A61" s="116"/>
      <c r="B61" s="106"/>
      <c r="C61" s="117"/>
      <c r="D61" s="117"/>
      <c r="E61" s="118"/>
      <c r="F61" s="117"/>
      <c r="G61" s="119"/>
      <c r="H61" s="117"/>
      <c r="I61" s="117"/>
      <c r="J61" s="117"/>
      <c r="K61" s="11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2.75" customHeight="1">
      <c r="A62" s="121"/>
      <c r="B62" s="118"/>
      <c r="C62" s="117"/>
      <c r="D62" s="117"/>
      <c r="E62" s="118"/>
      <c r="F62" s="117"/>
      <c r="G62" s="119"/>
      <c r="H62" s="117"/>
      <c r="I62" s="117"/>
      <c r="J62" s="117"/>
      <c r="K62" s="11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2.75" customHeight="1">
      <c r="A63" s="121"/>
      <c r="B63" s="118"/>
      <c r="C63" s="117"/>
      <c r="D63" s="117"/>
      <c r="E63" s="118"/>
      <c r="F63" s="117"/>
      <c r="G63" s="119"/>
      <c r="H63" s="117"/>
      <c r="I63" s="117"/>
      <c r="J63" s="117"/>
      <c r="K63" s="11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2.75" customHeight="1">
      <c r="A64" s="121"/>
      <c r="B64" s="118"/>
      <c r="C64" s="117"/>
      <c r="D64" s="117"/>
      <c r="E64" s="118"/>
      <c r="F64" s="117"/>
      <c r="G64" s="119"/>
      <c r="H64" s="117"/>
      <c r="I64" s="117"/>
      <c r="J64" s="117"/>
      <c r="K64" s="11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2.75" customHeight="1">
      <c r="A65" s="121"/>
      <c r="B65" s="118"/>
      <c r="C65" s="117"/>
      <c r="D65" s="117"/>
      <c r="E65" s="118"/>
      <c r="F65" s="117"/>
      <c r="G65" s="119"/>
      <c r="H65" s="117"/>
      <c r="I65" s="117"/>
      <c r="J65" s="117"/>
      <c r="K65" s="11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2.75" customHeight="1">
      <c r="A66" s="121"/>
      <c r="B66" s="118"/>
      <c r="C66" s="117"/>
      <c r="D66" s="117"/>
      <c r="E66" s="118"/>
      <c r="F66" s="117"/>
      <c r="G66" s="119"/>
      <c r="H66" s="117"/>
      <c r="I66" s="117"/>
      <c r="J66" s="117"/>
      <c r="K66" s="11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2.75" customHeight="1">
      <c r="A67" s="121"/>
      <c r="B67" s="118"/>
      <c r="C67" s="117"/>
      <c r="D67" s="117"/>
      <c r="E67" s="118"/>
      <c r="F67" s="117"/>
      <c r="G67" s="119"/>
      <c r="H67" s="117"/>
      <c r="I67" s="117"/>
      <c r="J67" s="117"/>
      <c r="K67" s="11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2.75" customHeight="1">
      <c r="A68" s="121"/>
      <c r="B68" s="118"/>
      <c r="C68" s="117"/>
      <c r="D68" s="117"/>
      <c r="E68" s="118"/>
      <c r="F68" s="117"/>
      <c r="G68" s="119"/>
      <c r="H68" s="117"/>
      <c r="I68" s="117"/>
      <c r="J68" s="117"/>
      <c r="K68" s="11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2.75" customHeight="1">
      <c r="A69" s="121"/>
      <c r="B69" s="118"/>
      <c r="C69" s="117"/>
      <c r="D69" s="117"/>
      <c r="E69" s="118"/>
      <c r="F69" s="117"/>
      <c r="G69" s="119"/>
      <c r="H69" s="117"/>
      <c r="I69" s="117"/>
      <c r="J69" s="117"/>
      <c r="K69" s="11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2.75" customHeight="1">
      <c r="A70" s="121"/>
      <c r="B70" s="118"/>
      <c r="C70" s="117"/>
      <c r="D70" s="117"/>
      <c r="E70" s="118"/>
      <c r="F70" s="117"/>
      <c r="G70" s="119"/>
      <c r="H70" s="117"/>
      <c r="I70" s="117"/>
      <c r="J70" s="117"/>
      <c r="K70" s="11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2.75" customHeight="1">
      <c r="A71" s="121"/>
      <c r="B71" s="118"/>
      <c r="C71" s="117"/>
      <c r="D71" s="117"/>
      <c r="E71" s="118"/>
      <c r="F71" s="117"/>
      <c r="G71" s="119"/>
      <c r="H71" s="117"/>
      <c r="I71" s="117"/>
      <c r="J71" s="117"/>
      <c r="K71" s="11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2.75" customHeight="1">
      <c r="A72" s="121"/>
      <c r="B72" s="118"/>
      <c r="C72" s="117"/>
      <c r="D72" s="117"/>
      <c r="E72" s="118"/>
      <c r="F72" s="117"/>
      <c r="G72" s="119"/>
      <c r="H72" s="117"/>
      <c r="I72" s="117"/>
      <c r="J72" s="117"/>
      <c r="K72" s="11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2.75" customHeight="1">
      <c r="A73" s="121"/>
      <c r="B73" s="118"/>
      <c r="C73" s="117"/>
      <c r="D73" s="117"/>
      <c r="E73" s="118"/>
      <c r="F73" s="117"/>
      <c r="G73" s="119"/>
      <c r="H73" s="117"/>
      <c r="I73" s="117"/>
      <c r="J73" s="117"/>
      <c r="K73" s="11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2.75" customHeight="1">
      <c r="A74" s="121"/>
      <c r="B74" s="118"/>
      <c r="C74" s="117"/>
      <c r="D74" s="117"/>
      <c r="E74" s="118"/>
      <c r="F74" s="117"/>
      <c r="G74" s="119"/>
      <c r="H74" s="117"/>
      <c r="I74" s="117"/>
      <c r="J74" s="117"/>
      <c r="K74" s="11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2.75" customHeight="1">
      <c r="A75" s="121"/>
      <c r="B75" s="118"/>
      <c r="C75" s="117"/>
      <c r="D75" s="117"/>
      <c r="E75" s="118"/>
      <c r="F75" s="117"/>
      <c r="G75" s="119"/>
      <c r="H75" s="117"/>
      <c r="I75" s="117"/>
      <c r="J75" s="117"/>
      <c r="K75" s="11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2.75" customHeight="1">
      <c r="A76" s="121"/>
      <c r="B76" s="118"/>
      <c r="C76" s="117"/>
      <c r="D76" s="117"/>
      <c r="E76" s="118"/>
      <c r="F76" s="117"/>
      <c r="G76" s="119"/>
      <c r="H76" s="117"/>
      <c r="I76" s="117"/>
      <c r="J76" s="117"/>
      <c r="K76" s="11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2.75" customHeight="1">
      <c r="A77" s="121"/>
      <c r="B77" s="118"/>
      <c r="C77" s="117"/>
      <c r="D77" s="117"/>
      <c r="E77" s="118"/>
      <c r="F77" s="117"/>
      <c r="G77" s="119"/>
      <c r="H77" s="117"/>
      <c r="I77" s="117"/>
      <c r="J77" s="117"/>
      <c r="K77" s="11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2.75" customHeight="1">
      <c r="A78" s="121"/>
      <c r="B78" s="118"/>
      <c r="C78" s="117"/>
      <c r="D78" s="117"/>
      <c r="E78" s="118"/>
      <c r="F78" s="117"/>
      <c r="G78" s="119"/>
      <c r="H78" s="117"/>
      <c r="I78" s="117"/>
      <c r="J78" s="117"/>
      <c r="K78" s="11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2.75" customHeight="1">
      <c r="A79" s="121"/>
      <c r="B79" s="122"/>
      <c r="C79" s="117"/>
      <c r="D79" s="117"/>
      <c r="E79" s="122"/>
      <c r="F79" s="117"/>
      <c r="G79" s="123"/>
      <c r="H79" s="124"/>
      <c r="I79" s="117"/>
      <c r="J79" s="117"/>
      <c r="K79" s="124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2.75" customHeight="1">
      <c r="A80" s="125"/>
      <c r="B80" s="126"/>
      <c r="C80" s="127"/>
      <c r="D80" s="127"/>
      <c r="E80" s="128"/>
      <c r="F80" s="127"/>
      <c r="G80" s="129"/>
      <c r="H80" s="127"/>
      <c r="I80" s="127"/>
      <c r="J80" s="127"/>
      <c r="K80" s="12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2.75" customHeight="1">
      <c r="A81" s="125"/>
      <c r="B81" s="126"/>
      <c r="C81" s="127"/>
      <c r="D81" s="127"/>
      <c r="E81" s="128"/>
      <c r="F81" s="127"/>
      <c r="G81" s="129"/>
      <c r="H81" s="127"/>
      <c r="I81" s="127"/>
      <c r="J81" s="127"/>
      <c r="K81" s="12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2.75" customHeight="1">
      <c r="A82" s="125"/>
      <c r="B82" s="126"/>
      <c r="C82" s="127"/>
      <c r="D82" s="127"/>
      <c r="E82" s="128"/>
      <c r="F82" s="127"/>
      <c r="G82" s="129"/>
      <c r="H82" s="67"/>
      <c r="I82" s="127"/>
      <c r="J82" s="127"/>
      <c r="K82" s="12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2.75" customHeight="1">
      <c r="A83" s="125"/>
      <c r="B83" s="125"/>
      <c r="C83" s="127"/>
      <c r="D83" s="127"/>
      <c r="E83" s="67"/>
      <c r="F83" s="127"/>
      <c r="G83" s="67"/>
      <c r="H83" s="67"/>
      <c r="I83" s="127"/>
      <c r="J83" s="12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2.75" customHeight="1">
      <c r="A84" s="125"/>
      <c r="B84" s="125"/>
      <c r="C84" s="127"/>
      <c r="D84" s="127"/>
      <c r="E84" s="67"/>
      <c r="F84" s="127"/>
      <c r="G84" s="67"/>
      <c r="H84" s="67"/>
      <c r="I84" s="127"/>
      <c r="J84" s="12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2.75" customHeight="1">
      <c r="A85" s="125"/>
      <c r="B85" s="125"/>
      <c r="C85" s="127"/>
      <c r="D85" s="127"/>
      <c r="E85" s="67"/>
      <c r="F85" s="127"/>
      <c r="G85" s="67"/>
      <c r="H85" s="67"/>
      <c r="I85" s="127"/>
      <c r="J85" s="12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2.75" customHeight="1">
      <c r="A86" s="125"/>
      <c r="B86" s="125"/>
      <c r="C86" s="127"/>
      <c r="D86" s="127"/>
      <c r="E86" s="67"/>
      <c r="F86" s="127"/>
      <c r="G86" s="67"/>
      <c r="H86" s="67"/>
      <c r="I86" s="127"/>
      <c r="J86" s="12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2.75" customHeight="1">
      <c r="A87" s="125"/>
      <c r="B87" s="125"/>
      <c r="C87" s="127"/>
      <c r="D87" s="127"/>
      <c r="E87" s="67"/>
      <c r="F87" s="127"/>
      <c r="G87" s="67"/>
      <c r="H87" s="67"/>
      <c r="I87" s="127"/>
      <c r="J87" s="12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2.75" customHeight="1">
      <c r="A88" s="125"/>
      <c r="B88" s="125"/>
      <c r="C88" s="127"/>
      <c r="D88" s="127"/>
      <c r="E88" s="67"/>
      <c r="F88" s="127"/>
      <c r="G88" s="67"/>
      <c r="H88" s="67"/>
      <c r="I88" s="127"/>
      <c r="J88" s="12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2.75" customHeight="1">
      <c r="A89" s="125"/>
      <c r="B89" s="125"/>
      <c r="C89" s="127"/>
      <c r="D89" s="127"/>
      <c r="E89" s="67"/>
      <c r="F89" s="127"/>
      <c r="G89" s="67"/>
      <c r="H89" s="67"/>
      <c r="I89" s="127"/>
      <c r="J89" s="12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2.75" customHeight="1">
      <c r="A90" s="125"/>
      <c r="B90" s="125"/>
      <c r="C90" s="127"/>
      <c r="D90" s="127"/>
      <c r="E90" s="67"/>
      <c r="F90" s="127"/>
      <c r="G90" s="67"/>
      <c r="H90" s="67"/>
      <c r="I90" s="127"/>
      <c r="J90" s="12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2.75" customHeight="1">
      <c r="A91" s="125"/>
      <c r="B91" s="125"/>
      <c r="C91" s="127"/>
      <c r="D91" s="127"/>
      <c r="E91" s="67"/>
      <c r="F91" s="127"/>
      <c r="G91" s="67"/>
      <c r="H91" s="67"/>
      <c r="I91" s="127"/>
      <c r="J91" s="12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2.75" customHeight="1">
      <c r="A92" s="125"/>
      <c r="B92" s="125"/>
      <c r="C92" s="127"/>
      <c r="D92" s="127"/>
      <c r="E92" s="67"/>
      <c r="F92" s="127"/>
      <c r="G92" s="67"/>
      <c r="H92" s="67"/>
      <c r="I92" s="127"/>
      <c r="J92" s="12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2.75" customHeight="1">
      <c r="A93" s="125"/>
      <c r="B93" s="125"/>
      <c r="C93" s="127"/>
      <c r="D93" s="127"/>
      <c r="E93" s="67"/>
      <c r="F93" s="127"/>
      <c r="G93" s="67"/>
      <c r="H93" s="67"/>
      <c r="I93" s="127"/>
      <c r="J93" s="12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2.75" customHeight="1">
      <c r="A94" s="125"/>
      <c r="B94" s="125"/>
      <c r="C94" s="127"/>
      <c r="D94" s="127"/>
      <c r="E94" s="67"/>
      <c r="F94" s="127"/>
      <c r="G94" s="67"/>
      <c r="H94" s="67"/>
      <c r="I94" s="127"/>
      <c r="J94" s="12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2.75" customHeight="1">
      <c r="A95" s="125"/>
      <c r="B95" s="125"/>
      <c r="C95" s="127"/>
      <c r="D95" s="127"/>
      <c r="E95" s="67"/>
      <c r="F95" s="127"/>
      <c r="G95" s="67"/>
      <c r="H95" s="67"/>
      <c r="I95" s="127"/>
      <c r="J95" s="12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2.75" customHeight="1">
      <c r="A96" s="125"/>
      <c r="B96" s="125"/>
      <c r="C96" s="127"/>
      <c r="D96" s="127"/>
      <c r="E96" s="67"/>
      <c r="F96" s="127"/>
      <c r="G96" s="67"/>
      <c r="H96" s="67"/>
      <c r="I96" s="127"/>
      <c r="J96" s="12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2.75" customHeight="1">
      <c r="A97" s="125"/>
      <c r="B97" s="125"/>
      <c r="C97" s="127"/>
      <c r="D97" s="127"/>
      <c r="E97" s="67"/>
      <c r="F97" s="127"/>
      <c r="G97" s="67"/>
      <c r="H97" s="67"/>
      <c r="I97" s="127"/>
      <c r="J97" s="12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2.75" customHeight="1">
      <c r="A98" s="125"/>
      <c r="B98" s="125"/>
      <c r="C98" s="127"/>
      <c r="D98" s="127"/>
      <c r="E98" s="67"/>
      <c r="F98" s="127"/>
      <c r="G98" s="67"/>
      <c r="H98" s="67"/>
      <c r="I98" s="127"/>
      <c r="J98" s="12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2.75" customHeight="1">
      <c r="A99" s="125"/>
      <c r="B99" s="125"/>
      <c r="C99" s="127"/>
      <c r="D99" s="127"/>
      <c r="E99" s="67"/>
      <c r="F99" s="127"/>
      <c r="G99" s="67"/>
      <c r="H99" s="67"/>
      <c r="I99" s="127"/>
      <c r="J99" s="12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2.75" customHeight="1">
      <c r="A100" s="125"/>
      <c r="B100" s="125"/>
      <c r="C100" s="127"/>
      <c r="D100" s="127"/>
      <c r="E100" s="67"/>
      <c r="F100" s="127"/>
      <c r="G100" s="67"/>
      <c r="H100" s="67"/>
      <c r="I100" s="127"/>
      <c r="J100" s="12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2.75" customHeight="1">
      <c r="A101" s="125"/>
      <c r="B101" s="125"/>
      <c r="C101" s="127"/>
      <c r="D101" s="127"/>
      <c r="E101" s="67"/>
      <c r="F101" s="127"/>
      <c r="G101" s="67"/>
      <c r="H101" s="67"/>
      <c r="I101" s="127"/>
      <c r="J101" s="12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2.75" customHeight="1">
      <c r="A102" s="125"/>
      <c r="B102" s="125"/>
      <c r="C102" s="127"/>
      <c r="D102" s="127"/>
      <c r="E102" s="67"/>
      <c r="F102" s="127"/>
      <c r="G102" s="67"/>
      <c r="H102" s="67"/>
      <c r="I102" s="127"/>
      <c r="J102" s="12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2.75" customHeight="1">
      <c r="A103" s="125"/>
      <c r="B103" s="125"/>
      <c r="C103" s="127"/>
      <c r="D103" s="127"/>
      <c r="E103" s="67"/>
      <c r="F103" s="127"/>
      <c r="G103" s="67"/>
      <c r="H103" s="67"/>
      <c r="I103" s="127"/>
      <c r="J103" s="12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2.75" customHeight="1">
      <c r="A104" s="125"/>
      <c r="B104" s="125"/>
      <c r="C104" s="127"/>
      <c r="D104" s="127"/>
      <c r="E104" s="67"/>
      <c r="F104" s="127"/>
      <c r="G104" s="67"/>
      <c r="H104" s="67"/>
      <c r="I104" s="127"/>
      <c r="J104" s="12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2.75" customHeight="1">
      <c r="A105" s="125"/>
      <c r="B105" s="125"/>
      <c r="C105" s="127"/>
      <c r="D105" s="127"/>
      <c r="E105" s="67"/>
      <c r="F105" s="127"/>
      <c r="G105" s="67"/>
      <c r="H105" s="67"/>
      <c r="I105" s="127"/>
      <c r="J105" s="12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2.75" customHeight="1">
      <c r="A106" s="125"/>
      <c r="B106" s="125"/>
      <c r="C106" s="127"/>
      <c r="D106" s="127"/>
      <c r="E106" s="67"/>
      <c r="F106" s="127"/>
      <c r="G106" s="67"/>
      <c r="H106" s="67"/>
      <c r="I106" s="127"/>
      <c r="J106" s="12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2.75" customHeight="1">
      <c r="A107" s="125"/>
      <c r="B107" s="125"/>
      <c r="C107" s="127"/>
      <c r="D107" s="127"/>
      <c r="E107" s="67"/>
      <c r="F107" s="127"/>
      <c r="G107" s="67"/>
      <c r="H107" s="67"/>
      <c r="I107" s="127"/>
      <c r="J107" s="12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2.75" customHeight="1">
      <c r="A108" s="125"/>
      <c r="B108" s="125"/>
      <c r="C108" s="127"/>
      <c r="D108" s="127"/>
      <c r="E108" s="67"/>
      <c r="F108" s="127"/>
      <c r="G108" s="67"/>
      <c r="H108" s="67"/>
      <c r="I108" s="127"/>
      <c r="J108" s="12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2.75" customHeight="1">
      <c r="A109" s="125"/>
      <c r="B109" s="125"/>
      <c r="C109" s="127"/>
      <c r="D109" s="127"/>
      <c r="E109" s="67"/>
      <c r="F109" s="127"/>
      <c r="G109" s="67"/>
      <c r="H109" s="67"/>
      <c r="I109" s="127"/>
      <c r="J109" s="12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2.75" customHeight="1">
      <c r="A110" s="125"/>
      <c r="B110" s="125"/>
      <c r="C110" s="127"/>
      <c r="D110" s="127"/>
      <c r="E110" s="67"/>
      <c r="F110" s="127"/>
      <c r="G110" s="67"/>
      <c r="H110" s="67"/>
      <c r="I110" s="127"/>
      <c r="J110" s="12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2.75" customHeight="1">
      <c r="A111" s="125"/>
      <c r="B111" s="125"/>
      <c r="C111" s="127"/>
      <c r="D111" s="127"/>
      <c r="E111" s="67"/>
      <c r="F111" s="127"/>
      <c r="G111" s="67"/>
      <c r="H111" s="67"/>
      <c r="I111" s="127"/>
      <c r="J111" s="12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2.75" customHeight="1">
      <c r="A112" s="125"/>
      <c r="B112" s="125"/>
      <c r="C112" s="127"/>
      <c r="D112" s="127"/>
      <c r="E112" s="67"/>
      <c r="F112" s="127"/>
      <c r="G112" s="67"/>
      <c r="H112" s="67"/>
      <c r="I112" s="127"/>
      <c r="J112" s="12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2.75" customHeight="1">
      <c r="A113" s="125"/>
      <c r="B113" s="125"/>
      <c r="C113" s="127"/>
      <c r="D113" s="127"/>
      <c r="E113" s="67"/>
      <c r="F113" s="127"/>
      <c r="G113" s="67"/>
      <c r="H113" s="67"/>
      <c r="I113" s="127"/>
      <c r="J113" s="12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2.75" customHeight="1">
      <c r="A114" s="125"/>
      <c r="B114" s="125"/>
      <c r="C114" s="127"/>
      <c r="D114" s="127"/>
      <c r="E114" s="67"/>
      <c r="F114" s="127"/>
      <c r="G114" s="67"/>
      <c r="H114" s="67"/>
      <c r="I114" s="127"/>
      <c r="J114" s="12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2.75" customHeight="1">
      <c r="A115" s="125"/>
      <c r="B115" s="125"/>
      <c r="C115" s="127"/>
      <c r="D115" s="127"/>
      <c r="E115" s="67"/>
      <c r="F115" s="127"/>
      <c r="G115" s="67"/>
      <c r="H115" s="67"/>
      <c r="I115" s="127"/>
      <c r="J115" s="12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2.75" customHeight="1">
      <c r="A116" s="125"/>
      <c r="B116" s="125"/>
      <c r="C116" s="127"/>
      <c r="D116" s="127"/>
      <c r="E116" s="67"/>
      <c r="F116" s="127"/>
      <c r="G116" s="67"/>
      <c r="H116" s="67"/>
      <c r="I116" s="127"/>
      <c r="J116" s="12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2.75" customHeight="1">
      <c r="A117" s="125"/>
      <c r="B117" s="125"/>
      <c r="C117" s="127"/>
      <c r="D117" s="127"/>
      <c r="E117" s="67"/>
      <c r="F117" s="127"/>
      <c r="G117" s="67"/>
      <c r="H117" s="67"/>
      <c r="I117" s="127"/>
      <c r="J117" s="12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2.75" customHeight="1">
      <c r="A118" s="125"/>
      <c r="B118" s="125"/>
      <c r="C118" s="127"/>
      <c r="D118" s="127"/>
      <c r="E118" s="67"/>
      <c r="F118" s="127"/>
      <c r="G118" s="67"/>
      <c r="H118" s="67"/>
      <c r="I118" s="127"/>
      <c r="J118" s="12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2.75" customHeight="1">
      <c r="A119" s="125"/>
      <c r="B119" s="125"/>
      <c r="C119" s="127"/>
      <c r="D119" s="127"/>
      <c r="E119" s="67"/>
      <c r="F119" s="127"/>
      <c r="G119" s="67"/>
      <c r="H119" s="67"/>
      <c r="I119" s="127"/>
      <c r="J119" s="12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2.75" customHeight="1">
      <c r="A120" s="125"/>
      <c r="B120" s="125"/>
      <c r="C120" s="127"/>
      <c r="D120" s="127"/>
      <c r="E120" s="67"/>
      <c r="F120" s="127"/>
      <c r="G120" s="67"/>
      <c r="H120" s="67"/>
      <c r="I120" s="127"/>
      <c r="J120" s="12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2.75" customHeight="1">
      <c r="A121" s="125"/>
      <c r="B121" s="125"/>
      <c r="C121" s="127"/>
      <c r="D121" s="127"/>
      <c r="E121" s="67"/>
      <c r="F121" s="127"/>
      <c r="G121" s="67"/>
      <c r="H121" s="67"/>
      <c r="I121" s="127"/>
      <c r="J121" s="12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2.75" customHeight="1">
      <c r="A122" s="125"/>
      <c r="B122" s="125"/>
      <c r="C122" s="127"/>
      <c r="D122" s="127"/>
      <c r="E122" s="67"/>
      <c r="F122" s="127"/>
      <c r="G122" s="67"/>
      <c r="H122" s="67"/>
      <c r="I122" s="127"/>
      <c r="J122" s="12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2.75" customHeight="1">
      <c r="A123" s="125"/>
      <c r="B123" s="125"/>
      <c r="C123" s="127"/>
      <c r="D123" s="127"/>
      <c r="E123" s="67"/>
      <c r="F123" s="127"/>
      <c r="G123" s="67"/>
      <c r="H123" s="67"/>
      <c r="I123" s="127"/>
      <c r="J123" s="12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2.75" customHeight="1">
      <c r="A124" s="125"/>
      <c r="B124" s="125"/>
      <c r="C124" s="127"/>
      <c r="D124" s="127"/>
      <c r="E124" s="67"/>
      <c r="F124" s="127"/>
      <c r="G124" s="67"/>
      <c r="H124" s="67"/>
      <c r="I124" s="127"/>
      <c r="J124" s="12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2.75" customHeight="1">
      <c r="A125" s="125"/>
      <c r="B125" s="125"/>
      <c r="C125" s="127"/>
      <c r="D125" s="127"/>
      <c r="E125" s="67"/>
      <c r="F125" s="127"/>
      <c r="G125" s="67"/>
      <c r="H125" s="67"/>
      <c r="I125" s="127"/>
      <c r="J125" s="127"/>
      <c r="K125" s="67"/>
      <c r="L125" s="67"/>
      <c r="M125" s="67"/>
      <c r="N125" s="67"/>
      <c r="O125" s="67"/>
      <c r="P125" s="67"/>
      <c r="Q125" s="67"/>
      <c r="R125" s="67"/>
      <c r="S125" s="67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ht="12.75" customHeight="1">
      <c r="A126" s="125"/>
      <c r="B126" s="125"/>
      <c r="C126" s="127"/>
      <c r="D126" s="127"/>
      <c r="E126" s="67"/>
      <c r="F126" s="127"/>
      <c r="G126" s="67"/>
      <c r="H126" s="67"/>
      <c r="I126" s="127"/>
      <c r="J126" s="127"/>
      <c r="K126" s="67"/>
      <c r="L126" s="67"/>
      <c r="M126" s="67"/>
      <c r="N126" s="67"/>
      <c r="O126" s="67"/>
      <c r="P126" s="67"/>
      <c r="Q126" s="67"/>
      <c r="R126" s="67"/>
      <c r="S126" s="67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ht="12.75" customHeight="1">
      <c r="A127" s="125"/>
      <c r="B127" s="125"/>
      <c r="C127" s="127"/>
      <c r="D127" s="127"/>
      <c r="E127" s="67"/>
      <c r="F127" s="127"/>
      <c r="G127" s="67"/>
      <c r="H127" s="67"/>
      <c r="I127" s="127"/>
      <c r="J127" s="127"/>
      <c r="K127" s="67"/>
      <c r="L127" s="67"/>
      <c r="M127" s="67"/>
      <c r="N127" s="67"/>
      <c r="O127" s="67"/>
      <c r="P127" s="67"/>
      <c r="Q127" s="67"/>
      <c r="R127" s="67"/>
      <c r="S127" s="67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ht="12.75" customHeight="1">
      <c r="A128" s="125"/>
      <c r="B128" s="125"/>
      <c r="C128" s="127"/>
      <c r="D128" s="127"/>
      <c r="E128" s="67"/>
      <c r="F128" s="127"/>
      <c r="G128" s="67"/>
      <c r="H128" s="67"/>
      <c r="I128" s="127"/>
      <c r="J128" s="127"/>
      <c r="K128" s="67"/>
      <c r="L128" s="67"/>
      <c r="M128" s="67"/>
      <c r="N128" s="67"/>
      <c r="O128" s="67"/>
      <c r="P128" s="67"/>
      <c r="Q128" s="67"/>
      <c r="R128" s="67"/>
      <c r="S128" s="67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ht="12.75" customHeight="1">
      <c r="A129" s="125"/>
      <c r="B129" s="125"/>
      <c r="C129" s="127"/>
      <c r="D129" s="127"/>
      <c r="E129" s="67"/>
      <c r="F129" s="127"/>
      <c r="G129" s="67"/>
      <c r="H129" s="67"/>
      <c r="I129" s="127"/>
      <c r="J129" s="127"/>
      <c r="K129" s="67"/>
      <c r="L129" s="67"/>
      <c r="M129" s="67"/>
      <c r="N129" s="67"/>
      <c r="O129" s="67"/>
      <c r="P129" s="67"/>
      <c r="Q129" s="67"/>
      <c r="R129" s="67"/>
      <c r="S129" s="67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ht="12.75" customHeight="1">
      <c r="A130" s="125"/>
      <c r="B130" s="125"/>
      <c r="C130" s="127"/>
      <c r="D130" s="127"/>
      <c r="E130" s="67"/>
      <c r="F130" s="127"/>
      <c r="G130" s="67"/>
      <c r="H130" s="67"/>
      <c r="I130" s="127"/>
      <c r="J130" s="127"/>
      <c r="K130" s="67"/>
      <c r="L130" s="67"/>
      <c r="M130" s="67"/>
      <c r="N130" s="67"/>
      <c r="O130" s="67"/>
      <c r="P130" s="67"/>
      <c r="Q130" s="67"/>
      <c r="R130" s="67"/>
      <c r="S130" s="67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ht="12.75" customHeight="1">
      <c r="A131" s="125"/>
      <c r="B131" s="125"/>
      <c r="C131" s="127"/>
      <c r="D131" s="127"/>
      <c r="E131" s="67"/>
      <c r="F131" s="127"/>
      <c r="G131" s="67"/>
      <c r="H131" s="67"/>
      <c r="I131" s="127"/>
      <c r="J131" s="127"/>
      <c r="K131" s="67"/>
      <c r="L131" s="67"/>
      <c r="M131" s="67"/>
      <c r="N131" s="67"/>
      <c r="O131" s="67"/>
      <c r="P131" s="67"/>
      <c r="Q131" s="67"/>
      <c r="R131" s="67"/>
      <c r="S131" s="67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ht="12.75" customHeight="1">
      <c r="A132" s="125"/>
      <c r="B132" s="125"/>
      <c r="C132" s="127"/>
      <c r="D132" s="127"/>
      <c r="E132" s="67"/>
      <c r="F132" s="127"/>
      <c r="G132" s="67"/>
      <c r="H132" s="67"/>
      <c r="I132" s="127"/>
      <c r="J132" s="127"/>
      <c r="K132" s="67"/>
      <c r="L132" s="67"/>
      <c r="M132" s="67"/>
      <c r="N132" s="67"/>
      <c r="O132" s="67"/>
      <c r="P132" s="67"/>
      <c r="Q132" s="67"/>
      <c r="R132" s="67"/>
      <c r="S132" s="67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ht="12.75" customHeight="1">
      <c r="A133" s="125"/>
      <c r="B133" s="125"/>
      <c r="C133" s="127"/>
      <c r="D133" s="127"/>
      <c r="E133" s="67"/>
      <c r="F133" s="127"/>
      <c r="G133" s="67"/>
      <c r="H133" s="67"/>
      <c r="I133" s="127"/>
      <c r="J133" s="127"/>
      <c r="K133" s="67"/>
      <c r="L133" s="67"/>
      <c r="M133" s="67"/>
      <c r="N133" s="67"/>
      <c r="O133" s="67"/>
      <c r="P133" s="67"/>
      <c r="Q133" s="67"/>
      <c r="R133" s="67"/>
      <c r="S133" s="67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ht="12.75" customHeight="1">
      <c r="A134" s="125"/>
      <c r="B134" s="125"/>
      <c r="C134" s="127"/>
      <c r="D134" s="127"/>
      <c r="E134" s="67"/>
      <c r="F134" s="127"/>
      <c r="G134" s="67"/>
      <c r="H134" s="67"/>
      <c r="I134" s="127"/>
      <c r="J134" s="127"/>
      <c r="K134" s="67"/>
      <c r="L134" s="67"/>
      <c r="M134" s="67"/>
      <c r="N134" s="67"/>
      <c r="O134" s="67"/>
      <c r="P134" s="67"/>
      <c r="Q134" s="67"/>
      <c r="R134" s="67"/>
      <c r="S134" s="67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ht="12.75" customHeight="1">
      <c r="A135" s="125"/>
      <c r="B135" s="125"/>
      <c r="C135" s="127"/>
      <c r="D135" s="127"/>
      <c r="E135" s="67"/>
      <c r="F135" s="127"/>
      <c r="G135" s="67"/>
      <c r="H135" s="67"/>
      <c r="I135" s="127"/>
      <c r="J135" s="127"/>
      <c r="K135" s="67"/>
      <c r="L135" s="67"/>
      <c r="M135" s="67"/>
      <c r="N135" s="67"/>
      <c r="O135" s="67"/>
      <c r="P135" s="67"/>
      <c r="Q135" s="67"/>
      <c r="R135" s="67"/>
      <c r="S135" s="67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ht="12.75" customHeight="1">
      <c r="A136" s="125"/>
      <c r="B136" s="125"/>
      <c r="C136" s="127"/>
      <c r="D136" s="127"/>
      <c r="E136" s="67"/>
      <c r="F136" s="127"/>
      <c r="G136" s="67"/>
      <c r="H136" s="67"/>
      <c r="I136" s="127"/>
      <c r="J136" s="127"/>
      <c r="K136" s="67"/>
      <c r="L136" s="67"/>
      <c r="M136" s="67"/>
      <c r="N136" s="67"/>
      <c r="O136" s="67"/>
      <c r="P136" s="67"/>
      <c r="Q136" s="67"/>
      <c r="R136" s="67"/>
      <c r="S136" s="67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ht="12.75" customHeight="1">
      <c r="A137" s="125"/>
      <c r="B137" s="125"/>
      <c r="C137" s="127"/>
      <c r="D137" s="127"/>
      <c r="E137" s="67"/>
      <c r="F137" s="127"/>
      <c r="G137" s="67"/>
      <c r="H137" s="67"/>
      <c r="I137" s="127"/>
      <c r="J137" s="127"/>
      <c r="K137" s="67"/>
      <c r="L137" s="67"/>
      <c r="M137" s="67"/>
      <c r="N137" s="67"/>
      <c r="O137" s="67"/>
      <c r="P137" s="67"/>
      <c r="Q137" s="67"/>
      <c r="R137" s="67"/>
      <c r="S137" s="67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ht="12.75" customHeight="1">
      <c r="A138" s="125"/>
      <c r="B138" s="125"/>
      <c r="C138" s="127"/>
      <c r="D138" s="127"/>
      <c r="E138" s="67"/>
      <c r="F138" s="127"/>
      <c r="G138" s="67"/>
      <c r="H138" s="67"/>
      <c r="I138" s="127"/>
      <c r="J138" s="127"/>
      <c r="K138" s="67"/>
      <c r="L138" s="67"/>
      <c r="M138" s="67"/>
      <c r="N138" s="67"/>
      <c r="O138" s="67"/>
      <c r="P138" s="67"/>
      <c r="Q138" s="67"/>
      <c r="R138" s="67"/>
      <c r="S138" s="67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ht="12.75" customHeight="1">
      <c r="A139" s="125"/>
      <c r="B139" s="125"/>
      <c r="C139" s="127"/>
      <c r="D139" s="127"/>
      <c r="E139" s="67"/>
      <c r="F139" s="127"/>
      <c r="G139" s="67"/>
      <c r="H139" s="67"/>
      <c r="I139" s="127"/>
      <c r="J139" s="127"/>
      <c r="K139" s="67"/>
      <c r="L139" s="67"/>
      <c r="M139" s="67"/>
      <c r="N139" s="67"/>
      <c r="O139" s="67"/>
      <c r="P139" s="67"/>
      <c r="Q139" s="67"/>
      <c r="R139" s="67"/>
      <c r="S139" s="67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ht="12.75" customHeight="1">
      <c r="A140" s="125"/>
      <c r="B140" s="125"/>
      <c r="C140" s="127"/>
      <c r="D140" s="127"/>
      <c r="E140" s="67"/>
      <c r="F140" s="127"/>
      <c r="G140" s="67"/>
      <c r="H140" s="67"/>
      <c r="I140" s="127"/>
      <c r="J140" s="127"/>
      <c r="K140" s="67"/>
      <c r="L140" s="67"/>
      <c r="M140" s="67"/>
      <c r="N140" s="67"/>
      <c r="O140" s="67"/>
      <c r="P140" s="67"/>
      <c r="Q140" s="67"/>
      <c r="R140" s="67"/>
      <c r="S140" s="67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ht="12.75" customHeight="1">
      <c r="A141" s="125"/>
      <c r="B141" s="125"/>
      <c r="C141" s="127"/>
      <c r="D141" s="127"/>
      <c r="E141" s="67"/>
      <c r="F141" s="127"/>
      <c r="G141" s="67"/>
      <c r="H141" s="67"/>
      <c r="I141" s="127"/>
      <c r="J141" s="127"/>
      <c r="K141" s="67"/>
      <c r="L141" s="67"/>
      <c r="M141" s="67"/>
      <c r="N141" s="67"/>
      <c r="O141" s="67"/>
      <c r="P141" s="67"/>
      <c r="Q141" s="67"/>
      <c r="R141" s="67"/>
      <c r="S141" s="67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ht="12.75" customHeight="1">
      <c r="A142" s="125"/>
      <c r="B142" s="125"/>
      <c r="C142" s="127"/>
      <c r="D142" s="127"/>
      <c r="E142" s="67"/>
      <c r="F142" s="127"/>
      <c r="G142" s="67"/>
      <c r="H142" s="67"/>
      <c r="I142" s="127"/>
      <c r="J142" s="127"/>
      <c r="K142" s="67"/>
      <c r="L142" s="67"/>
      <c r="M142" s="67"/>
      <c r="N142" s="67"/>
      <c r="O142" s="67"/>
      <c r="P142" s="67"/>
      <c r="Q142" s="67"/>
      <c r="R142" s="67"/>
      <c r="S142" s="67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ht="12.75" customHeight="1">
      <c r="A143" s="125"/>
      <c r="B143" s="125"/>
      <c r="C143" s="127"/>
      <c r="D143" s="127"/>
      <c r="E143" s="67"/>
      <c r="F143" s="127"/>
      <c r="G143" s="67"/>
      <c r="H143" s="67"/>
      <c r="I143" s="127"/>
      <c r="J143" s="131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ht="12.75" customHeight="1">
      <c r="A144" s="125"/>
      <c r="B144" s="125"/>
      <c r="C144" s="127"/>
      <c r="D144" s="127"/>
      <c r="E144" s="67"/>
      <c r="F144" s="127"/>
      <c r="G144" s="67"/>
      <c r="H144" s="67"/>
      <c r="I144" s="127"/>
      <c r="J144" s="131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ht="12.75" customHeight="1">
      <c r="A145" s="125"/>
      <c r="B145" s="125"/>
      <c r="C145" s="127"/>
      <c r="D145" s="127"/>
      <c r="E145" s="67"/>
      <c r="F145" s="127"/>
      <c r="G145" s="67"/>
      <c r="H145" s="67"/>
      <c r="I145" s="127"/>
      <c r="J145" s="131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ht="12.75" customHeight="1">
      <c r="A146" s="125"/>
      <c r="B146" s="125"/>
      <c r="C146" s="127"/>
      <c r="D146" s="127"/>
      <c r="E146" s="67"/>
      <c r="F146" s="127"/>
      <c r="G146" s="67"/>
      <c r="H146" s="67"/>
      <c r="I146" s="127"/>
      <c r="J146" s="131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ht="12.75" customHeight="1">
      <c r="A147" s="125"/>
      <c r="B147" s="125"/>
      <c r="C147" s="127"/>
      <c r="D147" s="127"/>
      <c r="E147" s="67"/>
      <c r="F147" s="127"/>
      <c r="G147" s="67"/>
      <c r="H147" s="67"/>
      <c r="I147" s="127"/>
      <c r="J147" s="131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ht="12.75" customHeight="1">
      <c r="A148" s="125"/>
      <c r="B148" s="125"/>
      <c r="C148" s="127"/>
      <c r="D148" s="127"/>
      <c r="E148" s="67"/>
      <c r="F148" s="127"/>
      <c r="G148" s="67"/>
      <c r="H148" s="67"/>
      <c r="I148" s="127"/>
      <c r="J148" s="131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ht="12.75" customHeight="1">
      <c r="A149" s="125"/>
      <c r="B149" s="125"/>
      <c r="C149" s="127"/>
      <c r="D149" s="127"/>
      <c r="E149" s="67"/>
      <c r="F149" s="127"/>
      <c r="G149" s="67"/>
      <c r="H149" s="67"/>
      <c r="I149" s="127"/>
      <c r="J149" s="131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ht="12.75" customHeight="1">
      <c r="A150" s="125"/>
      <c r="B150" s="125"/>
      <c r="C150" s="127"/>
      <c r="D150" s="127"/>
      <c r="E150" s="67"/>
      <c r="F150" s="127"/>
      <c r="G150" s="67"/>
      <c r="H150" s="67"/>
      <c r="I150" s="127"/>
      <c r="J150" s="131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ht="12.75" customHeight="1">
      <c r="A151" s="125"/>
      <c r="B151" s="125"/>
      <c r="C151" s="127"/>
      <c r="D151" s="127"/>
      <c r="E151" s="67"/>
      <c r="F151" s="127"/>
      <c r="G151" s="67"/>
      <c r="H151" s="67"/>
      <c r="I151" s="127"/>
      <c r="J151" s="131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ht="12.75" customHeight="1">
      <c r="A152" s="125"/>
      <c r="B152" s="125"/>
      <c r="C152" s="127"/>
      <c r="D152" s="127"/>
      <c r="E152" s="67"/>
      <c r="F152" s="127"/>
      <c r="G152" s="67"/>
      <c r="H152" s="67"/>
      <c r="I152" s="127"/>
      <c r="J152" s="131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ht="12.75" customHeight="1">
      <c r="A153" s="125"/>
      <c r="B153" s="125"/>
      <c r="C153" s="127"/>
      <c r="D153" s="127"/>
      <c r="E153" s="67"/>
      <c r="F153" s="127"/>
      <c r="G153" s="67"/>
      <c r="H153" s="67"/>
      <c r="I153" s="127"/>
      <c r="J153" s="131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ht="12.75" customHeight="1">
      <c r="A154" s="125"/>
      <c r="B154" s="125"/>
      <c r="C154" s="127"/>
      <c r="D154" s="127"/>
      <c r="E154" s="67"/>
      <c r="F154" s="127"/>
      <c r="G154" s="67"/>
      <c r="H154" s="67"/>
      <c r="I154" s="127"/>
      <c r="J154" s="131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ht="12.75" customHeight="1">
      <c r="A155" s="125"/>
      <c r="B155" s="125"/>
      <c r="C155" s="127"/>
      <c r="D155" s="127"/>
      <c r="E155" s="67"/>
      <c r="F155" s="127"/>
      <c r="G155" s="67"/>
      <c r="H155" s="67"/>
      <c r="I155" s="127"/>
      <c r="J155" s="131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ht="12.75" customHeight="1">
      <c r="A156" s="125"/>
      <c r="B156" s="125"/>
      <c r="C156" s="127"/>
      <c r="D156" s="127"/>
      <c r="E156" s="67"/>
      <c r="F156" s="127"/>
      <c r="G156" s="67"/>
      <c r="H156" s="67"/>
      <c r="I156" s="127"/>
      <c r="J156" s="131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ht="12.75" customHeight="1">
      <c r="A157" s="125"/>
      <c r="B157" s="125"/>
      <c r="C157" s="127"/>
      <c r="D157" s="127"/>
      <c r="E157" s="67"/>
      <c r="F157" s="127"/>
      <c r="G157" s="67"/>
      <c r="H157" s="67"/>
      <c r="I157" s="127"/>
      <c r="J157" s="131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ht="12.75" customHeight="1">
      <c r="A158" s="125"/>
      <c r="B158" s="125"/>
      <c r="C158" s="127"/>
      <c r="D158" s="127"/>
      <c r="E158" s="67"/>
      <c r="F158" s="127"/>
      <c r="G158" s="67"/>
      <c r="H158" s="67"/>
      <c r="I158" s="127"/>
      <c r="J158" s="131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ht="12.75" customHeight="1">
      <c r="A159" s="125"/>
      <c r="B159" s="125"/>
      <c r="C159" s="127"/>
      <c r="D159" s="127"/>
      <c r="E159" s="67"/>
      <c r="F159" s="127"/>
      <c r="G159" s="67"/>
      <c r="H159" s="67"/>
      <c r="I159" s="127"/>
      <c r="J159" s="131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ht="12.75" customHeight="1">
      <c r="A160" s="125"/>
      <c r="B160" s="125"/>
      <c r="C160" s="127"/>
      <c r="D160" s="127"/>
      <c r="E160" s="67"/>
      <c r="F160" s="127"/>
      <c r="G160" s="67"/>
      <c r="H160" s="67"/>
      <c r="I160" s="127"/>
      <c r="J160" s="131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ht="12.75" customHeight="1">
      <c r="A161" s="125"/>
      <c r="B161" s="125"/>
      <c r="C161" s="127"/>
      <c r="D161" s="127"/>
      <c r="E161" s="67"/>
      <c r="F161" s="127"/>
      <c r="G161" s="67"/>
      <c r="H161" s="67"/>
      <c r="I161" s="127"/>
      <c r="J161" s="131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ht="12.75" customHeight="1">
      <c r="A162" s="125"/>
      <c r="B162" s="125"/>
      <c r="C162" s="127"/>
      <c r="D162" s="127"/>
      <c r="E162" s="67"/>
      <c r="F162" s="127"/>
      <c r="G162" s="67"/>
      <c r="H162" s="67"/>
      <c r="I162" s="127"/>
      <c r="J162" s="131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ht="12.75" customHeight="1">
      <c r="A163" s="125"/>
      <c r="B163" s="125"/>
      <c r="C163" s="127"/>
      <c r="D163" s="127"/>
      <c r="E163" s="67"/>
      <c r="F163" s="127"/>
      <c r="G163" s="67"/>
      <c r="H163" s="67"/>
      <c r="I163" s="127"/>
      <c r="J163" s="131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ht="12.75" customHeight="1">
      <c r="A164" s="125"/>
      <c r="B164" s="125"/>
      <c r="C164" s="127"/>
      <c r="D164" s="127"/>
      <c r="E164" s="67"/>
      <c r="F164" s="127"/>
      <c r="G164" s="67"/>
      <c r="H164" s="67"/>
      <c r="I164" s="127"/>
      <c r="J164" s="131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ht="12.75" customHeight="1">
      <c r="A165" s="125"/>
      <c r="B165" s="125"/>
      <c r="C165" s="127"/>
      <c r="D165" s="127"/>
      <c r="E165" s="67"/>
      <c r="F165" s="127"/>
      <c r="G165" s="67"/>
      <c r="H165" s="67"/>
      <c r="I165" s="127"/>
      <c r="J165" s="131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ht="12.75" customHeight="1">
      <c r="A166" s="125"/>
      <c r="B166" s="125"/>
      <c r="C166" s="127"/>
      <c r="D166" s="127"/>
      <c r="E166" s="67"/>
      <c r="F166" s="127"/>
      <c r="G166" s="67"/>
      <c r="H166" s="67"/>
      <c r="I166" s="127"/>
      <c r="J166" s="131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ht="12.75" customHeight="1">
      <c r="A167" s="125"/>
      <c r="B167" s="125"/>
      <c r="C167" s="127"/>
      <c r="D167" s="127"/>
      <c r="E167" s="67"/>
      <c r="F167" s="127"/>
      <c r="G167" s="67"/>
      <c r="H167" s="67"/>
      <c r="I167" s="127"/>
      <c r="J167" s="131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ht="12.75" customHeight="1">
      <c r="A168" s="125"/>
      <c r="B168" s="125"/>
      <c r="C168" s="127"/>
      <c r="D168" s="127"/>
      <c r="E168" s="67"/>
      <c r="F168" s="127"/>
      <c r="G168" s="67"/>
      <c r="H168" s="67"/>
      <c r="I168" s="127"/>
      <c r="J168" s="131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ht="12.75" customHeight="1">
      <c r="A169" s="125"/>
      <c r="B169" s="125"/>
      <c r="C169" s="127"/>
      <c r="D169" s="127"/>
      <c r="E169" s="67"/>
      <c r="F169" s="127"/>
      <c r="G169" s="67"/>
      <c r="H169" s="67"/>
      <c r="I169" s="127"/>
      <c r="J169" s="131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ht="12.75" customHeight="1">
      <c r="A170" s="125"/>
      <c r="B170" s="125"/>
      <c r="C170" s="127"/>
      <c r="D170" s="127"/>
      <c r="E170" s="67"/>
      <c r="F170" s="127"/>
      <c r="G170" s="67"/>
      <c r="H170" s="67"/>
      <c r="I170" s="127"/>
      <c r="J170" s="131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ht="12.75" customHeight="1">
      <c r="A171" s="125"/>
      <c r="B171" s="125"/>
      <c r="C171" s="127"/>
      <c r="D171" s="127"/>
      <c r="E171" s="67"/>
      <c r="F171" s="127"/>
      <c r="G171" s="67"/>
      <c r="H171" s="67"/>
      <c r="I171" s="127"/>
      <c r="J171" s="131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ht="12.75" customHeight="1">
      <c r="A172" s="125"/>
      <c r="B172" s="125"/>
      <c r="C172" s="127"/>
      <c r="D172" s="127"/>
      <c r="E172" s="67"/>
      <c r="F172" s="127"/>
      <c r="G172" s="67"/>
      <c r="H172" s="67"/>
      <c r="I172" s="127"/>
      <c r="J172" s="131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ht="12.75" customHeight="1">
      <c r="A173" s="125"/>
      <c r="B173" s="125"/>
      <c r="C173" s="127"/>
      <c r="D173" s="127"/>
      <c r="E173" s="67"/>
      <c r="F173" s="127"/>
      <c r="G173" s="67"/>
      <c r="H173" s="67"/>
      <c r="I173" s="127"/>
      <c r="J173" s="131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ht="12.75" customHeight="1">
      <c r="A174" s="125"/>
      <c r="B174" s="125"/>
      <c r="C174" s="127"/>
      <c r="D174" s="127"/>
      <c r="E174" s="67"/>
      <c r="F174" s="127"/>
      <c r="G174" s="67"/>
      <c r="H174" s="67"/>
      <c r="I174" s="127"/>
      <c r="J174" s="131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ht="12.75" customHeight="1">
      <c r="A175" s="125"/>
      <c r="B175" s="125"/>
      <c r="C175" s="127"/>
      <c r="D175" s="127"/>
      <c r="E175" s="67"/>
      <c r="F175" s="127"/>
      <c r="G175" s="67"/>
      <c r="H175" s="67"/>
      <c r="I175" s="127"/>
      <c r="J175" s="131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ht="12.75" customHeight="1">
      <c r="A176" s="125"/>
      <c r="B176" s="125"/>
      <c r="C176" s="127"/>
      <c r="D176" s="127"/>
      <c r="E176" s="67"/>
      <c r="F176" s="127"/>
      <c r="G176" s="67"/>
      <c r="H176" s="67"/>
      <c r="I176" s="127"/>
      <c r="J176" s="131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ht="12.75" customHeight="1">
      <c r="A177" s="125"/>
      <c r="B177" s="125"/>
      <c r="C177" s="127"/>
      <c r="D177" s="127"/>
      <c r="E177" s="67"/>
      <c r="F177" s="127"/>
      <c r="G177" s="67"/>
      <c r="H177" s="67"/>
      <c r="I177" s="127"/>
      <c r="J177" s="131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ht="12.75" customHeight="1">
      <c r="A178" s="125"/>
      <c r="B178" s="125"/>
      <c r="C178" s="127"/>
      <c r="D178" s="127"/>
      <c r="E178" s="67"/>
      <c r="F178" s="127"/>
      <c r="G178" s="67"/>
      <c r="H178" s="67"/>
      <c r="I178" s="127"/>
      <c r="J178" s="131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ht="12.75" customHeight="1">
      <c r="A179" s="125"/>
      <c r="B179" s="125"/>
      <c r="C179" s="127"/>
      <c r="D179" s="127"/>
      <c r="E179" s="67"/>
      <c r="F179" s="127"/>
      <c r="G179" s="67"/>
      <c r="H179" s="67"/>
      <c r="I179" s="127"/>
      <c r="J179" s="131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ht="12.75" customHeight="1">
      <c r="A180" s="125"/>
      <c r="B180" s="125"/>
      <c r="C180" s="127"/>
      <c r="D180" s="127"/>
      <c r="E180" s="67"/>
      <c r="F180" s="127"/>
      <c r="G180" s="67"/>
      <c r="H180" s="67"/>
      <c r="I180" s="127"/>
      <c r="J180" s="131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ht="12.75" customHeight="1">
      <c r="A181" s="125"/>
      <c r="B181" s="125"/>
      <c r="C181" s="127"/>
      <c r="D181" s="127"/>
      <c r="E181" s="67"/>
      <c r="F181" s="127"/>
      <c r="G181" s="67"/>
      <c r="H181" s="67"/>
      <c r="I181" s="127"/>
      <c r="J181" s="131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ht="12.75" customHeight="1">
      <c r="A182" s="125"/>
      <c r="B182" s="125"/>
      <c r="C182" s="127"/>
      <c r="D182" s="127"/>
      <c r="E182" s="67"/>
      <c r="F182" s="127"/>
      <c r="G182" s="67"/>
      <c r="H182" s="67"/>
      <c r="I182" s="127"/>
      <c r="J182" s="131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ht="12.75" customHeight="1">
      <c r="A183" s="125"/>
      <c r="B183" s="125"/>
      <c r="C183" s="127"/>
      <c r="D183" s="127"/>
      <c r="E183" s="67"/>
      <c r="F183" s="127"/>
      <c r="G183" s="67"/>
      <c r="H183" s="67"/>
      <c r="I183" s="127"/>
      <c r="J183" s="131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ht="12.75" customHeight="1">
      <c r="A184" s="125"/>
      <c r="B184" s="125"/>
      <c r="C184" s="127"/>
      <c r="D184" s="127"/>
      <c r="E184" s="67"/>
      <c r="F184" s="127"/>
      <c r="G184" s="67"/>
      <c r="H184" s="67"/>
      <c r="I184" s="127"/>
      <c r="J184" s="131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ht="12.75" customHeight="1">
      <c r="A185" s="125"/>
      <c r="B185" s="125"/>
      <c r="C185" s="127"/>
      <c r="D185" s="127"/>
      <c r="E185" s="67"/>
      <c r="F185" s="127"/>
      <c r="G185" s="67"/>
      <c r="H185" s="67"/>
      <c r="I185" s="127"/>
      <c r="J185" s="131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ht="12.75" customHeight="1">
      <c r="A186" s="125"/>
      <c r="B186" s="125"/>
      <c r="C186" s="127"/>
      <c r="D186" s="127"/>
      <c r="E186" s="67"/>
      <c r="F186" s="127"/>
      <c r="G186" s="67"/>
      <c r="H186" s="67"/>
      <c r="I186" s="127"/>
      <c r="J186" s="131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ht="12.75" customHeight="1">
      <c r="A187" s="125"/>
      <c r="B187" s="125"/>
      <c r="C187" s="127"/>
      <c r="D187" s="127"/>
      <c r="E187" s="67"/>
      <c r="F187" s="127"/>
      <c r="G187" s="67"/>
      <c r="H187" s="67"/>
      <c r="I187" s="127"/>
      <c r="J187" s="131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ht="12.75" customHeight="1">
      <c r="A188" s="125"/>
      <c r="B188" s="125"/>
      <c r="C188" s="127"/>
      <c r="D188" s="127"/>
      <c r="E188" s="67"/>
      <c r="F188" s="127"/>
      <c r="G188" s="67"/>
      <c r="H188" s="67"/>
      <c r="I188" s="127"/>
      <c r="J188" s="131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ht="12.75" customHeight="1">
      <c r="A189" s="125"/>
      <c r="B189" s="125"/>
      <c r="C189" s="127"/>
      <c r="D189" s="127"/>
      <c r="E189" s="67"/>
      <c r="F189" s="127"/>
      <c r="G189" s="67"/>
      <c r="H189" s="67"/>
      <c r="I189" s="127"/>
      <c r="J189" s="131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ht="12.75" customHeight="1">
      <c r="A190" s="125"/>
      <c r="B190" s="125"/>
      <c r="C190" s="127"/>
      <c r="D190" s="127"/>
      <c r="E190" s="67"/>
      <c r="F190" s="127"/>
      <c r="G190" s="67"/>
      <c r="H190" s="67"/>
      <c r="I190" s="127"/>
      <c r="J190" s="131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ht="12.75" customHeight="1">
      <c r="A191" s="125"/>
      <c r="B191" s="125"/>
      <c r="C191" s="127"/>
      <c r="D191" s="127"/>
      <c r="E191" s="67"/>
      <c r="F191" s="127"/>
      <c r="G191" s="67"/>
      <c r="H191" s="67"/>
      <c r="I191" s="127"/>
      <c r="J191" s="131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ht="12.75" customHeight="1">
      <c r="A192" s="125"/>
      <c r="B192" s="125"/>
      <c r="C192" s="127"/>
      <c r="D192" s="127"/>
      <c r="E192" s="67"/>
      <c r="F192" s="127"/>
      <c r="G192" s="67"/>
      <c r="H192" s="67"/>
      <c r="I192" s="127"/>
      <c r="J192" s="131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ht="12.75" customHeight="1">
      <c r="A193" s="125"/>
      <c r="B193" s="125"/>
      <c r="C193" s="127"/>
      <c r="D193" s="127"/>
      <c r="E193" s="67"/>
      <c r="F193" s="127"/>
      <c r="G193" s="67"/>
      <c r="H193" s="67"/>
      <c r="I193" s="127"/>
      <c r="J193" s="131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ht="12.75" customHeight="1">
      <c r="A194" s="125"/>
      <c r="B194" s="125"/>
      <c r="C194" s="127"/>
      <c r="D194" s="127"/>
      <c r="E194" s="67"/>
      <c r="F194" s="127"/>
      <c r="G194" s="67"/>
      <c r="H194" s="67"/>
      <c r="I194" s="127"/>
      <c r="J194" s="131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ht="12.75" customHeight="1">
      <c r="A195" s="125"/>
      <c r="B195" s="125"/>
      <c r="C195" s="127"/>
      <c r="D195" s="127"/>
      <c r="E195" s="67"/>
      <c r="F195" s="127"/>
      <c r="G195" s="67"/>
      <c r="H195" s="67"/>
      <c r="I195" s="127"/>
      <c r="J195" s="131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ht="12.75" customHeight="1">
      <c r="A196" s="125"/>
      <c r="B196" s="125"/>
      <c r="C196" s="127"/>
      <c r="D196" s="127"/>
      <c r="E196" s="67"/>
      <c r="F196" s="127"/>
      <c r="G196" s="67"/>
      <c r="H196" s="67"/>
      <c r="I196" s="127"/>
      <c r="J196" s="131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ht="12.75" customHeight="1">
      <c r="A197" s="125"/>
      <c r="B197" s="125"/>
      <c r="C197" s="127"/>
      <c r="D197" s="127"/>
      <c r="E197" s="67"/>
      <c r="F197" s="127"/>
      <c r="G197" s="67"/>
      <c r="H197" s="67"/>
      <c r="I197" s="127"/>
      <c r="J197" s="131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ht="12.75" customHeight="1">
      <c r="A198" s="125"/>
      <c r="B198" s="125"/>
      <c r="C198" s="127"/>
      <c r="D198" s="127"/>
      <c r="E198" s="67"/>
      <c r="F198" s="127"/>
      <c r="G198" s="67"/>
      <c r="H198" s="67"/>
      <c r="I198" s="127"/>
      <c r="J198" s="131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ht="12.75" customHeight="1">
      <c r="A199" s="125"/>
      <c r="B199" s="125"/>
      <c r="C199" s="127"/>
      <c r="D199" s="127"/>
      <c r="E199" s="67"/>
      <c r="F199" s="127"/>
      <c r="G199" s="67"/>
      <c r="H199" s="67"/>
      <c r="I199" s="127"/>
      <c r="J199" s="131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ht="12.75" customHeight="1">
      <c r="A200" s="125"/>
      <c r="B200" s="125"/>
      <c r="C200" s="127"/>
      <c r="D200" s="127"/>
      <c r="E200" s="67"/>
      <c r="F200" s="127"/>
      <c r="G200" s="67"/>
      <c r="H200" s="67"/>
      <c r="I200" s="127"/>
      <c r="J200" s="131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ht="12.75" customHeight="1">
      <c r="A201" s="125"/>
      <c r="B201" s="125"/>
      <c r="C201" s="127"/>
      <c r="D201" s="127"/>
      <c r="E201" s="67"/>
      <c r="F201" s="127"/>
      <c r="G201" s="67"/>
      <c r="H201" s="67"/>
      <c r="I201" s="127"/>
      <c r="J201" s="131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ht="12.75" customHeight="1">
      <c r="A202" s="125"/>
      <c r="B202" s="125"/>
      <c r="C202" s="127"/>
      <c r="D202" s="127"/>
      <c r="E202" s="67"/>
      <c r="F202" s="127"/>
      <c r="G202" s="67"/>
      <c r="H202" s="67"/>
      <c r="I202" s="127"/>
      <c r="J202" s="131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ht="12.75" customHeight="1">
      <c r="A203" s="125"/>
      <c r="B203" s="125"/>
      <c r="C203" s="127"/>
      <c r="D203" s="127"/>
      <c r="E203" s="67"/>
      <c r="F203" s="127"/>
      <c r="G203" s="67"/>
      <c r="H203" s="67"/>
      <c r="I203" s="127"/>
      <c r="J203" s="131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ht="12.75" customHeight="1">
      <c r="A204" s="125"/>
      <c r="B204" s="125"/>
      <c r="C204" s="127"/>
      <c r="D204" s="127"/>
      <c r="E204" s="67"/>
      <c r="F204" s="127"/>
      <c r="G204" s="67"/>
      <c r="H204" s="67"/>
      <c r="I204" s="127"/>
      <c r="J204" s="131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ht="12.75" customHeight="1">
      <c r="A205" s="125"/>
      <c r="B205" s="125"/>
      <c r="C205" s="127"/>
      <c r="D205" s="127"/>
      <c r="E205" s="67"/>
      <c r="F205" s="127"/>
      <c r="G205" s="67"/>
      <c r="H205" s="130"/>
      <c r="I205" s="127"/>
      <c r="J205" s="131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ht="12.75" customHeight="1">
      <c r="A206" s="132"/>
      <c r="B206" s="132"/>
      <c r="C206" s="131"/>
      <c r="D206" s="131"/>
      <c r="E206" s="130"/>
      <c r="F206" s="131"/>
      <c r="G206" s="130"/>
      <c r="H206" s="130"/>
      <c r="I206" s="131"/>
      <c r="J206" s="131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ht="12.75" customHeight="1">
      <c r="A207" s="132"/>
      <c r="B207" s="132"/>
      <c r="C207" s="131"/>
      <c r="D207" s="131"/>
      <c r="E207" s="130"/>
      <c r="F207" s="131"/>
      <c r="G207" s="130"/>
      <c r="H207" s="130"/>
      <c r="I207" s="131"/>
      <c r="J207" s="131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ht="12.75" customHeight="1">
      <c r="A208" s="132"/>
      <c r="B208" s="132"/>
      <c r="C208" s="131"/>
      <c r="D208" s="131"/>
      <c r="E208" s="130"/>
      <c r="F208" s="131"/>
      <c r="G208" s="130"/>
      <c r="H208" s="130"/>
      <c r="I208" s="131"/>
      <c r="J208" s="131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ht="12.75" customHeight="1">
      <c r="A209" s="132"/>
      <c r="B209" s="132"/>
      <c r="C209" s="131"/>
      <c r="D209" s="131"/>
      <c r="E209" s="130"/>
      <c r="F209" s="131"/>
      <c r="G209" s="130"/>
      <c r="H209" s="130"/>
      <c r="I209" s="131"/>
      <c r="J209" s="131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ht="12.75" customHeight="1">
      <c r="A210" s="132"/>
      <c r="B210" s="132"/>
      <c r="C210" s="131"/>
      <c r="D210" s="131"/>
      <c r="E210" s="130"/>
      <c r="F210" s="131"/>
      <c r="G210" s="130"/>
      <c r="H210" s="130"/>
      <c r="I210" s="131"/>
      <c r="J210" s="131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ht="12.75" customHeight="1">
      <c r="A211" s="132"/>
      <c r="B211" s="132"/>
      <c r="C211" s="131"/>
      <c r="D211" s="131"/>
      <c r="E211" s="130"/>
      <c r="F211" s="131"/>
      <c r="G211" s="130"/>
      <c r="H211" s="130"/>
      <c r="I211" s="131"/>
      <c r="J211" s="131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ht="12.75" customHeight="1">
      <c r="A212" s="132"/>
      <c r="B212" s="132"/>
      <c r="C212" s="131"/>
      <c r="D212" s="131"/>
      <c r="E212" s="130"/>
      <c r="F212" s="131"/>
      <c r="G212" s="130"/>
      <c r="H212" s="130"/>
      <c r="I212" s="131"/>
      <c r="J212" s="131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ht="12.75" customHeight="1">
      <c r="A213" s="132"/>
      <c r="B213" s="132"/>
      <c r="C213" s="131"/>
      <c r="D213" s="131"/>
      <c r="E213" s="130"/>
      <c r="F213" s="131"/>
      <c r="G213" s="130"/>
      <c r="H213" s="130"/>
      <c r="I213" s="131"/>
      <c r="J213" s="131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ht="12.75" customHeight="1">
      <c r="A214" s="132"/>
      <c r="B214" s="132"/>
      <c r="C214" s="131"/>
      <c r="D214" s="131"/>
      <c r="E214" s="130"/>
      <c r="F214" s="131"/>
      <c r="G214" s="130"/>
      <c r="H214" s="130"/>
      <c r="I214" s="131"/>
      <c r="J214" s="131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ht="12.75" customHeight="1">
      <c r="A215" s="132"/>
      <c r="B215" s="132"/>
      <c r="C215" s="131"/>
      <c r="D215" s="131"/>
      <c r="E215" s="130"/>
      <c r="F215" s="131"/>
      <c r="G215" s="130"/>
      <c r="H215" s="130"/>
      <c r="I215" s="131"/>
      <c r="J215" s="131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ht="12.75" customHeight="1">
      <c r="A216" s="132"/>
      <c r="B216" s="132"/>
      <c r="C216" s="131"/>
      <c r="D216" s="131"/>
      <c r="E216" s="130"/>
      <c r="F216" s="131"/>
      <c r="G216" s="130"/>
      <c r="H216" s="130"/>
      <c r="I216" s="131"/>
      <c r="J216" s="131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ht="12.75" customHeight="1">
      <c r="A217" s="132"/>
      <c r="B217" s="132"/>
      <c r="C217" s="131"/>
      <c r="D217" s="131"/>
      <c r="E217" s="130"/>
      <c r="F217" s="131"/>
      <c r="G217" s="130"/>
      <c r="H217" s="130"/>
      <c r="I217" s="131"/>
      <c r="J217" s="131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ht="12.75" customHeight="1">
      <c r="A218" s="132"/>
      <c r="B218" s="132"/>
      <c r="C218" s="131"/>
      <c r="D218" s="131"/>
      <c r="E218" s="130"/>
      <c r="F218" s="131"/>
      <c r="G218" s="130"/>
      <c r="H218" s="130"/>
      <c r="I218" s="131"/>
      <c r="J218" s="131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ht="12.75" customHeight="1">
      <c r="A219" s="132"/>
      <c r="B219" s="132"/>
      <c r="C219" s="131"/>
      <c r="D219" s="131"/>
      <c r="E219" s="130"/>
      <c r="F219" s="131"/>
      <c r="G219" s="130"/>
      <c r="H219" s="130"/>
      <c r="I219" s="131"/>
      <c r="J219" s="131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ht="12.75" customHeight="1">
      <c r="A220" s="132"/>
      <c r="B220" s="132"/>
      <c r="C220" s="131"/>
      <c r="D220" s="131"/>
      <c r="E220" s="130"/>
      <c r="F220" s="131"/>
      <c r="G220" s="130"/>
      <c r="H220" s="130"/>
      <c r="I220" s="131"/>
      <c r="J220" s="131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ht="12.75" customHeight="1">
      <c r="A221" s="132"/>
      <c r="B221" s="132"/>
      <c r="C221" s="131"/>
      <c r="D221" s="131"/>
      <c r="E221" s="130"/>
      <c r="F221" s="131"/>
      <c r="G221" s="130"/>
      <c r="H221" s="130"/>
      <c r="I221" s="131"/>
      <c r="J221" s="131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ht="12.75" customHeight="1">
      <c r="A222" s="132"/>
      <c r="B222" s="132"/>
      <c r="C222" s="131"/>
      <c r="D222" s="131"/>
      <c r="E222" s="130"/>
      <c r="F222" s="131"/>
      <c r="G222" s="130"/>
      <c r="H222" s="130"/>
      <c r="I222" s="131"/>
      <c r="J222" s="131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ht="12.75" customHeight="1">
      <c r="A223" s="132"/>
      <c r="B223" s="132"/>
      <c r="C223" s="131"/>
      <c r="D223" s="131"/>
      <c r="E223" s="130"/>
      <c r="F223" s="131"/>
      <c r="G223" s="130"/>
      <c r="H223" s="130"/>
      <c r="I223" s="131"/>
      <c r="J223" s="131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ht="12.75" customHeight="1">
      <c r="A224" s="132"/>
      <c r="B224" s="132"/>
      <c r="C224" s="131"/>
      <c r="D224" s="131"/>
      <c r="E224" s="130"/>
      <c r="F224" s="131"/>
      <c r="G224" s="130"/>
      <c r="H224" s="130"/>
      <c r="I224" s="131"/>
      <c r="J224" s="131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ht="12.75" customHeight="1">
      <c r="A225" s="132"/>
      <c r="B225" s="132"/>
      <c r="C225" s="131"/>
      <c r="D225" s="131"/>
      <c r="E225" s="130"/>
      <c r="F225" s="131"/>
      <c r="G225" s="130"/>
      <c r="H225" s="130"/>
      <c r="I225" s="131"/>
      <c r="J225" s="131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ht="12.75" customHeight="1">
      <c r="A226" s="132"/>
      <c r="B226" s="132"/>
      <c r="C226" s="131"/>
      <c r="D226" s="131"/>
      <c r="E226" s="130"/>
      <c r="F226" s="131"/>
      <c r="G226" s="130"/>
      <c r="H226" s="130"/>
      <c r="I226" s="131"/>
      <c r="J226" s="131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ht="12.75" customHeight="1">
      <c r="A227" s="132"/>
      <c r="B227" s="132"/>
      <c r="C227" s="131"/>
      <c r="D227" s="131"/>
      <c r="E227" s="130"/>
      <c r="F227" s="131"/>
      <c r="G227" s="130"/>
      <c r="H227" s="130"/>
      <c r="I227" s="131"/>
      <c r="J227" s="131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ht="12.75" customHeight="1">
      <c r="A228" s="132"/>
      <c r="B228" s="132"/>
      <c r="C228" s="131"/>
      <c r="D228" s="131"/>
      <c r="E228" s="130"/>
      <c r="F228" s="131"/>
      <c r="G228" s="130"/>
      <c r="H228" s="130"/>
      <c r="I228" s="131"/>
      <c r="J228" s="131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ht="12.75" customHeight="1">
      <c r="A229" s="132"/>
      <c r="B229" s="132"/>
      <c r="C229" s="131"/>
      <c r="D229" s="131"/>
      <c r="E229" s="130"/>
      <c r="F229" s="131"/>
      <c r="G229" s="130"/>
      <c r="H229" s="130"/>
      <c r="I229" s="131"/>
      <c r="J229" s="131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ht="12.75" customHeight="1">
      <c r="A230" s="132"/>
      <c r="B230" s="132"/>
      <c r="C230" s="131"/>
      <c r="D230" s="131"/>
      <c r="E230" s="130"/>
      <c r="F230" s="131"/>
      <c r="G230" s="130"/>
      <c r="H230" s="130"/>
      <c r="I230" s="131"/>
      <c r="J230" s="131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ht="12.75" customHeight="1">
      <c r="A231" s="132"/>
      <c r="B231" s="132"/>
      <c r="C231" s="131"/>
      <c r="D231" s="131"/>
      <c r="E231" s="130"/>
      <c r="F231" s="131"/>
      <c r="G231" s="130"/>
      <c r="H231" s="130"/>
      <c r="I231" s="131"/>
      <c r="J231" s="131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ht="12.75" customHeight="1">
      <c r="A232" s="132"/>
      <c r="B232" s="132"/>
      <c r="C232" s="131"/>
      <c r="D232" s="131"/>
      <c r="E232" s="130"/>
      <c r="F232" s="131"/>
      <c r="G232" s="130"/>
      <c r="H232" s="130"/>
      <c r="I232" s="131"/>
      <c r="J232" s="131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ht="12.75" customHeight="1">
      <c r="A233" s="132"/>
      <c r="B233" s="132"/>
      <c r="C233" s="131"/>
      <c r="D233" s="131"/>
      <c r="E233" s="130"/>
      <c r="F233" s="131"/>
      <c r="G233" s="130"/>
      <c r="H233" s="130"/>
      <c r="I233" s="131"/>
      <c r="J233" s="131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ht="12.75" customHeight="1">
      <c r="A234" s="132"/>
      <c r="B234" s="132"/>
      <c r="C234" s="131"/>
      <c r="D234" s="131"/>
      <c r="E234" s="130"/>
      <c r="F234" s="131"/>
      <c r="G234" s="130"/>
      <c r="H234" s="130"/>
      <c r="I234" s="131"/>
      <c r="J234" s="131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ht="12.75" customHeight="1">
      <c r="A235" s="132"/>
      <c r="B235" s="132"/>
      <c r="C235" s="131"/>
      <c r="D235" s="131"/>
      <c r="E235" s="130"/>
      <c r="F235" s="131"/>
      <c r="G235" s="130"/>
      <c r="H235" s="130"/>
      <c r="I235" s="131"/>
      <c r="J235" s="131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ht="12.75" customHeight="1">
      <c r="A236" s="132"/>
      <c r="B236" s="132"/>
      <c r="C236" s="131"/>
      <c r="D236" s="131"/>
      <c r="E236" s="130"/>
      <c r="F236" s="131"/>
      <c r="G236" s="130"/>
      <c r="H236" s="130"/>
      <c r="I236" s="131"/>
      <c r="J236" s="131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ht="12.75" customHeight="1">
      <c r="A237" s="132"/>
      <c r="B237" s="132"/>
      <c r="C237" s="131"/>
      <c r="D237" s="131"/>
      <c r="E237" s="130"/>
      <c r="F237" s="131"/>
      <c r="G237" s="130"/>
      <c r="H237" s="130"/>
      <c r="I237" s="131"/>
      <c r="J237" s="131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ht="12.75" customHeight="1">
      <c r="A238" s="132"/>
      <c r="B238" s="132"/>
      <c r="C238" s="131"/>
      <c r="D238" s="131"/>
      <c r="E238" s="130"/>
      <c r="F238" s="131"/>
      <c r="G238" s="130"/>
      <c r="H238" s="130"/>
      <c r="I238" s="131"/>
      <c r="J238" s="131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ht="12.75" customHeight="1">
      <c r="A239" s="132"/>
      <c r="B239" s="132"/>
      <c r="C239" s="131"/>
      <c r="D239" s="131"/>
      <c r="E239" s="130"/>
      <c r="F239" s="131"/>
      <c r="G239" s="130"/>
      <c r="H239" s="130"/>
      <c r="I239" s="131"/>
      <c r="J239" s="131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ht="12.75" customHeight="1">
      <c r="A240" s="132"/>
      <c r="B240" s="132"/>
      <c r="C240" s="131"/>
      <c r="D240" s="131"/>
      <c r="E240" s="130"/>
      <c r="F240" s="131"/>
      <c r="G240" s="130"/>
      <c r="H240" s="130"/>
      <c r="I240" s="131"/>
      <c r="J240" s="131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ht="12.75" customHeight="1">
      <c r="A241" s="132"/>
      <c r="B241" s="132"/>
      <c r="C241" s="131"/>
      <c r="D241" s="131"/>
      <c r="E241" s="130"/>
      <c r="F241" s="131"/>
      <c r="G241" s="130"/>
      <c r="H241" s="130"/>
      <c r="I241" s="131"/>
      <c r="J241" s="131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ht="12.75" customHeight="1">
      <c r="A242" s="132"/>
      <c r="B242" s="132"/>
      <c r="C242" s="131"/>
      <c r="D242" s="131"/>
      <c r="E242" s="130"/>
      <c r="F242" s="131"/>
      <c r="G242" s="130"/>
      <c r="H242" s="130"/>
      <c r="I242" s="131"/>
      <c r="J242" s="131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ht="12.75" customHeight="1">
      <c r="A243" s="132"/>
      <c r="B243" s="132"/>
      <c r="C243" s="131"/>
      <c r="D243" s="131"/>
      <c r="E243" s="130"/>
      <c r="F243" s="131"/>
      <c r="G243" s="130"/>
      <c r="H243" s="130"/>
      <c r="I243" s="131"/>
      <c r="J243" s="131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ht="12.75" customHeight="1">
      <c r="A244" s="132"/>
      <c r="B244" s="132"/>
      <c r="C244" s="131"/>
      <c r="D244" s="131"/>
      <c r="E244" s="130"/>
      <c r="F244" s="131"/>
      <c r="G244" s="130"/>
      <c r="H244" s="130"/>
      <c r="I244" s="131"/>
      <c r="J244" s="131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ht="12.75" customHeight="1">
      <c r="A245" s="132"/>
      <c r="B245" s="132"/>
      <c r="C245" s="131"/>
      <c r="D245" s="131"/>
      <c r="E245" s="130"/>
      <c r="F245" s="131"/>
      <c r="G245" s="130"/>
      <c r="H245" s="130"/>
      <c r="I245" s="131"/>
      <c r="J245" s="131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ht="12.75" customHeight="1">
      <c r="A246" s="132"/>
      <c r="B246" s="132"/>
      <c r="C246" s="131"/>
      <c r="D246" s="131"/>
      <c r="E246" s="130"/>
      <c r="F246" s="131"/>
      <c r="G246" s="130"/>
      <c r="H246" s="130"/>
      <c r="I246" s="131"/>
      <c r="J246" s="131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ht="12.75" customHeight="1">
      <c r="A247" s="132"/>
      <c r="B247" s="132"/>
      <c r="C247" s="131"/>
      <c r="D247" s="131"/>
      <c r="E247" s="130"/>
      <c r="F247" s="131"/>
      <c r="G247" s="130"/>
      <c r="H247" s="130"/>
      <c r="I247" s="131"/>
      <c r="J247" s="131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ht="12.75" customHeight="1">
      <c r="A248" s="132"/>
      <c r="B248" s="132"/>
      <c r="C248" s="131"/>
      <c r="D248" s="131"/>
      <c r="E248" s="130"/>
      <c r="F248" s="131"/>
      <c r="G248" s="130"/>
      <c r="H248" s="130"/>
      <c r="I248" s="131"/>
      <c r="J248" s="131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ht="12.75" customHeight="1">
      <c r="A249" s="132"/>
      <c r="B249" s="132"/>
      <c r="C249" s="131"/>
      <c r="D249" s="131"/>
      <c r="E249" s="130"/>
      <c r="F249" s="131"/>
      <c r="G249" s="130"/>
      <c r="H249" s="130"/>
      <c r="I249" s="131"/>
      <c r="J249" s="131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ht="12.75" customHeight="1">
      <c r="A250" s="132"/>
      <c r="B250" s="132"/>
      <c r="C250" s="131"/>
      <c r="D250" s="131"/>
      <c r="E250" s="130"/>
      <c r="F250" s="131"/>
      <c r="G250" s="130"/>
      <c r="H250" s="130"/>
      <c r="I250" s="131"/>
      <c r="J250" s="131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ht="12.75" customHeight="1">
      <c r="A251" s="132"/>
      <c r="B251" s="132"/>
      <c r="C251" s="131"/>
      <c r="D251" s="131"/>
      <c r="E251" s="130"/>
      <c r="F251" s="131"/>
      <c r="G251" s="130"/>
      <c r="H251" s="130"/>
      <c r="I251" s="131"/>
      <c r="J251" s="131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ht="12.75" customHeight="1">
      <c r="A252" s="132"/>
      <c r="B252" s="132"/>
      <c r="C252" s="131"/>
      <c r="D252" s="131"/>
      <c r="E252" s="130"/>
      <c r="F252" s="131"/>
      <c r="G252" s="130"/>
      <c r="H252" s="130"/>
      <c r="I252" s="131"/>
      <c r="J252" s="131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</sheetData>
  <mergeCells count="4">
    <mergeCell ref="C2:H2"/>
    <mergeCell ref="C3:H3"/>
    <mergeCell ref="C4:H4"/>
    <mergeCell ref="C5:H5"/>
  </mergeCells>
  <dataValidations>
    <dataValidation type="list" allowBlank="1" showErrorMessage="1" sqref="H14:H24">
      <formula1>"Pass,Fail,Pending,Untested,N/A,Cancel"</formula1>
    </dataValidation>
    <dataValidation type="list" allowBlank="1" sqref="J14:J24">
      <formula1>"Immediately,High,Medium,Low"</formula1>
    </dataValidation>
    <dataValidation type="list" allowBlank="1" showErrorMessage="1" sqref="H1 H8:H9">
      <formula1>#REF!</formula1>
    </dataValidation>
  </dataValidations>
  <printOptions/>
  <pageMargins bottom="0.9840277777777777" footer="0.0" header="0.0" left="0.7479166666666667" right="0.25" top="0.75"/>
  <pageSetup paperSize="9" orientation="landscape"/>
  <headerFooter>
    <oddFooter>&amp;L 02ae-BM/PM/HDCV/FSOFT v2.1&amp;C 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 outlineLevelRow="4"/>
  <cols>
    <col customWidth="1" min="1" max="2" width="11.0"/>
    <col customWidth="1" min="3" max="3" width="48.13"/>
    <col customWidth="1" min="4" max="4" width="22.88"/>
    <col customWidth="1" min="5" max="5" width="31.5"/>
    <col customWidth="1" min="6" max="6" width="41.63"/>
    <col customWidth="1" min="7" max="7" width="17.13"/>
    <col customWidth="1" min="8" max="8" width="10.63"/>
    <col customWidth="1" min="9" max="9" width="12.13"/>
    <col customWidth="1" min="10" max="10" width="9.63"/>
    <col customWidth="1" min="11" max="11" width="25.13"/>
    <col customWidth="1" min="12" max="28" width="7.63"/>
  </cols>
  <sheetData>
    <row r="1" ht="31.5" customHeight="1">
      <c r="A1" s="24"/>
      <c r="B1" s="24"/>
      <c r="C1" s="25" t="s">
        <v>133</v>
      </c>
      <c r="D1" s="26"/>
      <c r="E1" s="27"/>
      <c r="F1" s="26"/>
      <c r="G1" s="27"/>
      <c r="H1" s="28"/>
      <c r="I1" s="29"/>
      <c r="J1" s="29"/>
      <c r="K1" s="28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5.0" customHeight="1">
      <c r="A2" s="31"/>
      <c r="B2" s="32" t="s">
        <v>134</v>
      </c>
      <c r="C2" s="33" t="s">
        <v>236</v>
      </c>
      <c r="D2" s="34"/>
      <c r="E2" s="34"/>
      <c r="F2" s="34"/>
      <c r="G2" s="34"/>
      <c r="H2" s="35"/>
      <c r="I2" s="36" t="s">
        <v>136</v>
      </c>
      <c r="J2" s="37">
        <f>COUNTIF($H$9:$H$113,"Pass")</f>
        <v>6</v>
      </c>
      <c r="K2" s="28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2.75" customHeight="1">
      <c r="A3" s="31"/>
      <c r="B3" s="32" t="s">
        <v>137</v>
      </c>
      <c r="C3" s="33" t="s">
        <v>138</v>
      </c>
      <c r="D3" s="34"/>
      <c r="E3" s="34"/>
      <c r="F3" s="34"/>
      <c r="G3" s="34"/>
      <c r="H3" s="35"/>
      <c r="I3" s="36" t="s">
        <v>139</v>
      </c>
      <c r="J3" s="37">
        <f>COUNTIF($H$9:$H$113,"Fail")</f>
        <v>0</v>
      </c>
      <c r="K3" s="28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2.75" customHeight="1">
      <c r="A4" s="31"/>
      <c r="B4" s="32" t="s">
        <v>140</v>
      </c>
      <c r="C4" s="38"/>
      <c r="D4" s="34"/>
      <c r="E4" s="34"/>
      <c r="F4" s="34"/>
      <c r="G4" s="34"/>
      <c r="H4" s="35"/>
      <c r="I4" s="36" t="s">
        <v>141</v>
      </c>
      <c r="J4" s="37">
        <f>COUNTIF($H$9:$H$113,"Pending")</f>
        <v>2</v>
      </c>
      <c r="K4" s="28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2.75" customHeight="1">
      <c r="A5" s="31"/>
      <c r="B5" s="32" t="s">
        <v>142</v>
      </c>
      <c r="C5" s="33" t="s">
        <v>143</v>
      </c>
      <c r="D5" s="34"/>
      <c r="E5" s="34"/>
      <c r="F5" s="34"/>
      <c r="G5" s="34"/>
      <c r="H5" s="35"/>
      <c r="I5" s="36" t="s">
        <v>144</v>
      </c>
      <c r="J5" s="37">
        <f>COUNTIF($H$9:$H$113,"Untested")</f>
        <v>2</v>
      </c>
      <c r="K5" s="28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2.75" customHeight="1">
      <c r="A6" s="39"/>
      <c r="B6" s="40" t="s">
        <v>136</v>
      </c>
      <c r="C6" s="41" t="s">
        <v>139</v>
      </c>
      <c r="D6" s="41" t="s">
        <v>144</v>
      </c>
      <c r="E6" s="42" t="s">
        <v>141</v>
      </c>
      <c r="F6" s="41" t="s">
        <v>145</v>
      </c>
      <c r="G6" s="43" t="s">
        <v>146</v>
      </c>
      <c r="H6" s="44"/>
      <c r="I6" s="36" t="s">
        <v>145</v>
      </c>
      <c r="J6" s="37">
        <f>COUNTIF($H$9:$H$113,"N/A")</f>
        <v>0</v>
      </c>
      <c r="K6" s="45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27.75" customHeight="1">
      <c r="A7" s="46"/>
      <c r="B7" s="47">
        <f>COUNTIF($H$9:$H$46,"Pass")</f>
        <v>6</v>
      </c>
      <c r="C7" s="48">
        <f>COUNTIF($H$9:$H$46,"Fail")</f>
        <v>0</v>
      </c>
      <c r="D7" s="48">
        <f>COUNTIF($H$9:$H$46,"Untested")</f>
        <v>2</v>
      </c>
      <c r="E7" s="49">
        <f>COUNTIF($H$9:$H$46,"Pending")</f>
        <v>2</v>
      </c>
      <c r="F7" s="48">
        <f>COUNTIF($H$21:$H$46,"N/A")</f>
        <v>0</v>
      </c>
      <c r="G7" s="50">
        <f>COUNTIF($B$14:$B$489,"DSDPV*")-F7</f>
        <v>0</v>
      </c>
      <c r="H7" s="51"/>
      <c r="I7" s="36" t="s">
        <v>147</v>
      </c>
      <c r="J7" s="37">
        <f>COUNTIF($H$9:$H$113,"Cancel")</f>
        <v>0</v>
      </c>
      <c r="K7" s="52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.5" customHeight="1">
      <c r="A8" s="53"/>
      <c r="B8" s="53"/>
      <c r="C8" s="54"/>
      <c r="D8" s="54"/>
      <c r="E8" s="55"/>
      <c r="F8" s="56"/>
      <c r="G8" s="57"/>
      <c r="H8" s="58"/>
      <c r="I8" s="59"/>
      <c r="J8" s="59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ht="28.5" customHeight="1">
      <c r="A9" s="62" t="s">
        <v>142</v>
      </c>
      <c r="B9" s="63" t="s">
        <v>148</v>
      </c>
      <c r="C9" s="64" t="s">
        <v>149</v>
      </c>
      <c r="D9" s="64" t="s">
        <v>150</v>
      </c>
      <c r="E9" s="65" t="s">
        <v>151</v>
      </c>
      <c r="F9" s="64" t="s">
        <v>152</v>
      </c>
      <c r="G9" s="66" t="s">
        <v>153</v>
      </c>
      <c r="H9" s="64" t="s">
        <v>154</v>
      </c>
      <c r="I9" s="64" t="s">
        <v>155</v>
      </c>
      <c r="J9" s="64" t="s">
        <v>156</v>
      </c>
      <c r="K9" s="64" t="s">
        <v>5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5.75" customHeight="1">
      <c r="A10" s="68"/>
      <c r="B10" s="69"/>
      <c r="C10" s="70"/>
      <c r="D10" s="70"/>
      <c r="E10" s="71"/>
      <c r="F10" s="70"/>
      <c r="G10" s="72"/>
      <c r="H10" s="73" t="s">
        <v>157</v>
      </c>
      <c r="I10" s="74"/>
      <c r="J10" s="74"/>
      <c r="K10" s="75"/>
    </row>
    <row r="11">
      <c r="A11" s="76"/>
      <c r="B11" s="77"/>
      <c r="C11" s="78"/>
      <c r="D11" s="79"/>
      <c r="E11" s="79"/>
      <c r="F11" s="79"/>
      <c r="G11" s="80"/>
      <c r="H11" s="79"/>
      <c r="I11" s="79"/>
      <c r="J11" s="79"/>
      <c r="K11" s="79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outlineLevel="1">
      <c r="A12" s="81"/>
      <c r="B12" s="82"/>
      <c r="C12" s="83"/>
      <c r="D12" s="84"/>
      <c r="E12" s="84"/>
      <c r="F12" s="84"/>
      <c r="G12" s="85"/>
      <c r="H12" s="84"/>
      <c r="I12" s="84"/>
      <c r="J12" s="84"/>
      <c r="K12" s="84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outlineLevel="2">
      <c r="A13" s="87"/>
      <c r="B13" s="88"/>
      <c r="C13" s="89" t="s">
        <v>236</v>
      </c>
      <c r="D13" s="90"/>
      <c r="E13" s="90"/>
      <c r="F13" s="90"/>
      <c r="G13" s="91"/>
      <c r="H13" s="90"/>
      <c r="I13" s="90"/>
      <c r="J13" s="90"/>
      <c r="K13" s="90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</row>
    <row r="14" ht="20.25" customHeight="1" outlineLevel="3">
      <c r="A14" s="108"/>
      <c r="B14" s="94"/>
      <c r="C14" s="95" t="s">
        <v>120</v>
      </c>
      <c r="D14" s="96"/>
      <c r="E14" s="95"/>
      <c r="F14" s="96"/>
      <c r="G14" s="97"/>
      <c r="H14" s="96"/>
      <c r="I14" s="109"/>
      <c r="J14" s="96"/>
      <c r="K14" s="96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ht="66.75" customHeight="1" outlineLevel="4">
      <c r="A15" s="99" t="s">
        <v>143</v>
      </c>
      <c r="B15" s="100" t="e">
        <v>#REF!</v>
      </c>
      <c r="C15" s="101" t="s">
        <v>113</v>
      </c>
      <c r="D15" s="101" t="s">
        <v>160</v>
      </c>
      <c r="E15" s="101" t="s">
        <v>237</v>
      </c>
      <c r="F15" s="101" t="s">
        <v>238</v>
      </c>
      <c r="G15" s="102"/>
      <c r="H15" s="101" t="s">
        <v>144</v>
      </c>
      <c r="I15" s="103">
        <v>44778.0</v>
      </c>
      <c r="J15" s="101" t="s">
        <v>163</v>
      </c>
      <c r="K15" s="104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66.75" customHeight="1" outlineLevel="4">
      <c r="A16" s="105" t="s">
        <v>143</v>
      </c>
      <c r="B16" s="100" t="e">
        <v>#REF!</v>
      </c>
      <c r="C16" s="101" t="s">
        <v>122</v>
      </c>
      <c r="D16" s="101" t="s">
        <v>160</v>
      </c>
      <c r="E16" s="101" t="s">
        <v>237</v>
      </c>
      <c r="F16" s="101" t="s">
        <v>227</v>
      </c>
      <c r="G16" s="107"/>
      <c r="H16" s="101" t="s">
        <v>141</v>
      </c>
      <c r="I16" s="103">
        <v>44741.0</v>
      </c>
      <c r="J16" s="101" t="s">
        <v>163</v>
      </c>
      <c r="K16" s="104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66.75" customHeight="1" outlineLevel="4">
      <c r="A17" s="105" t="s">
        <v>143</v>
      </c>
      <c r="B17" s="100" t="e">
        <v>#REF!</v>
      </c>
      <c r="C17" s="101" t="s">
        <v>107</v>
      </c>
      <c r="D17" s="101" t="s">
        <v>160</v>
      </c>
      <c r="E17" s="101" t="s">
        <v>237</v>
      </c>
      <c r="F17" s="101" t="s">
        <v>228</v>
      </c>
      <c r="G17" s="107"/>
      <c r="H17" s="112" t="s">
        <v>141</v>
      </c>
      <c r="I17" s="103">
        <v>44741.0</v>
      </c>
      <c r="J17" s="101" t="s">
        <v>171</v>
      </c>
      <c r="K17" s="104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66.75" customHeight="1" outlineLevel="4">
      <c r="A18" s="105" t="s">
        <v>143</v>
      </c>
      <c r="B18" s="100" t="e">
        <v>#REF!</v>
      </c>
      <c r="C18" s="101" t="s">
        <v>121</v>
      </c>
      <c r="D18" s="101" t="s">
        <v>160</v>
      </c>
      <c r="E18" s="101" t="s">
        <v>237</v>
      </c>
      <c r="F18" s="101" t="s">
        <v>231</v>
      </c>
      <c r="G18" s="107"/>
      <c r="H18" s="112" t="s">
        <v>136</v>
      </c>
      <c r="I18" s="103">
        <v>44741.0</v>
      </c>
      <c r="J18" s="101" t="s">
        <v>192</v>
      </c>
      <c r="K18" s="104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66.75" customHeight="1" outlineLevel="4">
      <c r="A19" s="105" t="s">
        <v>143</v>
      </c>
      <c r="B19" s="100" t="e">
        <v>#REF!</v>
      </c>
      <c r="C19" s="101" t="s">
        <v>110</v>
      </c>
      <c r="D19" s="101" t="s">
        <v>160</v>
      </c>
      <c r="E19" s="101" t="s">
        <v>237</v>
      </c>
      <c r="F19" s="101" t="s">
        <v>239</v>
      </c>
      <c r="G19" s="107"/>
      <c r="H19" s="112" t="s">
        <v>136</v>
      </c>
      <c r="I19" s="103">
        <v>44741.0</v>
      </c>
      <c r="J19" s="101" t="s">
        <v>166</v>
      </c>
      <c r="K19" s="104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66.75" customHeight="1" outlineLevel="4">
      <c r="A20" s="105" t="s">
        <v>143</v>
      </c>
      <c r="B20" s="100" t="e">
        <v>#REF!</v>
      </c>
      <c r="C20" s="101" t="s">
        <v>112</v>
      </c>
      <c r="D20" s="101" t="s">
        <v>160</v>
      </c>
      <c r="E20" s="101" t="s">
        <v>240</v>
      </c>
      <c r="F20" s="101" t="s">
        <v>241</v>
      </c>
      <c r="G20" s="107"/>
      <c r="H20" s="112" t="s">
        <v>144</v>
      </c>
      <c r="I20" s="103">
        <v>44741.0</v>
      </c>
      <c r="J20" s="101" t="s">
        <v>163</v>
      </c>
      <c r="K20" s="104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29.25" customHeight="1" outlineLevel="3">
      <c r="A21" s="108"/>
      <c r="B21" s="136"/>
      <c r="C21" s="95" t="s">
        <v>187</v>
      </c>
      <c r="D21" s="95"/>
      <c r="E21" s="95"/>
      <c r="F21" s="95"/>
      <c r="G21" s="97"/>
      <c r="H21" s="137"/>
      <c r="I21" s="138"/>
      <c r="J21" s="95"/>
      <c r="K21" s="96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</row>
    <row r="22" ht="66.75" customHeight="1" outlineLevel="4">
      <c r="A22" s="105" t="s">
        <v>143</v>
      </c>
      <c r="B22" s="100" t="s">
        <v>188</v>
      </c>
      <c r="C22" s="101" t="s">
        <v>235</v>
      </c>
      <c r="D22" s="101" t="s">
        <v>160</v>
      </c>
      <c r="E22" s="101" t="s">
        <v>237</v>
      </c>
      <c r="F22" s="101" t="s">
        <v>195</v>
      </c>
      <c r="G22" s="107"/>
      <c r="H22" s="112" t="s">
        <v>136</v>
      </c>
      <c r="I22" s="103">
        <v>44741.0</v>
      </c>
      <c r="J22" s="101" t="s">
        <v>166</v>
      </c>
      <c r="K22" s="104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ht="66.75" customHeight="1" outlineLevel="4">
      <c r="A23" s="99" t="s">
        <v>143</v>
      </c>
      <c r="B23" s="100" t="s">
        <v>188</v>
      </c>
      <c r="C23" s="101" t="s">
        <v>193</v>
      </c>
      <c r="D23" s="101" t="s">
        <v>160</v>
      </c>
      <c r="E23" s="101" t="s">
        <v>237</v>
      </c>
      <c r="F23" s="101" t="s">
        <v>195</v>
      </c>
      <c r="G23" s="113"/>
      <c r="H23" s="112" t="s">
        <v>136</v>
      </c>
      <c r="I23" s="114">
        <v>44741.0</v>
      </c>
      <c r="J23" s="101" t="s">
        <v>166</v>
      </c>
      <c r="K23" s="104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66.75" customHeight="1" outlineLevel="4">
      <c r="A24" s="99" t="s">
        <v>143</v>
      </c>
      <c r="B24" s="100" t="s">
        <v>188</v>
      </c>
      <c r="C24" s="101" t="s">
        <v>104</v>
      </c>
      <c r="D24" s="101" t="s">
        <v>160</v>
      </c>
      <c r="E24" s="115" t="s">
        <v>237</v>
      </c>
      <c r="F24" s="101" t="s">
        <v>196</v>
      </c>
      <c r="G24" s="113"/>
      <c r="H24" s="112" t="s">
        <v>136</v>
      </c>
      <c r="I24" s="114">
        <v>44741.0</v>
      </c>
      <c r="J24" s="101" t="s">
        <v>163</v>
      </c>
      <c r="K24" s="104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66.75" customHeight="1" outlineLevel="4">
      <c r="A25" s="99" t="s">
        <v>143</v>
      </c>
      <c r="B25" s="100" t="s">
        <v>188</v>
      </c>
      <c r="C25" s="101" t="s">
        <v>100</v>
      </c>
      <c r="D25" s="101" t="s">
        <v>160</v>
      </c>
      <c r="E25" s="115" t="s">
        <v>240</v>
      </c>
      <c r="F25" s="101" t="s">
        <v>242</v>
      </c>
      <c r="G25" s="112" t="s">
        <v>101</v>
      </c>
      <c r="H25" s="112" t="s">
        <v>136</v>
      </c>
      <c r="I25" s="114">
        <v>44741.0</v>
      </c>
      <c r="J25" s="101" t="s">
        <v>171</v>
      </c>
      <c r="K25" s="104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44.25" customHeight="1">
      <c r="A26" s="116"/>
      <c r="B26" s="106" t="str">
        <f>IF(F26="","","DSDPV-"&amp;TEXT(COUNTA($B$14:B26)-COUNTIF($B$14:B26,""),"00#"))</f>
        <v/>
      </c>
      <c r="C26" s="117"/>
      <c r="D26" s="117"/>
      <c r="E26" s="118"/>
      <c r="F26" s="117"/>
      <c r="G26" s="119"/>
      <c r="H26" s="119"/>
      <c r="I26" s="120"/>
      <c r="J26" s="117"/>
      <c r="K26" s="11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12.75" customHeight="1">
      <c r="A27" s="116"/>
      <c r="B27" s="106" t="str">
        <f t="shared" ref="B27:B53" si="1">IF(F27="","","F-"&amp;TEXT(COUNTA($B$14:B27)-COUNTIF($B$14:B27,""),"00#"))</f>
        <v/>
      </c>
      <c r="C27" s="117"/>
      <c r="D27" s="117"/>
      <c r="E27" s="118"/>
      <c r="F27" s="117"/>
      <c r="G27" s="119"/>
      <c r="H27" s="119"/>
      <c r="I27" s="120"/>
      <c r="J27" s="117"/>
      <c r="K27" s="11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12.75" customHeight="1">
      <c r="A28" s="116"/>
      <c r="B28" s="106" t="str">
        <f t="shared" si="1"/>
        <v/>
      </c>
      <c r="C28" s="117"/>
      <c r="D28" s="117"/>
      <c r="E28" s="118"/>
      <c r="F28" s="117"/>
      <c r="G28" s="119"/>
      <c r="H28" s="119"/>
      <c r="I28" s="120"/>
      <c r="J28" s="117"/>
      <c r="K28" s="11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12.75" customHeight="1">
      <c r="A29" s="116"/>
      <c r="B29" s="106" t="str">
        <f t="shared" si="1"/>
        <v/>
      </c>
      <c r="C29" s="117"/>
      <c r="D29" s="117"/>
      <c r="E29" s="118"/>
      <c r="F29" s="117"/>
      <c r="G29" s="119"/>
      <c r="H29" s="119"/>
      <c r="I29" s="117"/>
      <c r="J29" s="117"/>
      <c r="K29" s="11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12.75" customHeight="1">
      <c r="A30" s="116"/>
      <c r="B30" s="106" t="str">
        <f t="shared" si="1"/>
        <v/>
      </c>
      <c r="C30" s="117"/>
      <c r="D30" s="117"/>
      <c r="E30" s="118"/>
      <c r="F30" s="117"/>
      <c r="G30" s="119"/>
      <c r="H30" s="119"/>
      <c r="I30" s="120"/>
      <c r="J30" s="117"/>
      <c r="K30" s="11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12.75" customHeight="1">
      <c r="A31" s="116"/>
      <c r="B31" s="106" t="str">
        <f t="shared" si="1"/>
        <v/>
      </c>
      <c r="C31" s="117"/>
      <c r="D31" s="117"/>
      <c r="E31" s="118"/>
      <c r="F31" s="117"/>
      <c r="G31" s="119"/>
      <c r="H31" s="119"/>
      <c r="I31" s="120"/>
      <c r="J31" s="117"/>
      <c r="K31" s="11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12.75" customHeight="1">
      <c r="A32" s="116"/>
      <c r="B32" s="106" t="str">
        <f t="shared" si="1"/>
        <v/>
      </c>
      <c r="C32" s="117"/>
      <c r="D32" s="117"/>
      <c r="E32" s="118"/>
      <c r="F32" s="117"/>
      <c r="G32" s="119"/>
      <c r="H32" s="119"/>
      <c r="I32" s="120"/>
      <c r="J32" s="117"/>
      <c r="K32" s="11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12.75" customHeight="1">
      <c r="A33" s="116"/>
      <c r="B33" s="106" t="str">
        <f t="shared" si="1"/>
        <v/>
      </c>
      <c r="C33" s="117"/>
      <c r="D33" s="117"/>
      <c r="E33" s="118"/>
      <c r="F33" s="117"/>
      <c r="G33" s="119"/>
      <c r="H33" s="119"/>
      <c r="I33" s="120"/>
      <c r="J33" s="117"/>
      <c r="K33" s="11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12.75" customHeight="1">
      <c r="A34" s="116"/>
      <c r="B34" s="106" t="str">
        <f t="shared" si="1"/>
        <v/>
      </c>
      <c r="C34" s="117"/>
      <c r="D34" s="117"/>
      <c r="E34" s="118"/>
      <c r="F34" s="117"/>
      <c r="G34" s="119"/>
      <c r="H34" s="119"/>
      <c r="I34" s="120"/>
      <c r="J34" s="117"/>
      <c r="K34" s="11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2.75" customHeight="1">
      <c r="A35" s="116"/>
      <c r="B35" s="106" t="str">
        <f t="shared" si="1"/>
        <v/>
      </c>
      <c r="C35" s="117"/>
      <c r="D35" s="117"/>
      <c r="E35" s="118"/>
      <c r="F35" s="117"/>
      <c r="G35" s="119"/>
      <c r="H35" s="119"/>
      <c r="I35" s="117"/>
      <c r="J35" s="117"/>
      <c r="K35" s="11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12.75" customHeight="1">
      <c r="A36" s="116"/>
      <c r="B36" s="106" t="str">
        <f t="shared" si="1"/>
        <v/>
      </c>
      <c r="C36" s="117"/>
      <c r="D36" s="117"/>
      <c r="E36" s="118"/>
      <c r="F36" s="117"/>
      <c r="G36" s="119"/>
      <c r="H36" s="119"/>
      <c r="I36" s="120"/>
      <c r="J36" s="117"/>
      <c r="K36" s="11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2.75" customHeight="1">
      <c r="A37" s="116"/>
      <c r="B37" s="106" t="str">
        <f t="shared" si="1"/>
        <v/>
      </c>
      <c r="C37" s="117"/>
      <c r="D37" s="117"/>
      <c r="E37" s="118"/>
      <c r="F37" s="117"/>
      <c r="G37" s="119"/>
      <c r="H37" s="119"/>
      <c r="I37" s="120"/>
      <c r="J37" s="117"/>
      <c r="K37" s="11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2.75" customHeight="1">
      <c r="A38" s="116"/>
      <c r="B38" s="106" t="str">
        <f t="shared" si="1"/>
        <v/>
      </c>
      <c r="C38" s="117"/>
      <c r="D38" s="117"/>
      <c r="E38" s="118"/>
      <c r="F38" s="117"/>
      <c r="G38" s="119"/>
      <c r="H38" s="119"/>
      <c r="I38" s="120"/>
      <c r="J38" s="117"/>
      <c r="K38" s="11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2.75" customHeight="1">
      <c r="A39" s="116"/>
      <c r="B39" s="106" t="str">
        <f t="shared" si="1"/>
        <v/>
      </c>
      <c r="C39" s="117"/>
      <c r="D39" s="117"/>
      <c r="E39" s="118"/>
      <c r="F39" s="117"/>
      <c r="G39" s="119"/>
      <c r="H39" s="119"/>
      <c r="I39" s="120"/>
      <c r="J39" s="117"/>
      <c r="K39" s="11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2.75" customHeight="1">
      <c r="A40" s="116"/>
      <c r="B40" s="106" t="str">
        <f t="shared" si="1"/>
        <v/>
      </c>
      <c r="C40" s="117"/>
      <c r="D40" s="117"/>
      <c r="E40" s="118"/>
      <c r="F40" s="117"/>
      <c r="G40" s="119"/>
      <c r="H40" s="119"/>
      <c r="I40" s="120"/>
      <c r="J40" s="117"/>
      <c r="K40" s="11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2.75" customHeight="1">
      <c r="A41" s="116"/>
      <c r="B41" s="106" t="str">
        <f t="shared" si="1"/>
        <v/>
      </c>
      <c r="C41" s="117"/>
      <c r="D41" s="117"/>
      <c r="E41" s="118"/>
      <c r="F41" s="117"/>
      <c r="G41" s="119"/>
      <c r="H41" s="119"/>
      <c r="I41" s="117"/>
      <c r="J41" s="117"/>
      <c r="K41" s="11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2.75" customHeight="1">
      <c r="A42" s="116"/>
      <c r="B42" s="106" t="str">
        <f t="shared" si="1"/>
        <v/>
      </c>
      <c r="C42" s="117"/>
      <c r="D42" s="117"/>
      <c r="E42" s="118"/>
      <c r="F42" s="117"/>
      <c r="G42" s="119"/>
      <c r="H42" s="119"/>
      <c r="I42" s="120"/>
      <c r="J42" s="117"/>
      <c r="K42" s="11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2.75" customHeight="1">
      <c r="A43" s="116"/>
      <c r="B43" s="106" t="str">
        <f t="shared" si="1"/>
        <v/>
      </c>
      <c r="C43" s="117"/>
      <c r="D43" s="117"/>
      <c r="E43" s="118"/>
      <c r="F43" s="117"/>
      <c r="G43" s="119"/>
      <c r="H43" s="119"/>
      <c r="I43" s="120"/>
      <c r="J43" s="117"/>
      <c r="K43" s="11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2.75" customHeight="1">
      <c r="A44" s="116"/>
      <c r="B44" s="106" t="str">
        <f t="shared" si="1"/>
        <v/>
      </c>
      <c r="C44" s="117"/>
      <c r="D44" s="117"/>
      <c r="E44" s="118"/>
      <c r="F44" s="117"/>
      <c r="G44" s="119"/>
      <c r="H44" s="119"/>
      <c r="I44" s="120"/>
      <c r="J44" s="117"/>
      <c r="K44" s="11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2.75" customHeight="1">
      <c r="A45" s="116"/>
      <c r="B45" s="106" t="str">
        <f t="shared" si="1"/>
        <v/>
      </c>
      <c r="C45" s="117"/>
      <c r="D45" s="117"/>
      <c r="E45" s="118"/>
      <c r="F45" s="117"/>
      <c r="G45" s="119"/>
      <c r="H45" s="119"/>
      <c r="I45" s="120"/>
      <c r="J45" s="117"/>
      <c r="K45" s="11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2.75" customHeight="1">
      <c r="A46" s="116"/>
      <c r="B46" s="106" t="str">
        <f t="shared" si="1"/>
        <v/>
      </c>
      <c r="C46" s="117"/>
      <c r="D46" s="117"/>
      <c r="E46" s="118"/>
      <c r="F46" s="117"/>
      <c r="G46" s="119"/>
      <c r="H46" s="119"/>
      <c r="I46" s="120"/>
      <c r="J46" s="117"/>
      <c r="K46" s="11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2.75" customHeight="1">
      <c r="A47" s="116"/>
      <c r="B47" s="106" t="str">
        <f t="shared" si="1"/>
        <v/>
      </c>
      <c r="C47" s="117"/>
      <c r="D47" s="117"/>
      <c r="E47" s="118"/>
      <c r="F47" s="117"/>
      <c r="G47" s="119"/>
      <c r="H47" s="119"/>
      <c r="I47" s="120"/>
      <c r="J47" s="117"/>
      <c r="K47" s="11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2.75" customHeight="1">
      <c r="A48" s="116"/>
      <c r="B48" s="106" t="str">
        <f t="shared" si="1"/>
        <v/>
      </c>
      <c r="C48" s="117"/>
      <c r="D48" s="117"/>
      <c r="E48" s="118"/>
      <c r="F48" s="117"/>
      <c r="G48" s="119"/>
      <c r="H48" s="119"/>
      <c r="I48" s="117"/>
      <c r="J48" s="117"/>
      <c r="K48" s="11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2.75" customHeight="1">
      <c r="A49" s="116"/>
      <c r="B49" s="106" t="str">
        <f t="shared" si="1"/>
        <v/>
      </c>
      <c r="C49" s="117"/>
      <c r="D49" s="117"/>
      <c r="E49" s="118"/>
      <c r="F49" s="117"/>
      <c r="G49" s="119"/>
      <c r="H49" s="119"/>
      <c r="I49" s="120"/>
      <c r="J49" s="117"/>
      <c r="K49" s="11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2.75" customHeight="1">
      <c r="A50" s="116"/>
      <c r="B50" s="106" t="str">
        <f t="shared" si="1"/>
        <v/>
      </c>
      <c r="C50" s="117"/>
      <c r="D50" s="117"/>
      <c r="E50" s="118"/>
      <c r="F50" s="117"/>
      <c r="G50" s="119"/>
      <c r="H50" s="119"/>
      <c r="I50" s="120"/>
      <c r="J50" s="117"/>
      <c r="K50" s="11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2.75" customHeight="1">
      <c r="A51" s="116"/>
      <c r="B51" s="106" t="str">
        <f t="shared" si="1"/>
        <v/>
      </c>
      <c r="C51" s="117"/>
      <c r="D51" s="117"/>
      <c r="E51" s="118"/>
      <c r="F51" s="117"/>
      <c r="G51" s="119"/>
      <c r="H51" s="119"/>
      <c r="I51" s="117"/>
      <c r="J51" s="117"/>
      <c r="K51" s="11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2.75" customHeight="1">
      <c r="A52" s="116"/>
      <c r="B52" s="106" t="str">
        <f t="shared" si="1"/>
        <v/>
      </c>
      <c r="C52" s="117"/>
      <c r="D52" s="117"/>
      <c r="E52" s="118"/>
      <c r="F52" s="117"/>
      <c r="G52" s="119"/>
      <c r="H52" s="119"/>
      <c r="I52" s="117"/>
      <c r="J52" s="117"/>
      <c r="K52" s="11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2.75" customHeight="1">
      <c r="A53" s="116"/>
      <c r="B53" s="106" t="str">
        <f t="shared" si="1"/>
        <v/>
      </c>
      <c r="C53" s="117"/>
      <c r="D53" s="117"/>
      <c r="E53" s="118"/>
      <c r="F53" s="117"/>
      <c r="G53" s="119"/>
      <c r="H53" s="119"/>
      <c r="I53" s="117"/>
      <c r="J53" s="117"/>
      <c r="K53" s="11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2.75" customHeight="1">
      <c r="A54" s="116"/>
      <c r="B54" s="106"/>
      <c r="C54" s="117"/>
      <c r="D54" s="117"/>
      <c r="E54" s="118"/>
      <c r="F54" s="117"/>
      <c r="G54" s="119"/>
      <c r="H54" s="119"/>
      <c r="I54" s="117"/>
      <c r="J54" s="117"/>
      <c r="K54" s="11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2.75" customHeight="1">
      <c r="A55" s="116"/>
      <c r="B55" s="106"/>
      <c r="C55" s="117"/>
      <c r="D55" s="117"/>
      <c r="E55" s="118"/>
      <c r="F55" s="117"/>
      <c r="G55" s="119"/>
      <c r="H55" s="119"/>
      <c r="I55" s="117"/>
      <c r="J55" s="117"/>
      <c r="K55" s="11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2.75" customHeight="1">
      <c r="A56" s="116"/>
      <c r="B56" s="106"/>
      <c r="C56" s="117"/>
      <c r="D56" s="117"/>
      <c r="E56" s="118"/>
      <c r="F56" s="117"/>
      <c r="G56" s="119"/>
      <c r="H56" s="119"/>
      <c r="I56" s="117"/>
      <c r="J56" s="117"/>
      <c r="K56" s="11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2.75" customHeight="1">
      <c r="A57" s="116"/>
      <c r="B57" s="106"/>
      <c r="C57" s="117"/>
      <c r="D57" s="117"/>
      <c r="E57" s="118"/>
      <c r="F57" s="117"/>
      <c r="G57" s="119"/>
      <c r="H57" s="119"/>
      <c r="I57" s="117"/>
      <c r="J57" s="117"/>
      <c r="K57" s="11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2.75" customHeight="1">
      <c r="A58" s="116"/>
      <c r="B58" s="106"/>
      <c r="C58" s="117"/>
      <c r="D58" s="117"/>
      <c r="E58" s="118"/>
      <c r="F58" s="117"/>
      <c r="G58" s="119"/>
      <c r="H58" s="117"/>
      <c r="I58" s="117"/>
      <c r="J58" s="117"/>
      <c r="K58" s="11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2.75" customHeight="1">
      <c r="A59" s="116"/>
      <c r="B59" s="106"/>
      <c r="C59" s="117"/>
      <c r="D59" s="117"/>
      <c r="E59" s="118"/>
      <c r="F59" s="117"/>
      <c r="G59" s="119"/>
      <c r="H59" s="117"/>
      <c r="I59" s="117"/>
      <c r="J59" s="117"/>
      <c r="K59" s="11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2.75" customHeight="1">
      <c r="A60" s="116"/>
      <c r="B60" s="106"/>
      <c r="C60" s="117"/>
      <c r="D60" s="117"/>
      <c r="E60" s="118"/>
      <c r="F60" s="117"/>
      <c r="G60" s="119"/>
      <c r="H60" s="117"/>
      <c r="I60" s="117"/>
      <c r="J60" s="117"/>
      <c r="K60" s="11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2.75" customHeight="1">
      <c r="A61" s="116"/>
      <c r="B61" s="106"/>
      <c r="C61" s="117"/>
      <c r="D61" s="117"/>
      <c r="E61" s="118"/>
      <c r="F61" s="117"/>
      <c r="G61" s="119"/>
      <c r="H61" s="117"/>
      <c r="I61" s="117"/>
      <c r="J61" s="117"/>
      <c r="K61" s="11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2.75" customHeight="1">
      <c r="A62" s="116"/>
      <c r="B62" s="106"/>
      <c r="C62" s="117"/>
      <c r="D62" s="117"/>
      <c r="E62" s="118"/>
      <c r="F62" s="117"/>
      <c r="G62" s="119"/>
      <c r="H62" s="117"/>
      <c r="I62" s="117"/>
      <c r="J62" s="117"/>
      <c r="K62" s="11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2.75" customHeight="1">
      <c r="A63" s="121"/>
      <c r="B63" s="118"/>
      <c r="C63" s="117"/>
      <c r="D63" s="117"/>
      <c r="E63" s="118"/>
      <c r="F63" s="117"/>
      <c r="G63" s="119"/>
      <c r="H63" s="117"/>
      <c r="I63" s="117"/>
      <c r="J63" s="117"/>
      <c r="K63" s="11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2.75" customHeight="1">
      <c r="A64" s="121"/>
      <c r="B64" s="118"/>
      <c r="C64" s="117"/>
      <c r="D64" s="117"/>
      <c r="E64" s="118"/>
      <c r="F64" s="117"/>
      <c r="G64" s="119"/>
      <c r="H64" s="117"/>
      <c r="I64" s="117"/>
      <c r="J64" s="117"/>
      <c r="K64" s="11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2.75" customHeight="1">
      <c r="A65" s="121"/>
      <c r="B65" s="118"/>
      <c r="C65" s="117"/>
      <c r="D65" s="117"/>
      <c r="E65" s="118"/>
      <c r="F65" s="117"/>
      <c r="G65" s="119"/>
      <c r="H65" s="117"/>
      <c r="I65" s="117"/>
      <c r="J65" s="117"/>
      <c r="K65" s="11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2.75" customHeight="1">
      <c r="A66" s="121"/>
      <c r="B66" s="118"/>
      <c r="C66" s="117"/>
      <c r="D66" s="117"/>
      <c r="E66" s="118"/>
      <c r="F66" s="117"/>
      <c r="G66" s="119"/>
      <c r="H66" s="117"/>
      <c r="I66" s="117"/>
      <c r="J66" s="117"/>
      <c r="K66" s="11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2.75" customHeight="1">
      <c r="A67" s="121"/>
      <c r="B67" s="118"/>
      <c r="C67" s="117"/>
      <c r="D67" s="117"/>
      <c r="E67" s="118"/>
      <c r="F67" s="117"/>
      <c r="G67" s="119"/>
      <c r="H67" s="117"/>
      <c r="I67" s="117"/>
      <c r="J67" s="117"/>
      <c r="K67" s="11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2.75" customHeight="1">
      <c r="A68" s="121"/>
      <c r="B68" s="118"/>
      <c r="C68" s="117"/>
      <c r="D68" s="117"/>
      <c r="E68" s="118"/>
      <c r="F68" s="117"/>
      <c r="G68" s="119"/>
      <c r="H68" s="117"/>
      <c r="I68" s="117"/>
      <c r="J68" s="117"/>
      <c r="K68" s="11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2.75" customHeight="1">
      <c r="A69" s="121"/>
      <c r="B69" s="118"/>
      <c r="C69" s="117"/>
      <c r="D69" s="117"/>
      <c r="E69" s="118"/>
      <c r="F69" s="117"/>
      <c r="G69" s="119"/>
      <c r="H69" s="117"/>
      <c r="I69" s="117"/>
      <c r="J69" s="117"/>
      <c r="K69" s="11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2.75" customHeight="1">
      <c r="A70" s="121"/>
      <c r="B70" s="118"/>
      <c r="C70" s="117"/>
      <c r="D70" s="117"/>
      <c r="E70" s="118"/>
      <c r="F70" s="117"/>
      <c r="G70" s="119"/>
      <c r="H70" s="117"/>
      <c r="I70" s="117"/>
      <c r="J70" s="117"/>
      <c r="K70" s="11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2.75" customHeight="1">
      <c r="A71" s="121"/>
      <c r="B71" s="118"/>
      <c r="C71" s="117"/>
      <c r="D71" s="117"/>
      <c r="E71" s="118"/>
      <c r="F71" s="117"/>
      <c r="G71" s="119"/>
      <c r="H71" s="117"/>
      <c r="I71" s="117"/>
      <c r="J71" s="117"/>
      <c r="K71" s="11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2.75" customHeight="1">
      <c r="A72" s="121"/>
      <c r="B72" s="118"/>
      <c r="C72" s="117"/>
      <c r="D72" s="117"/>
      <c r="E72" s="118"/>
      <c r="F72" s="117"/>
      <c r="G72" s="119"/>
      <c r="H72" s="117"/>
      <c r="I72" s="117"/>
      <c r="J72" s="117"/>
      <c r="K72" s="11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2.75" customHeight="1">
      <c r="A73" s="121"/>
      <c r="B73" s="118"/>
      <c r="C73" s="117"/>
      <c r="D73" s="117"/>
      <c r="E73" s="118"/>
      <c r="F73" s="117"/>
      <c r="G73" s="119"/>
      <c r="H73" s="117"/>
      <c r="I73" s="117"/>
      <c r="J73" s="117"/>
      <c r="K73" s="11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2.75" customHeight="1">
      <c r="A74" s="121"/>
      <c r="B74" s="118"/>
      <c r="C74" s="117"/>
      <c r="D74" s="117"/>
      <c r="E74" s="118"/>
      <c r="F74" s="117"/>
      <c r="G74" s="119"/>
      <c r="H74" s="117"/>
      <c r="I74" s="117"/>
      <c r="J74" s="117"/>
      <c r="K74" s="11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2.75" customHeight="1">
      <c r="A75" s="121"/>
      <c r="B75" s="118"/>
      <c r="C75" s="117"/>
      <c r="D75" s="117"/>
      <c r="E75" s="118"/>
      <c r="F75" s="117"/>
      <c r="G75" s="119"/>
      <c r="H75" s="117"/>
      <c r="I75" s="117"/>
      <c r="J75" s="117"/>
      <c r="K75" s="11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2.75" customHeight="1">
      <c r="A76" s="121"/>
      <c r="B76" s="118"/>
      <c r="C76" s="117"/>
      <c r="D76" s="117"/>
      <c r="E76" s="118"/>
      <c r="F76" s="117"/>
      <c r="G76" s="119"/>
      <c r="H76" s="117"/>
      <c r="I76" s="117"/>
      <c r="J76" s="117"/>
      <c r="K76" s="11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2.75" customHeight="1">
      <c r="A77" s="121"/>
      <c r="B77" s="118"/>
      <c r="C77" s="117"/>
      <c r="D77" s="117"/>
      <c r="E77" s="118"/>
      <c r="F77" s="117"/>
      <c r="G77" s="119"/>
      <c r="H77" s="117"/>
      <c r="I77" s="117"/>
      <c r="J77" s="117"/>
      <c r="K77" s="11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2.75" customHeight="1">
      <c r="A78" s="121"/>
      <c r="B78" s="118"/>
      <c r="C78" s="117"/>
      <c r="D78" s="117"/>
      <c r="E78" s="118"/>
      <c r="F78" s="117"/>
      <c r="G78" s="119"/>
      <c r="H78" s="117"/>
      <c r="I78" s="117"/>
      <c r="J78" s="117"/>
      <c r="K78" s="11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2.75" customHeight="1">
      <c r="A79" s="121"/>
      <c r="B79" s="118"/>
      <c r="C79" s="117"/>
      <c r="D79" s="117"/>
      <c r="E79" s="118"/>
      <c r="F79" s="117"/>
      <c r="G79" s="119"/>
      <c r="H79" s="117"/>
      <c r="I79" s="117"/>
      <c r="J79" s="117"/>
      <c r="K79" s="11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2.75" customHeight="1">
      <c r="A80" s="121"/>
      <c r="B80" s="122"/>
      <c r="C80" s="117"/>
      <c r="D80" s="117"/>
      <c r="E80" s="122"/>
      <c r="F80" s="117"/>
      <c r="G80" s="123"/>
      <c r="H80" s="124"/>
      <c r="I80" s="117"/>
      <c r="J80" s="117"/>
      <c r="K80" s="124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2.75" customHeight="1">
      <c r="A81" s="125"/>
      <c r="B81" s="126"/>
      <c r="C81" s="127"/>
      <c r="D81" s="127"/>
      <c r="E81" s="128"/>
      <c r="F81" s="127"/>
      <c r="G81" s="129"/>
      <c r="H81" s="127"/>
      <c r="I81" s="127"/>
      <c r="J81" s="127"/>
      <c r="K81" s="12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2.75" customHeight="1">
      <c r="A82" s="125"/>
      <c r="B82" s="126"/>
      <c r="C82" s="127"/>
      <c r="D82" s="127"/>
      <c r="E82" s="128"/>
      <c r="F82" s="127"/>
      <c r="G82" s="129"/>
      <c r="H82" s="127"/>
      <c r="I82" s="127"/>
      <c r="J82" s="127"/>
      <c r="K82" s="12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2.75" customHeight="1">
      <c r="A83" s="125"/>
      <c r="B83" s="126"/>
      <c r="C83" s="127"/>
      <c r="D83" s="127"/>
      <c r="E83" s="128"/>
      <c r="F83" s="127"/>
      <c r="G83" s="129"/>
      <c r="H83" s="67"/>
      <c r="I83" s="127"/>
      <c r="J83" s="127"/>
      <c r="K83" s="12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2.75" customHeight="1">
      <c r="A84" s="125"/>
      <c r="B84" s="125"/>
      <c r="C84" s="127"/>
      <c r="D84" s="127"/>
      <c r="E84" s="67"/>
      <c r="F84" s="127"/>
      <c r="G84" s="67"/>
      <c r="H84" s="67"/>
      <c r="I84" s="127"/>
      <c r="J84" s="12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2.75" customHeight="1">
      <c r="A85" s="125"/>
      <c r="B85" s="125"/>
      <c r="C85" s="127"/>
      <c r="D85" s="127"/>
      <c r="E85" s="67"/>
      <c r="F85" s="127"/>
      <c r="G85" s="67"/>
      <c r="H85" s="67"/>
      <c r="I85" s="127"/>
      <c r="J85" s="12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2.75" customHeight="1">
      <c r="A86" s="125"/>
      <c r="B86" s="125"/>
      <c r="C86" s="127"/>
      <c r="D86" s="127"/>
      <c r="E86" s="67"/>
      <c r="F86" s="127"/>
      <c r="G86" s="67"/>
      <c r="H86" s="67"/>
      <c r="I86" s="127"/>
      <c r="J86" s="12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2.75" customHeight="1">
      <c r="A87" s="125"/>
      <c r="B87" s="125"/>
      <c r="C87" s="127"/>
      <c r="D87" s="127"/>
      <c r="E87" s="67"/>
      <c r="F87" s="127"/>
      <c r="G87" s="67"/>
      <c r="H87" s="67"/>
      <c r="I87" s="127"/>
      <c r="J87" s="12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2.75" customHeight="1">
      <c r="A88" s="125"/>
      <c r="B88" s="125"/>
      <c r="C88" s="127"/>
      <c r="D88" s="127"/>
      <c r="E88" s="67"/>
      <c r="F88" s="127"/>
      <c r="G88" s="67"/>
      <c r="H88" s="67"/>
      <c r="I88" s="127"/>
      <c r="J88" s="12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2.75" customHeight="1">
      <c r="A89" s="125"/>
      <c r="B89" s="125"/>
      <c r="C89" s="127"/>
      <c r="D89" s="127"/>
      <c r="E89" s="67"/>
      <c r="F89" s="127"/>
      <c r="G89" s="67"/>
      <c r="H89" s="67"/>
      <c r="I89" s="127"/>
      <c r="J89" s="12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2.75" customHeight="1">
      <c r="A90" s="125"/>
      <c r="B90" s="125"/>
      <c r="C90" s="127"/>
      <c r="D90" s="127"/>
      <c r="E90" s="67"/>
      <c r="F90" s="127"/>
      <c r="G90" s="67"/>
      <c r="H90" s="67"/>
      <c r="I90" s="127"/>
      <c r="J90" s="12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2.75" customHeight="1">
      <c r="A91" s="125"/>
      <c r="B91" s="125"/>
      <c r="C91" s="127"/>
      <c r="D91" s="127"/>
      <c r="E91" s="67"/>
      <c r="F91" s="127"/>
      <c r="G91" s="67"/>
      <c r="H91" s="67"/>
      <c r="I91" s="127"/>
      <c r="J91" s="12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2.75" customHeight="1">
      <c r="A92" s="125"/>
      <c r="B92" s="125"/>
      <c r="C92" s="127"/>
      <c r="D92" s="127"/>
      <c r="E92" s="67"/>
      <c r="F92" s="127"/>
      <c r="G92" s="67"/>
      <c r="H92" s="67"/>
      <c r="I92" s="127"/>
      <c r="J92" s="12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2.75" customHeight="1">
      <c r="A93" s="125"/>
      <c r="B93" s="125"/>
      <c r="C93" s="127"/>
      <c r="D93" s="127"/>
      <c r="E93" s="67"/>
      <c r="F93" s="127"/>
      <c r="G93" s="67"/>
      <c r="H93" s="67"/>
      <c r="I93" s="127"/>
      <c r="J93" s="12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2.75" customHeight="1">
      <c r="A94" s="125"/>
      <c r="B94" s="125"/>
      <c r="C94" s="127"/>
      <c r="D94" s="127"/>
      <c r="E94" s="67"/>
      <c r="F94" s="127"/>
      <c r="G94" s="67"/>
      <c r="H94" s="67"/>
      <c r="I94" s="127"/>
      <c r="J94" s="12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2.75" customHeight="1">
      <c r="A95" s="125"/>
      <c r="B95" s="125"/>
      <c r="C95" s="127"/>
      <c r="D95" s="127"/>
      <c r="E95" s="67"/>
      <c r="F95" s="127"/>
      <c r="G95" s="67"/>
      <c r="H95" s="67"/>
      <c r="I95" s="127"/>
      <c r="J95" s="12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2.75" customHeight="1">
      <c r="A96" s="125"/>
      <c r="B96" s="125"/>
      <c r="C96" s="127"/>
      <c r="D96" s="127"/>
      <c r="E96" s="67"/>
      <c r="F96" s="127"/>
      <c r="G96" s="67"/>
      <c r="H96" s="67"/>
      <c r="I96" s="127"/>
      <c r="J96" s="12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2.75" customHeight="1">
      <c r="A97" s="125"/>
      <c r="B97" s="125"/>
      <c r="C97" s="127"/>
      <c r="D97" s="127"/>
      <c r="E97" s="67"/>
      <c r="F97" s="127"/>
      <c r="G97" s="67"/>
      <c r="H97" s="67"/>
      <c r="I97" s="127"/>
      <c r="J97" s="12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2.75" customHeight="1">
      <c r="A98" s="125"/>
      <c r="B98" s="125"/>
      <c r="C98" s="127"/>
      <c r="D98" s="127"/>
      <c r="E98" s="67"/>
      <c r="F98" s="127"/>
      <c r="G98" s="67"/>
      <c r="H98" s="67"/>
      <c r="I98" s="127"/>
      <c r="J98" s="12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2.75" customHeight="1">
      <c r="A99" s="125"/>
      <c r="B99" s="125"/>
      <c r="C99" s="127"/>
      <c r="D99" s="127"/>
      <c r="E99" s="67"/>
      <c r="F99" s="127"/>
      <c r="G99" s="67"/>
      <c r="H99" s="67"/>
      <c r="I99" s="127"/>
      <c r="J99" s="12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2.75" customHeight="1">
      <c r="A100" s="125"/>
      <c r="B100" s="125"/>
      <c r="C100" s="127"/>
      <c r="D100" s="127"/>
      <c r="E100" s="67"/>
      <c r="F100" s="127"/>
      <c r="G100" s="67"/>
      <c r="H100" s="67"/>
      <c r="I100" s="127"/>
      <c r="J100" s="12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2.75" customHeight="1">
      <c r="A101" s="125"/>
      <c r="B101" s="125"/>
      <c r="C101" s="127"/>
      <c r="D101" s="127"/>
      <c r="E101" s="67"/>
      <c r="F101" s="127"/>
      <c r="G101" s="67"/>
      <c r="H101" s="67"/>
      <c r="I101" s="127"/>
      <c r="J101" s="12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2.75" customHeight="1">
      <c r="A102" s="125"/>
      <c r="B102" s="125"/>
      <c r="C102" s="127"/>
      <c r="D102" s="127"/>
      <c r="E102" s="67"/>
      <c r="F102" s="127"/>
      <c r="G102" s="67"/>
      <c r="H102" s="67"/>
      <c r="I102" s="127"/>
      <c r="J102" s="12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2.75" customHeight="1">
      <c r="A103" s="125"/>
      <c r="B103" s="125"/>
      <c r="C103" s="127"/>
      <c r="D103" s="127"/>
      <c r="E103" s="67"/>
      <c r="F103" s="127"/>
      <c r="G103" s="67"/>
      <c r="H103" s="67"/>
      <c r="I103" s="127"/>
      <c r="J103" s="12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2.75" customHeight="1">
      <c r="A104" s="125"/>
      <c r="B104" s="125"/>
      <c r="C104" s="127"/>
      <c r="D104" s="127"/>
      <c r="E104" s="67"/>
      <c r="F104" s="127"/>
      <c r="G104" s="67"/>
      <c r="H104" s="67"/>
      <c r="I104" s="127"/>
      <c r="J104" s="12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2.75" customHeight="1">
      <c r="A105" s="125"/>
      <c r="B105" s="125"/>
      <c r="C105" s="127"/>
      <c r="D105" s="127"/>
      <c r="E105" s="67"/>
      <c r="F105" s="127"/>
      <c r="G105" s="67"/>
      <c r="H105" s="67"/>
      <c r="I105" s="127"/>
      <c r="J105" s="12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2.75" customHeight="1">
      <c r="A106" s="125"/>
      <c r="B106" s="125"/>
      <c r="C106" s="127"/>
      <c r="D106" s="127"/>
      <c r="E106" s="67"/>
      <c r="F106" s="127"/>
      <c r="G106" s="67"/>
      <c r="H106" s="67"/>
      <c r="I106" s="127"/>
      <c r="J106" s="12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2.75" customHeight="1">
      <c r="A107" s="125"/>
      <c r="B107" s="125"/>
      <c r="C107" s="127"/>
      <c r="D107" s="127"/>
      <c r="E107" s="67"/>
      <c r="F107" s="127"/>
      <c r="G107" s="67"/>
      <c r="H107" s="67"/>
      <c r="I107" s="127"/>
      <c r="J107" s="12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2.75" customHeight="1">
      <c r="A108" s="125"/>
      <c r="B108" s="125"/>
      <c r="C108" s="127"/>
      <c r="D108" s="127"/>
      <c r="E108" s="67"/>
      <c r="F108" s="127"/>
      <c r="G108" s="67"/>
      <c r="H108" s="67"/>
      <c r="I108" s="127"/>
      <c r="J108" s="12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2.75" customHeight="1">
      <c r="A109" s="125"/>
      <c r="B109" s="125"/>
      <c r="C109" s="127"/>
      <c r="D109" s="127"/>
      <c r="E109" s="67"/>
      <c r="F109" s="127"/>
      <c r="G109" s="67"/>
      <c r="H109" s="67"/>
      <c r="I109" s="127"/>
      <c r="J109" s="12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2.75" customHeight="1">
      <c r="A110" s="125"/>
      <c r="B110" s="125"/>
      <c r="C110" s="127"/>
      <c r="D110" s="127"/>
      <c r="E110" s="67"/>
      <c r="F110" s="127"/>
      <c r="G110" s="67"/>
      <c r="H110" s="67"/>
      <c r="I110" s="127"/>
      <c r="J110" s="12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2.75" customHeight="1">
      <c r="A111" s="125"/>
      <c r="B111" s="125"/>
      <c r="C111" s="127"/>
      <c r="D111" s="127"/>
      <c r="E111" s="67"/>
      <c r="F111" s="127"/>
      <c r="G111" s="67"/>
      <c r="H111" s="67"/>
      <c r="I111" s="127"/>
      <c r="J111" s="12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2.75" customHeight="1">
      <c r="A112" s="125"/>
      <c r="B112" s="125"/>
      <c r="C112" s="127"/>
      <c r="D112" s="127"/>
      <c r="E112" s="67"/>
      <c r="F112" s="127"/>
      <c r="G112" s="67"/>
      <c r="H112" s="67"/>
      <c r="I112" s="127"/>
      <c r="J112" s="12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2.75" customHeight="1">
      <c r="A113" s="125"/>
      <c r="B113" s="125"/>
      <c r="C113" s="127"/>
      <c r="D113" s="127"/>
      <c r="E113" s="67"/>
      <c r="F113" s="127"/>
      <c r="G113" s="67"/>
      <c r="H113" s="67"/>
      <c r="I113" s="127"/>
      <c r="J113" s="12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2.75" customHeight="1">
      <c r="A114" s="125"/>
      <c r="B114" s="125"/>
      <c r="C114" s="127"/>
      <c r="D114" s="127"/>
      <c r="E114" s="67"/>
      <c r="F114" s="127"/>
      <c r="G114" s="67"/>
      <c r="H114" s="67"/>
      <c r="I114" s="127"/>
      <c r="J114" s="12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2.75" customHeight="1">
      <c r="A115" s="125"/>
      <c r="B115" s="125"/>
      <c r="C115" s="127"/>
      <c r="D115" s="127"/>
      <c r="E115" s="67"/>
      <c r="F115" s="127"/>
      <c r="G115" s="67"/>
      <c r="H115" s="67"/>
      <c r="I115" s="127"/>
      <c r="J115" s="12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2.75" customHeight="1">
      <c r="A116" s="125"/>
      <c r="B116" s="125"/>
      <c r="C116" s="127"/>
      <c r="D116" s="127"/>
      <c r="E116" s="67"/>
      <c r="F116" s="127"/>
      <c r="G116" s="67"/>
      <c r="H116" s="67"/>
      <c r="I116" s="127"/>
      <c r="J116" s="12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2.75" customHeight="1">
      <c r="A117" s="125"/>
      <c r="B117" s="125"/>
      <c r="C117" s="127"/>
      <c r="D117" s="127"/>
      <c r="E117" s="67"/>
      <c r="F117" s="127"/>
      <c r="G117" s="67"/>
      <c r="H117" s="67"/>
      <c r="I117" s="127"/>
      <c r="J117" s="12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2.75" customHeight="1">
      <c r="A118" s="125"/>
      <c r="B118" s="125"/>
      <c r="C118" s="127"/>
      <c r="D118" s="127"/>
      <c r="E118" s="67"/>
      <c r="F118" s="127"/>
      <c r="G118" s="67"/>
      <c r="H118" s="67"/>
      <c r="I118" s="127"/>
      <c r="J118" s="12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2.75" customHeight="1">
      <c r="A119" s="125"/>
      <c r="B119" s="125"/>
      <c r="C119" s="127"/>
      <c r="D119" s="127"/>
      <c r="E119" s="67"/>
      <c r="F119" s="127"/>
      <c r="G119" s="67"/>
      <c r="H119" s="67"/>
      <c r="I119" s="127"/>
      <c r="J119" s="12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2.75" customHeight="1">
      <c r="A120" s="125"/>
      <c r="B120" s="125"/>
      <c r="C120" s="127"/>
      <c r="D120" s="127"/>
      <c r="E120" s="67"/>
      <c r="F120" s="127"/>
      <c r="G120" s="67"/>
      <c r="H120" s="67"/>
      <c r="I120" s="127"/>
      <c r="J120" s="12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2.75" customHeight="1">
      <c r="A121" s="125"/>
      <c r="B121" s="125"/>
      <c r="C121" s="127"/>
      <c r="D121" s="127"/>
      <c r="E121" s="67"/>
      <c r="F121" s="127"/>
      <c r="G121" s="67"/>
      <c r="H121" s="67"/>
      <c r="I121" s="127"/>
      <c r="J121" s="12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2.75" customHeight="1">
      <c r="A122" s="125"/>
      <c r="B122" s="125"/>
      <c r="C122" s="127"/>
      <c r="D122" s="127"/>
      <c r="E122" s="67"/>
      <c r="F122" s="127"/>
      <c r="G122" s="67"/>
      <c r="H122" s="67"/>
      <c r="I122" s="127"/>
      <c r="J122" s="12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2.75" customHeight="1">
      <c r="A123" s="125"/>
      <c r="B123" s="125"/>
      <c r="C123" s="127"/>
      <c r="D123" s="127"/>
      <c r="E123" s="67"/>
      <c r="F123" s="127"/>
      <c r="G123" s="67"/>
      <c r="H123" s="67"/>
      <c r="I123" s="127"/>
      <c r="J123" s="12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2.75" customHeight="1">
      <c r="A124" s="125"/>
      <c r="B124" s="125"/>
      <c r="C124" s="127"/>
      <c r="D124" s="127"/>
      <c r="E124" s="67"/>
      <c r="F124" s="127"/>
      <c r="G124" s="67"/>
      <c r="H124" s="67"/>
      <c r="I124" s="127"/>
      <c r="J124" s="12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2.75" customHeight="1">
      <c r="A125" s="125"/>
      <c r="B125" s="125"/>
      <c r="C125" s="127"/>
      <c r="D125" s="127"/>
      <c r="E125" s="67"/>
      <c r="F125" s="127"/>
      <c r="G125" s="67"/>
      <c r="H125" s="67"/>
      <c r="I125" s="127"/>
      <c r="J125" s="12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2.75" customHeight="1">
      <c r="A126" s="125"/>
      <c r="B126" s="125"/>
      <c r="C126" s="127"/>
      <c r="D126" s="127"/>
      <c r="E126" s="67"/>
      <c r="F126" s="127"/>
      <c r="G126" s="67"/>
      <c r="H126" s="67"/>
      <c r="I126" s="127"/>
      <c r="J126" s="127"/>
      <c r="K126" s="67"/>
      <c r="L126" s="67"/>
      <c r="M126" s="67"/>
      <c r="N126" s="67"/>
      <c r="O126" s="67"/>
      <c r="P126" s="67"/>
      <c r="Q126" s="67"/>
      <c r="R126" s="67"/>
      <c r="S126" s="67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ht="12.75" customHeight="1">
      <c r="A127" s="125"/>
      <c r="B127" s="125"/>
      <c r="C127" s="127"/>
      <c r="D127" s="127"/>
      <c r="E127" s="67"/>
      <c r="F127" s="127"/>
      <c r="G127" s="67"/>
      <c r="H127" s="67"/>
      <c r="I127" s="127"/>
      <c r="J127" s="127"/>
      <c r="K127" s="67"/>
      <c r="L127" s="67"/>
      <c r="M127" s="67"/>
      <c r="N127" s="67"/>
      <c r="O127" s="67"/>
      <c r="P127" s="67"/>
      <c r="Q127" s="67"/>
      <c r="R127" s="67"/>
      <c r="S127" s="67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ht="12.75" customHeight="1">
      <c r="A128" s="125"/>
      <c r="B128" s="125"/>
      <c r="C128" s="127"/>
      <c r="D128" s="127"/>
      <c r="E128" s="67"/>
      <c r="F128" s="127"/>
      <c r="G128" s="67"/>
      <c r="H128" s="67"/>
      <c r="I128" s="127"/>
      <c r="J128" s="127"/>
      <c r="K128" s="67"/>
      <c r="L128" s="67"/>
      <c r="M128" s="67"/>
      <c r="N128" s="67"/>
      <c r="O128" s="67"/>
      <c r="P128" s="67"/>
      <c r="Q128" s="67"/>
      <c r="R128" s="67"/>
      <c r="S128" s="67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ht="12.75" customHeight="1">
      <c r="A129" s="125"/>
      <c r="B129" s="125"/>
      <c r="C129" s="127"/>
      <c r="D129" s="127"/>
      <c r="E129" s="67"/>
      <c r="F129" s="127"/>
      <c r="G129" s="67"/>
      <c r="H129" s="67"/>
      <c r="I129" s="127"/>
      <c r="J129" s="127"/>
      <c r="K129" s="67"/>
      <c r="L129" s="67"/>
      <c r="M129" s="67"/>
      <c r="N129" s="67"/>
      <c r="O129" s="67"/>
      <c r="P129" s="67"/>
      <c r="Q129" s="67"/>
      <c r="R129" s="67"/>
      <c r="S129" s="67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ht="12.75" customHeight="1">
      <c r="A130" s="125"/>
      <c r="B130" s="125"/>
      <c r="C130" s="127"/>
      <c r="D130" s="127"/>
      <c r="E130" s="67"/>
      <c r="F130" s="127"/>
      <c r="G130" s="67"/>
      <c r="H130" s="67"/>
      <c r="I130" s="127"/>
      <c r="J130" s="127"/>
      <c r="K130" s="67"/>
      <c r="L130" s="67"/>
      <c r="M130" s="67"/>
      <c r="N130" s="67"/>
      <c r="O130" s="67"/>
      <c r="P130" s="67"/>
      <c r="Q130" s="67"/>
      <c r="R130" s="67"/>
      <c r="S130" s="67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ht="12.75" customHeight="1">
      <c r="A131" s="125"/>
      <c r="B131" s="125"/>
      <c r="C131" s="127"/>
      <c r="D131" s="127"/>
      <c r="E131" s="67"/>
      <c r="F131" s="127"/>
      <c r="G131" s="67"/>
      <c r="H131" s="67"/>
      <c r="I131" s="127"/>
      <c r="J131" s="127"/>
      <c r="K131" s="67"/>
      <c r="L131" s="67"/>
      <c r="M131" s="67"/>
      <c r="N131" s="67"/>
      <c r="O131" s="67"/>
      <c r="P131" s="67"/>
      <c r="Q131" s="67"/>
      <c r="R131" s="67"/>
      <c r="S131" s="67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ht="12.75" customHeight="1">
      <c r="A132" s="125"/>
      <c r="B132" s="125"/>
      <c r="C132" s="127"/>
      <c r="D132" s="127"/>
      <c r="E132" s="67"/>
      <c r="F132" s="127"/>
      <c r="G132" s="67"/>
      <c r="H132" s="67"/>
      <c r="I132" s="127"/>
      <c r="J132" s="127"/>
      <c r="K132" s="67"/>
      <c r="L132" s="67"/>
      <c r="M132" s="67"/>
      <c r="N132" s="67"/>
      <c r="O132" s="67"/>
      <c r="P132" s="67"/>
      <c r="Q132" s="67"/>
      <c r="R132" s="67"/>
      <c r="S132" s="67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ht="12.75" customHeight="1">
      <c r="A133" s="125"/>
      <c r="B133" s="125"/>
      <c r="C133" s="127"/>
      <c r="D133" s="127"/>
      <c r="E133" s="67"/>
      <c r="F133" s="127"/>
      <c r="G133" s="67"/>
      <c r="H133" s="67"/>
      <c r="I133" s="127"/>
      <c r="J133" s="127"/>
      <c r="K133" s="67"/>
      <c r="L133" s="67"/>
      <c r="M133" s="67"/>
      <c r="N133" s="67"/>
      <c r="O133" s="67"/>
      <c r="P133" s="67"/>
      <c r="Q133" s="67"/>
      <c r="R133" s="67"/>
      <c r="S133" s="67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ht="12.75" customHeight="1">
      <c r="A134" s="125"/>
      <c r="B134" s="125"/>
      <c r="C134" s="127"/>
      <c r="D134" s="127"/>
      <c r="E134" s="67"/>
      <c r="F134" s="127"/>
      <c r="G134" s="67"/>
      <c r="H134" s="67"/>
      <c r="I134" s="127"/>
      <c r="J134" s="127"/>
      <c r="K134" s="67"/>
      <c r="L134" s="67"/>
      <c r="M134" s="67"/>
      <c r="N134" s="67"/>
      <c r="O134" s="67"/>
      <c r="P134" s="67"/>
      <c r="Q134" s="67"/>
      <c r="R134" s="67"/>
      <c r="S134" s="67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ht="12.75" customHeight="1">
      <c r="A135" s="125"/>
      <c r="B135" s="125"/>
      <c r="C135" s="127"/>
      <c r="D135" s="127"/>
      <c r="E135" s="67"/>
      <c r="F135" s="127"/>
      <c r="G135" s="67"/>
      <c r="H135" s="67"/>
      <c r="I135" s="127"/>
      <c r="J135" s="127"/>
      <c r="K135" s="67"/>
      <c r="L135" s="67"/>
      <c r="M135" s="67"/>
      <c r="N135" s="67"/>
      <c r="O135" s="67"/>
      <c r="P135" s="67"/>
      <c r="Q135" s="67"/>
      <c r="R135" s="67"/>
      <c r="S135" s="67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ht="12.75" customHeight="1">
      <c r="A136" s="125"/>
      <c r="B136" s="125"/>
      <c r="C136" s="127"/>
      <c r="D136" s="127"/>
      <c r="E136" s="67"/>
      <c r="F136" s="127"/>
      <c r="G136" s="67"/>
      <c r="H136" s="67"/>
      <c r="I136" s="127"/>
      <c r="J136" s="127"/>
      <c r="K136" s="67"/>
      <c r="L136" s="67"/>
      <c r="M136" s="67"/>
      <c r="N136" s="67"/>
      <c r="O136" s="67"/>
      <c r="P136" s="67"/>
      <c r="Q136" s="67"/>
      <c r="R136" s="67"/>
      <c r="S136" s="67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ht="12.75" customHeight="1">
      <c r="A137" s="125"/>
      <c r="B137" s="125"/>
      <c r="C137" s="127"/>
      <c r="D137" s="127"/>
      <c r="E137" s="67"/>
      <c r="F137" s="127"/>
      <c r="G137" s="67"/>
      <c r="H137" s="67"/>
      <c r="I137" s="127"/>
      <c r="J137" s="127"/>
      <c r="K137" s="67"/>
      <c r="L137" s="67"/>
      <c r="M137" s="67"/>
      <c r="N137" s="67"/>
      <c r="O137" s="67"/>
      <c r="P137" s="67"/>
      <c r="Q137" s="67"/>
      <c r="R137" s="67"/>
      <c r="S137" s="67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ht="12.75" customHeight="1">
      <c r="A138" s="125"/>
      <c r="B138" s="125"/>
      <c r="C138" s="127"/>
      <c r="D138" s="127"/>
      <c r="E138" s="67"/>
      <c r="F138" s="127"/>
      <c r="G138" s="67"/>
      <c r="H138" s="67"/>
      <c r="I138" s="127"/>
      <c r="J138" s="127"/>
      <c r="K138" s="67"/>
      <c r="L138" s="67"/>
      <c r="M138" s="67"/>
      <c r="N138" s="67"/>
      <c r="O138" s="67"/>
      <c r="P138" s="67"/>
      <c r="Q138" s="67"/>
      <c r="R138" s="67"/>
      <c r="S138" s="67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ht="12.75" customHeight="1">
      <c r="A139" s="125"/>
      <c r="B139" s="125"/>
      <c r="C139" s="127"/>
      <c r="D139" s="127"/>
      <c r="E139" s="67"/>
      <c r="F139" s="127"/>
      <c r="G139" s="67"/>
      <c r="H139" s="67"/>
      <c r="I139" s="127"/>
      <c r="J139" s="127"/>
      <c r="K139" s="67"/>
      <c r="L139" s="67"/>
      <c r="M139" s="67"/>
      <c r="N139" s="67"/>
      <c r="O139" s="67"/>
      <c r="P139" s="67"/>
      <c r="Q139" s="67"/>
      <c r="R139" s="67"/>
      <c r="S139" s="67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ht="12.75" customHeight="1">
      <c r="A140" s="125"/>
      <c r="B140" s="125"/>
      <c r="C140" s="127"/>
      <c r="D140" s="127"/>
      <c r="E140" s="67"/>
      <c r="F140" s="127"/>
      <c r="G140" s="67"/>
      <c r="H140" s="67"/>
      <c r="I140" s="127"/>
      <c r="J140" s="127"/>
      <c r="K140" s="67"/>
      <c r="L140" s="67"/>
      <c r="M140" s="67"/>
      <c r="N140" s="67"/>
      <c r="O140" s="67"/>
      <c r="P140" s="67"/>
      <c r="Q140" s="67"/>
      <c r="R140" s="67"/>
      <c r="S140" s="67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ht="12.75" customHeight="1">
      <c r="A141" s="125"/>
      <c r="B141" s="125"/>
      <c r="C141" s="127"/>
      <c r="D141" s="127"/>
      <c r="E141" s="67"/>
      <c r="F141" s="127"/>
      <c r="G141" s="67"/>
      <c r="H141" s="67"/>
      <c r="I141" s="127"/>
      <c r="J141" s="127"/>
      <c r="K141" s="67"/>
      <c r="L141" s="67"/>
      <c r="M141" s="67"/>
      <c r="N141" s="67"/>
      <c r="O141" s="67"/>
      <c r="P141" s="67"/>
      <c r="Q141" s="67"/>
      <c r="R141" s="67"/>
      <c r="S141" s="67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ht="12.75" customHeight="1">
      <c r="A142" s="125"/>
      <c r="B142" s="125"/>
      <c r="C142" s="127"/>
      <c r="D142" s="127"/>
      <c r="E142" s="67"/>
      <c r="F142" s="127"/>
      <c r="G142" s="67"/>
      <c r="H142" s="67"/>
      <c r="I142" s="127"/>
      <c r="J142" s="127"/>
      <c r="K142" s="67"/>
      <c r="L142" s="67"/>
      <c r="M142" s="67"/>
      <c r="N142" s="67"/>
      <c r="O142" s="67"/>
      <c r="P142" s="67"/>
      <c r="Q142" s="67"/>
      <c r="R142" s="67"/>
      <c r="S142" s="67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ht="12.75" customHeight="1">
      <c r="A143" s="125"/>
      <c r="B143" s="125"/>
      <c r="C143" s="127"/>
      <c r="D143" s="127"/>
      <c r="E143" s="67"/>
      <c r="F143" s="127"/>
      <c r="G143" s="67"/>
      <c r="H143" s="67"/>
      <c r="I143" s="127"/>
      <c r="J143" s="127"/>
      <c r="K143" s="67"/>
      <c r="L143" s="67"/>
      <c r="M143" s="67"/>
      <c r="N143" s="67"/>
      <c r="O143" s="67"/>
      <c r="P143" s="67"/>
      <c r="Q143" s="67"/>
      <c r="R143" s="67"/>
      <c r="S143" s="67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ht="12.75" customHeight="1">
      <c r="A144" s="125"/>
      <c r="B144" s="125"/>
      <c r="C144" s="127"/>
      <c r="D144" s="127"/>
      <c r="E144" s="67"/>
      <c r="F144" s="127"/>
      <c r="G144" s="67"/>
      <c r="H144" s="67"/>
      <c r="I144" s="127"/>
      <c r="J144" s="131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ht="12.75" customHeight="1">
      <c r="A145" s="125"/>
      <c r="B145" s="125"/>
      <c r="C145" s="127"/>
      <c r="D145" s="127"/>
      <c r="E145" s="67"/>
      <c r="F145" s="127"/>
      <c r="G145" s="67"/>
      <c r="H145" s="67"/>
      <c r="I145" s="127"/>
      <c r="J145" s="131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ht="12.75" customHeight="1">
      <c r="A146" s="125"/>
      <c r="B146" s="125"/>
      <c r="C146" s="127"/>
      <c r="D146" s="127"/>
      <c r="E146" s="67"/>
      <c r="F146" s="127"/>
      <c r="G146" s="67"/>
      <c r="H146" s="67"/>
      <c r="I146" s="127"/>
      <c r="J146" s="131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ht="12.75" customHeight="1">
      <c r="A147" s="125"/>
      <c r="B147" s="125"/>
      <c r="C147" s="127"/>
      <c r="D147" s="127"/>
      <c r="E147" s="67"/>
      <c r="F147" s="127"/>
      <c r="G147" s="67"/>
      <c r="H147" s="67"/>
      <c r="I147" s="127"/>
      <c r="J147" s="131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ht="12.75" customHeight="1">
      <c r="A148" s="125"/>
      <c r="B148" s="125"/>
      <c r="C148" s="127"/>
      <c r="D148" s="127"/>
      <c r="E148" s="67"/>
      <c r="F148" s="127"/>
      <c r="G148" s="67"/>
      <c r="H148" s="67"/>
      <c r="I148" s="127"/>
      <c r="J148" s="131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ht="12.75" customHeight="1">
      <c r="A149" s="125"/>
      <c r="B149" s="125"/>
      <c r="C149" s="127"/>
      <c r="D149" s="127"/>
      <c r="E149" s="67"/>
      <c r="F149" s="127"/>
      <c r="G149" s="67"/>
      <c r="H149" s="67"/>
      <c r="I149" s="127"/>
      <c r="J149" s="131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ht="12.75" customHeight="1">
      <c r="A150" s="125"/>
      <c r="B150" s="125"/>
      <c r="C150" s="127"/>
      <c r="D150" s="127"/>
      <c r="E150" s="67"/>
      <c r="F150" s="127"/>
      <c r="G150" s="67"/>
      <c r="H150" s="67"/>
      <c r="I150" s="127"/>
      <c r="J150" s="131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ht="12.75" customHeight="1">
      <c r="A151" s="125"/>
      <c r="B151" s="125"/>
      <c r="C151" s="127"/>
      <c r="D151" s="127"/>
      <c r="E151" s="67"/>
      <c r="F151" s="127"/>
      <c r="G151" s="67"/>
      <c r="H151" s="67"/>
      <c r="I151" s="127"/>
      <c r="J151" s="131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ht="12.75" customHeight="1">
      <c r="A152" s="125"/>
      <c r="B152" s="125"/>
      <c r="C152" s="127"/>
      <c r="D152" s="127"/>
      <c r="E152" s="67"/>
      <c r="F152" s="127"/>
      <c r="G152" s="67"/>
      <c r="H152" s="67"/>
      <c r="I152" s="127"/>
      <c r="J152" s="131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ht="12.75" customHeight="1">
      <c r="A153" s="125"/>
      <c r="B153" s="125"/>
      <c r="C153" s="127"/>
      <c r="D153" s="127"/>
      <c r="E153" s="67"/>
      <c r="F153" s="127"/>
      <c r="G153" s="67"/>
      <c r="H153" s="67"/>
      <c r="I153" s="127"/>
      <c r="J153" s="131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ht="12.75" customHeight="1">
      <c r="A154" s="125"/>
      <c r="B154" s="125"/>
      <c r="C154" s="127"/>
      <c r="D154" s="127"/>
      <c r="E154" s="67"/>
      <c r="F154" s="127"/>
      <c r="G154" s="67"/>
      <c r="H154" s="67"/>
      <c r="I154" s="127"/>
      <c r="J154" s="131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ht="12.75" customHeight="1">
      <c r="A155" s="125"/>
      <c r="B155" s="125"/>
      <c r="C155" s="127"/>
      <c r="D155" s="127"/>
      <c r="E155" s="67"/>
      <c r="F155" s="127"/>
      <c r="G155" s="67"/>
      <c r="H155" s="67"/>
      <c r="I155" s="127"/>
      <c r="J155" s="131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ht="12.75" customHeight="1">
      <c r="A156" s="125"/>
      <c r="B156" s="125"/>
      <c r="C156" s="127"/>
      <c r="D156" s="127"/>
      <c r="E156" s="67"/>
      <c r="F156" s="127"/>
      <c r="G156" s="67"/>
      <c r="H156" s="67"/>
      <c r="I156" s="127"/>
      <c r="J156" s="131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ht="12.75" customHeight="1">
      <c r="A157" s="125"/>
      <c r="B157" s="125"/>
      <c r="C157" s="127"/>
      <c r="D157" s="127"/>
      <c r="E157" s="67"/>
      <c r="F157" s="127"/>
      <c r="G157" s="67"/>
      <c r="H157" s="67"/>
      <c r="I157" s="127"/>
      <c r="J157" s="131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ht="12.75" customHeight="1">
      <c r="A158" s="125"/>
      <c r="B158" s="125"/>
      <c r="C158" s="127"/>
      <c r="D158" s="127"/>
      <c r="E158" s="67"/>
      <c r="F158" s="127"/>
      <c r="G158" s="67"/>
      <c r="H158" s="67"/>
      <c r="I158" s="127"/>
      <c r="J158" s="131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ht="12.75" customHeight="1">
      <c r="A159" s="125"/>
      <c r="B159" s="125"/>
      <c r="C159" s="127"/>
      <c r="D159" s="127"/>
      <c r="E159" s="67"/>
      <c r="F159" s="127"/>
      <c r="G159" s="67"/>
      <c r="H159" s="67"/>
      <c r="I159" s="127"/>
      <c r="J159" s="131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ht="12.75" customHeight="1">
      <c r="A160" s="125"/>
      <c r="B160" s="125"/>
      <c r="C160" s="127"/>
      <c r="D160" s="127"/>
      <c r="E160" s="67"/>
      <c r="F160" s="127"/>
      <c r="G160" s="67"/>
      <c r="H160" s="67"/>
      <c r="I160" s="127"/>
      <c r="J160" s="131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ht="12.75" customHeight="1">
      <c r="A161" s="125"/>
      <c r="B161" s="125"/>
      <c r="C161" s="127"/>
      <c r="D161" s="127"/>
      <c r="E161" s="67"/>
      <c r="F161" s="127"/>
      <c r="G161" s="67"/>
      <c r="H161" s="67"/>
      <c r="I161" s="127"/>
      <c r="J161" s="131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ht="12.75" customHeight="1">
      <c r="A162" s="125"/>
      <c r="B162" s="125"/>
      <c r="C162" s="127"/>
      <c r="D162" s="127"/>
      <c r="E162" s="67"/>
      <c r="F162" s="127"/>
      <c r="G162" s="67"/>
      <c r="H162" s="67"/>
      <c r="I162" s="127"/>
      <c r="J162" s="131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ht="12.75" customHeight="1">
      <c r="A163" s="125"/>
      <c r="B163" s="125"/>
      <c r="C163" s="127"/>
      <c r="D163" s="127"/>
      <c r="E163" s="67"/>
      <c r="F163" s="127"/>
      <c r="G163" s="67"/>
      <c r="H163" s="67"/>
      <c r="I163" s="127"/>
      <c r="J163" s="131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ht="12.75" customHeight="1">
      <c r="A164" s="125"/>
      <c r="B164" s="125"/>
      <c r="C164" s="127"/>
      <c r="D164" s="127"/>
      <c r="E164" s="67"/>
      <c r="F164" s="127"/>
      <c r="G164" s="67"/>
      <c r="H164" s="67"/>
      <c r="I164" s="127"/>
      <c r="J164" s="131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ht="12.75" customHeight="1">
      <c r="A165" s="125"/>
      <c r="B165" s="125"/>
      <c r="C165" s="127"/>
      <c r="D165" s="127"/>
      <c r="E165" s="67"/>
      <c r="F165" s="127"/>
      <c r="G165" s="67"/>
      <c r="H165" s="67"/>
      <c r="I165" s="127"/>
      <c r="J165" s="131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ht="12.75" customHeight="1">
      <c r="A166" s="125"/>
      <c r="B166" s="125"/>
      <c r="C166" s="127"/>
      <c r="D166" s="127"/>
      <c r="E166" s="67"/>
      <c r="F166" s="127"/>
      <c r="G166" s="67"/>
      <c r="H166" s="67"/>
      <c r="I166" s="127"/>
      <c r="J166" s="131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ht="12.75" customHeight="1">
      <c r="A167" s="125"/>
      <c r="B167" s="125"/>
      <c r="C167" s="127"/>
      <c r="D167" s="127"/>
      <c r="E167" s="67"/>
      <c r="F167" s="127"/>
      <c r="G167" s="67"/>
      <c r="H167" s="67"/>
      <c r="I167" s="127"/>
      <c r="J167" s="131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ht="12.75" customHeight="1">
      <c r="A168" s="125"/>
      <c r="B168" s="125"/>
      <c r="C168" s="127"/>
      <c r="D168" s="127"/>
      <c r="E168" s="67"/>
      <c r="F168" s="127"/>
      <c r="G168" s="67"/>
      <c r="H168" s="67"/>
      <c r="I168" s="127"/>
      <c r="J168" s="131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ht="12.75" customHeight="1">
      <c r="A169" s="125"/>
      <c r="B169" s="125"/>
      <c r="C169" s="127"/>
      <c r="D169" s="127"/>
      <c r="E169" s="67"/>
      <c r="F169" s="127"/>
      <c r="G169" s="67"/>
      <c r="H169" s="67"/>
      <c r="I169" s="127"/>
      <c r="J169" s="131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ht="12.75" customHeight="1">
      <c r="A170" s="125"/>
      <c r="B170" s="125"/>
      <c r="C170" s="127"/>
      <c r="D170" s="127"/>
      <c r="E170" s="67"/>
      <c r="F170" s="127"/>
      <c r="G170" s="67"/>
      <c r="H170" s="67"/>
      <c r="I170" s="127"/>
      <c r="J170" s="131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ht="12.75" customHeight="1">
      <c r="A171" s="125"/>
      <c r="B171" s="125"/>
      <c r="C171" s="127"/>
      <c r="D171" s="127"/>
      <c r="E171" s="67"/>
      <c r="F171" s="127"/>
      <c r="G171" s="67"/>
      <c r="H171" s="67"/>
      <c r="I171" s="127"/>
      <c r="J171" s="131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ht="12.75" customHeight="1">
      <c r="A172" s="125"/>
      <c r="B172" s="125"/>
      <c r="C172" s="127"/>
      <c r="D172" s="127"/>
      <c r="E172" s="67"/>
      <c r="F172" s="127"/>
      <c r="G172" s="67"/>
      <c r="H172" s="67"/>
      <c r="I172" s="127"/>
      <c r="J172" s="131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ht="12.75" customHeight="1">
      <c r="A173" s="125"/>
      <c r="B173" s="125"/>
      <c r="C173" s="127"/>
      <c r="D173" s="127"/>
      <c r="E173" s="67"/>
      <c r="F173" s="127"/>
      <c r="G173" s="67"/>
      <c r="H173" s="67"/>
      <c r="I173" s="127"/>
      <c r="J173" s="131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ht="12.75" customHeight="1">
      <c r="A174" s="125"/>
      <c r="B174" s="125"/>
      <c r="C174" s="127"/>
      <c r="D174" s="127"/>
      <c r="E174" s="67"/>
      <c r="F174" s="127"/>
      <c r="G174" s="67"/>
      <c r="H174" s="67"/>
      <c r="I174" s="127"/>
      <c r="J174" s="131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ht="12.75" customHeight="1">
      <c r="A175" s="125"/>
      <c r="B175" s="125"/>
      <c r="C175" s="127"/>
      <c r="D175" s="127"/>
      <c r="E175" s="67"/>
      <c r="F175" s="127"/>
      <c r="G175" s="67"/>
      <c r="H175" s="67"/>
      <c r="I175" s="127"/>
      <c r="J175" s="131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ht="12.75" customHeight="1">
      <c r="A176" s="125"/>
      <c r="B176" s="125"/>
      <c r="C176" s="127"/>
      <c r="D176" s="127"/>
      <c r="E176" s="67"/>
      <c r="F176" s="127"/>
      <c r="G176" s="67"/>
      <c r="H176" s="67"/>
      <c r="I176" s="127"/>
      <c r="J176" s="131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ht="12.75" customHeight="1">
      <c r="A177" s="125"/>
      <c r="B177" s="125"/>
      <c r="C177" s="127"/>
      <c r="D177" s="127"/>
      <c r="E177" s="67"/>
      <c r="F177" s="127"/>
      <c r="G177" s="67"/>
      <c r="H177" s="67"/>
      <c r="I177" s="127"/>
      <c r="J177" s="131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ht="12.75" customHeight="1">
      <c r="A178" s="125"/>
      <c r="B178" s="125"/>
      <c r="C178" s="127"/>
      <c r="D178" s="127"/>
      <c r="E178" s="67"/>
      <c r="F178" s="127"/>
      <c r="G178" s="67"/>
      <c r="H178" s="67"/>
      <c r="I178" s="127"/>
      <c r="J178" s="131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ht="12.75" customHeight="1">
      <c r="A179" s="125"/>
      <c r="B179" s="125"/>
      <c r="C179" s="127"/>
      <c r="D179" s="127"/>
      <c r="E179" s="67"/>
      <c r="F179" s="127"/>
      <c r="G179" s="67"/>
      <c r="H179" s="67"/>
      <c r="I179" s="127"/>
      <c r="J179" s="131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ht="12.75" customHeight="1">
      <c r="A180" s="125"/>
      <c r="B180" s="125"/>
      <c r="C180" s="127"/>
      <c r="D180" s="127"/>
      <c r="E180" s="67"/>
      <c r="F180" s="127"/>
      <c r="G180" s="67"/>
      <c r="H180" s="67"/>
      <c r="I180" s="127"/>
      <c r="J180" s="131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ht="12.75" customHeight="1">
      <c r="A181" s="125"/>
      <c r="B181" s="125"/>
      <c r="C181" s="127"/>
      <c r="D181" s="127"/>
      <c r="E181" s="67"/>
      <c r="F181" s="127"/>
      <c r="G181" s="67"/>
      <c r="H181" s="67"/>
      <c r="I181" s="127"/>
      <c r="J181" s="131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ht="12.75" customHeight="1">
      <c r="A182" s="125"/>
      <c r="B182" s="125"/>
      <c r="C182" s="127"/>
      <c r="D182" s="127"/>
      <c r="E182" s="67"/>
      <c r="F182" s="127"/>
      <c r="G182" s="67"/>
      <c r="H182" s="67"/>
      <c r="I182" s="127"/>
      <c r="J182" s="131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ht="12.75" customHeight="1">
      <c r="A183" s="125"/>
      <c r="B183" s="125"/>
      <c r="C183" s="127"/>
      <c r="D183" s="127"/>
      <c r="E183" s="67"/>
      <c r="F183" s="127"/>
      <c r="G183" s="67"/>
      <c r="H183" s="67"/>
      <c r="I183" s="127"/>
      <c r="J183" s="131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ht="12.75" customHeight="1">
      <c r="A184" s="125"/>
      <c r="B184" s="125"/>
      <c r="C184" s="127"/>
      <c r="D184" s="127"/>
      <c r="E184" s="67"/>
      <c r="F184" s="127"/>
      <c r="G184" s="67"/>
      <c r="H184" s="67"/>
      <c r="I184" s="127"/>
      <c r="J184" s="131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ht="12.75" customHeight="1">
      <c r="A185" s="125"/>
      <c r="B185" s="125"/>
      <c r="C185" s="127"/>
      <c r="D185" s="127"/>
      <c r="E185" s="67"/>
      <c r="F185" s="127"/>
      <c r="G185" s="67"/>
      <c r="H185" s="67"/>
      <c r="I185" s="127"/>
      <c r="J185" s="131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ht="12.75" customHeight="1">
      <c r="A186" s="125"/>
      <c r="B186" s="125"/>
      <c r="C186" s="127"/>
      <c r="D186" s="127"/>
      <c r="E186" s="67"/>
      <c r="F186" s="127"/>
      <c r="G186" s="67"/>
      <c r="H186" s="67"/>
      <c r="I186" s="127"/>
      <c r="J186" s="131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ht="12.75" customHeight="1">
      <c r="A187" s="125"/>
      <c r="B187" s="125"/>
      <c r="C187" s="127"/>
      <c r="D187" s="127"/>
      <c r="E187" s="67"/>
      <c r="F187" s="127"/>
      <c r="G187" s="67"/>
      <c r="H187" s="67"/>
      <c r="I187" s="127"/>
      <c r="J187" s="131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ht="12.75" customHeight="1">
      <c r="A188" s="125"/>
      <c r="B188" s="125"/>
      <c r="C188" s="127"/>
      <c r="D188" s="127"/>
      <c r="E188" s="67"/>
      <c r="F188" s="127"/>
      <c r="G188" s="67"/>
      <c r="H188" s="67"/>
      <c r="I188" s="127"/>
      <c r="J188" s="131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ht="12.75" customHeight="1">
      <c r="A189" s="125"/>
      <c r="B189" s="125"/>
      <c r="C189" s="127"/>
      <c r="D189" s="127"/>
      <c r="E189" s="67"/>
      <c r="F189" s="127"/>
      <c r="G189" s="67"/>
      <c r="H189" s="67"/>
      <c r="I189" s="127"/>
      <c r="J189" s="131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ht="12.75" customHeight="1">
      <c r="A190" s="125"/>
      <c r="B190" s="125"/>
      <c r="C190" s="127"/>
      <c r="D190" s="127"/>
      <c r="E190" s="67"/>
      <c r="F190" s="127"/>
      <c r="G190" s="67"/>
      <c r="H190" s="67"/>
      <c r="I190" s="127"/>
      <c r="J190" s="131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ht="12.75" customHeight="1">
      <c r="A191" s="125"/>
      <c r="B191" s="125"/>
      <c r="C191" s="127"/>
      <c r="D191" s="127"/>
      <c r="E191" s="67"/>
      <c r="F191" s="127"/>
      <c r="G191" s="67"/>
      <c r="H191" s="67"/>
      <c r="I191" s="127"/>
      <c r="J191" s="131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ht="12.75" customHeight="1">
      <c r="A192" s="125"/>
      <c r="B192" s="125"/>
      <c r="C192" s="127"/>
      <c r="D192" s="127"/>
      <c r="E192" s="67"/>
      <c r="F192" s="127"/>
      <c r="G192" s="67"/>
      <c r="H192" s="67"/>
      <c r="I192" s="127"/>
      <c r="J192" s="131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ht="12.75" customHeight="1">
      <c r="A193" s="125"/>
      <c r="B193" s="125"/>
      <c r="C193" s="127"/>
      <c r="D193" s="127"/>
      <c r="E193" s="67"/>
      <c r="F193" s="127"/>
      <c r="G193" s="67"/>
      <c r="H193" s="67"/>
      <c r="I193" s="127"/>
      <c r="J193" s="131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ht="12.75" customHeight="1">
      <c r="A194" s="125"/>
      <c r="B194" s="125"/>
      <c r="C194" s="127"/>
      <c r="D194" s="127"/>
      <c r="E194" s="67"/>
      <c r="F194" s="127"/>
      <c r="G194" s="67"/>
      <c r="H194" s="67"/>
      <c r="I194" s="127"/>
      <c r="J194" s="131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ht="12.75" customHeight="1">
      <c r="A195" s="125"/>
      <c r="B195" s="125"/>
      <c r="C195" s="127"/>
      <c r="D195" s="127"/>
      <c r="E195" s="67"/>
      <c r="F195" s="127"/>
      <c r="G195" s="67"/>
      <c r="H195" s="67"/>
      <c r="I195" s="127"/>
      <c r="J195" s="131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ht="12.75" customHeight="1">
      <c r="A196" s="125"/>
      <c r="B196" s="125"/>
      <c r="C196" s="127"/>
      <c r="D196" s="127"/>
      <c r="E196" s="67"/>
      <c r="F196" s="127"/>
      <c r="G196" s="67"/>
      <c r="H196" s="67"/>
      <c r="I196" s="127"/>
      <c r="J196" s="131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ht="12.75" customHeight="1">
      <c r="A197" s="125"/>
      <c r="B197" s="125"/>
      <c r="C197" s="127"/>
      <c r="D197" s="127"/>
      <c r="E197" s="67"/>
      <c r="F197" s="127"/>
      <c r="G197" s="67"/>
      <c r="H197" s="67"/>
      <c r="I197" s="127"/>
      <c r="J197" s="131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ht="12.75" customHeight="1">
      <c r="A198" s="125"/>
      <c r="B198" s="125"/>
      <c r="C198" s="127"/>
      <c r="D198" s="127"/>
      <c r="E198" s="67"/>
      <c r="F198" s="127"/>
      <c r="G198" s="67"/>
      <c r="H198" s="67"/>
      <c r="I198" s="127"/>
      <c r="J198" s="131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ht="12.75" customHeight="1">
      <c r="A199" s="125"/>
      <c r="B199" s="125"/>
      <c r="C199" s="127"/>
      <c r="D199" s="127"/>
      <c r="E199" s="67"/>
      <c r="F199" s="127"/>
      <c r="G199" s="67"/>
      <c r="H199" s="67"/>
      <c r="I199" s="127"/>
      <c r="J199" s="131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ht="12.75" customHeight="1">
      <c r="A200" s="125"/>
      <c r="B200" s="125"/>
      <c r="C200" s="127"/>
      <c r="D200" s="127"/>
      <c r="E200" s="67"/>
      <c r="F200" s="127"/>
      <c r="G200" s="67"/>
      <c r="H200" s="67"/>
      <c r="I200" s="127"/>
      <c r="J200" s="131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ht="12.75" customHeight="1">
      <c r="A201" s="125"/>
      <c r="B201" s="125"/>
      <c r="C201" s="127"/>
      <c r="D201" s="127"/>
      <c r="E201" s="67"/>
      <c r="F201" s="127"/>
      <c r="G201" s="67"/>
      <c r="H201" s="67"/>
      <c r="I201" s="127"/>
      <c r="J201" s="131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ht="12.75" customHeight="1">
      <c r="A202" s="125"/>
      <c r="B202" s="125"/>
      <c r="C202" s="127"/>
      <c r="D202" s="127"/>
      <c r="E202" s="67"/>
      <c r="F202" s="127"/>
      <c r="G202" s="67"/>
      <c r="H202" s="67"/>
      <c r="I202" s="127"/>
      <c r="J202" s="131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ht="12.75" customHeight="1">
      <c r="A203" s="125"/>
      <c r="B203" s="125"/>
      <c r="C203" s="127"/>
      <c r="D203" s="127"/>
      <c r="E203" s="67"/>
      <c r="F203" s="127"/>
      <c r="G203" s="67"/>
      <c r="H203" s="67"/>
      <c r="I203" s="127"/>
      <c r="J203" s="131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ht="12.75" customHeight="1">
      <c r="A204" s="125"/>
      <c r="B204" s="125"/>
      <c r="C204" s="127"/>
      <c r="D204" s="127"/>
      <c r="E204" s="67"/>
      <c r="F204" s="127"/>
      <c r="G204" s="67"/>
      <c r="H204" s="67"/>
      <c r="I204" s="127"/>
      <c r="J204" s="131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ht="12.75" customHeight="1">
      <c r="A205" s="125"/>
      <c r="B205" s="125"/>
      <c r="C205" s="127"/>
      <c r="D205" s="127"/>
      <c r="E205" s="67"/>
      <c r="F205" s="127"/>
      <c r="G205" s="67"/>
      <c r="H205" s="67"/>
      <c r="I205" s="127"/>
      <c r="J205" s="131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ht="12.75" customHeight="1">
      <c r="A206" s="125"/>
      <c r="B206" s="125"/>
      <c r="C206" s="127"/>
      <c r="D206" s="127"/>
      <c r="E206" s="67"/>
      <c r="F206" s="127"/>
      <c r="G206" s="67"/>
      <c r="H206" s="130"/>
      <c r="I206" s="127"/>
      <c r="J206" s="131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ht="12.75" customHeight="1">
      <c r="A207" s="132"/>
      <c r="B207" s="132"/>
      <c r="C207" s="131"/>
      <c r="D207" s="131"/>
      <c r="E207" s="130"/>
      <c r="F207" s="131"/>
      <c r="G207" s="130"/>
      <c r="H207" s="130"/>
      <c r="I207" s="131"/>
      <c r="J207" s="131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ht="12.75" customHeight="1">
      <c r="A208" s="132"/>
      <c r="B208" s="132"/>
      <c r="C208" s="131"/>
      <c r="D208" s="131"/>
      <c r="E208" s="130"/>
      <c r="F208" s="131"/>
      <c r="G208" s="130"/>
      <c r="H208" s="130"/>
      <c r="I208" s="131"/>
      <c r="J208" s="131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ht="12.75" customHeight="1">
      <c r="A209" s="132"/>
      <c r="B209" s="132"/>
      <c r="C209" s="131"/>
      <c r="D209" s="131"/>
      <c r="E209" s="130"/>
      <c r="F209" s="131"/>
      <c r="G209" s="130"/>
      <c r="H209" s="130"/>
      <c r="I209" s="131"/>
      <c r="J209" s="131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ht="12.75" customHeight="1">
      <c r="A210" s="132"/>
      <c r="B210" s="132"/>
      <c r="C210" s="131"/>
      <c r="D210" s="131"/>
      <c r="E210" s="130"/>
      <c r="F210" s="131"/>
      <c r="G210" s="130"/>
      <c r="H210" s="130"/>
      <c r="I210" s="131"/>
      <c r="J210" s="131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ht="12.75" customHeight="1">
      <c r="A211" s="132"/>
      <c r="B211" s="132"/>
      <c r="C211" s="131"/>
      <c r="D211" s="131"/>
      <c r="E211" s="130"/>
      <c r="F211" s="131"/>
      <c r="G211" s="130"/>
      <c r="H211" s="130"/>
      <c r="I211" s="131"/>
      <c r="J211" s="131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ht="12.75" customHeight="1">
      <c r="A212" s="132"/>
      <c r="B212" s="132"/>
      <c r="C212" s="131"/>
      <c r="D212" s="131"/>
      <c r="E212" s="130"/>
      <c r="F212" s="131"/>
      <c r="G212" s="130"/>
      <c r="H212" s="130"/>
      <c r="I212" s="131"/>
      <c r="J212" s="131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ht="12.75" customHeight="1">
      <c r="A213" s="132"/>
      <c r="B213" s="132"/>
      <c r="C213" s="131"/>
      <c r="D213" s="131"/>
      <c r="E213" s="130"/>
      <c r="F213" s="131"/>
      <c r="G213" s="130"/>
      <c r="H213" s="130"/>
      <c r="I213" s="131"/>
      <c r="J213" s="131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ht="12.75" customHeight="1">
      <c r="A214" s="132"/>
      <c r="B214" s="132"/>
      <c r="C214" s="131"/>
      <c r="D214" s="131"/>
      <c r="E214" s="130"/>
      <c r="F214" s="131"/>
      <c r="G214" s="130"/>
      <c r="H214" s="130"/>
      <c r="I214" s="131"/>
      <c r="J214" s="131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ht="12.75" customHeight="1">
      <c r="A215" s="132"/>
      <c r="B215" s="132"/>
      <c r="C215" s="131"/>
      <c r="D215" s="131"/>
      <c r="E215" s="130"/>
      <c r="F215" s="131"/>
      <c r="G215" s="130"/>
      <c r="H215" s="130"/>
      <c r="I215" s="131"/>
      <c r="J215" s="131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ht="12.75" customHeight="1">
      <c r="A216" s="132"/>
      <c r="B216" s="132"/>
      <c r="C216" s="131"/>
      <c r="D216" s="131"/>
      <c r="E216" s="130"/>
      <c r="F216" s="131"/>
      <c r="G216" s="130"/>
      <c r="H216" s="130"/>
      <c r="I216" s="131"/>
      <c r="J216" s="131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ht="12.75" customHeight="1">
      <c r="A217" s="132"/>
      <c r="B217" s="132"/>
      <c r="C217" s="131"/>
      <c r="D217" s="131"/>
      <c r="E217" s="130"/>
      <c r="F217" s="131"/>
      <c r="G217" s="130"/>
      <c r="H217" s="130"/>
      <c r="I217" s="131"/>
      <c r="J217" s="131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ht="12.75" customHeight="1">
      <c r="A218" s="132"/>
      <c r="B218" s="132"/>
      <c r="C218" s="131"/>
      <c r="D218" s="131"/>
      <c r="E218" s="130"/>
      <c r="F218" s="131"/>
      <c r="G218" s="130"/>
      <c r="H218" s="130"/>
      <c r="I218" s="131"/>
      <c r="J218" s="131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ht="12.75" customHeight="1">
      <c r="A219" s="132"/>
      <c r="B219" s="132"/>
      <c r="C219" s="131"/>
      <c r="D219" s="131"/>
      <c r="E219" s="130"/>
      <c r="F219" s="131"/>
      <c r="G219" s="130"/>
      <c r="H219" s="130"/>
      <c r="I219" s="131"/>
      <c r="J219" s="131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ht="12.75" customHeight="1">
      <c r="A220" s="132"/>
      <c r="B220" s="132"/>
      <c r="C220" s="131"/>
      <c r="D220" s="131"/>
      <c r="E220" s="130"/>
      <c r="F220" s="131"/>
      <c r="G220" s="130"/>
      <c r="H220" s="130"/>
      <c r="I220" s="131"/>
      <c r="J220" s="131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ht="12.75" customHeight="1">
      <c r="A221" s="132"/>
      <c r="B221" s="132"/>
      <c r="C221" s="131"/>
      <c r="D221" s="131"/>
      <c r="E221" s="130"/>
      <c r="F221" s="131"/>
      <c r="G221" s="130"/>
      <c r="H221" s="130"/>
      <c r="I221" s="131"/>
      <c r="J221" s="131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ht="12.75" customHeight="1">
      <c r="A222" s="132"/>
      <c r="B222" s="132"/>
      <c r="C222" s="131"/>
      <c r="D222" s="131"/>
      <c r="E222" s="130"/>
      <c r="F222" s="131"/>
      <c r="G222" s="130"/>
      <c r="H222" s="130"/>
      <c r="I222" s="131"/>
      <c r="J222" s="131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ht="12.75" customHeight="1">
      <c r="A223" s="132"/>
      <c r="B223" s="132"/>
      <c r="C223" s="131"/>
      <c r="D223" s="131"/>
      <c r="E223" s="130"/>
      <c r="F223" s="131"/>
      <c r="G223" s="130"/>
      <c r="H223" s="130"/>
      <c r="I223" s="131"/>
      <c r="J223" s="131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ht="12.75" customHeight="1">
      <c r="A224" s="132"/>
      <c r="B224" s="132"/>
      <c r="C224" s="131"/>
      <c r="D224" s="131"/>
      <c r="E224" s="130"/>
      <c r="F224" s="131"/>
      <c r="G224" s="130"/>
      <c r="H224" s="130"/>
      <c r="I224" s="131"/>
      <c r="J224" s="131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ht="12.75" customHeight="1">
      <c r="A225" s="132"/>
      <c r="B225" s="132"/>
      <c r="C225" s="131"/>
      <c r="D225" s="131"/>
      <c r="E225" s="130"/>
      <c r="F225" s="131"/>
      <c r="G225" s="130"/>
      <c r="H225" s="130"/>
      <c r="I225" s="131"/>
      <c r="J225" s="131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ht="12.75" customHeight="1">
      <c r="A226" s="132"/>
      <c r="B226" s="132"/>
      <c r="C226" s="131"/>
      <c r="D226" s="131"/>
      <c r="E226" s="130"/>
      <c r="F226" s="131"/>
      <c r="G226" s="130"/>
      <c r="H226" s="130"/>
      <c r="I226" s="131"/>
      <c r="J226" s="131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ht="12.75" customHeight="1">
      <c r="A227" s="132"/>
      <c r="B227" s="132"/>
      <c r="C227" s="131"/>
      <c r="D227" s="131"/>
      <c r="E227" s="130"/>
      <c r="F227" s="131"/>
      <c r="G227" s="130"/>
      <c r="H227" s="130"/>
      <c r="I227" s="131"/>
      <c r="J227" s="131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ht="12.75" customHeight="1">
      <c r="A228" s="132"/>
      <c r="B228" s="132"/>
      <c r="C228" s="131"/>
      <c r="D228" s="131"/>
      <c r="E228" s="130"/>
      <c r="F228" s="131"/>
      <c r="G228" s="130"/>
      <c r="H228" s="130"/>
      <c r="I228" s="131"/>
      <c r="J228" s="131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ht="12.75" customHeight="1">
      <c r="A229" s="132"/>
      <c r="B229" s="132"/>
      <c r="C229" s="131"/>
      <c r="D229" s="131"/>
      <c r="E229" s="130"/>
      <c r="F229" s="131"/>
      <c r="G229" s="130"/>
      <c r="H229" s="130"/>
      <c r="I229" s="131"/>
      <c r="J229" s="131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ht="12.75" customHeight="1">
      <c r="A230" s="132"/>
      <c r="B230" s="132"/>
      <c r="C230" s="131"/>
      <c r="D230" s="131"/>
      <c r="E230" s="130"/>
      <c r="F230" s="131"/>
      <c r="G230" s="130"/>
      <c r="H230" s="130"/>
      <c r="I230" s="131"/>
      <c r="J230" s="131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ht="12.75" customHeight="1">
      <c r="A231" s="132"/>
      <c r="B231" s="132"/>
      <c r="C231" s="131"/>
      <c r="D231" s="131"/>
      <c r="E231" s="130"/>
      <c r="F231" s="131"/>
      <c r="G231" s="130"/>
      <c r="H231" s="130"/>
      <c r="I231" s="131"/>
      <c r="J231" s="131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ht="12.75" customHeight="1">
      <c r="A232" s="132"/>
      <c r="B232" s="132"/>
      <c r="C232" s="131"/>
      <c r="D232" s="131"/>
      <c r="E232" s="130"/>
      <c r="F232" s="131"/>
      <c r="G232" s="130"/>
      <c r="H232" s="130"/>
      <c r="I232" s="131"/>
      <c r="J232" s="131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ht="12.75" customHeight="1">
      <c r="A233" s="132"/>
      <c r="B233" s="132"/>
      <c r="C233" s="131"/>
      <c r="D233" s="131"/>
      <c r="E233" s="130"/>
      <c r="F233" s="131"/>
      <c r="G233" s="130"/>
      <c r="H233" s="130"/>
      <c r="I233" s="131"/>
      <c r="J233" s="131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ht="12.75" customHeight="1">
      <c r="A234" s="132"/>
      <c r="B234" s="132"/>
      <c r="C234" s="131"/>
      <c r="D234" s="131"/>
      <c r="E234" s="130"/>
      <c r="F234" s="131"/>
      <c r="G234" s="130"/>
      <c r="H234" s="130"/>
      <c r="I234" s="131"/>
      <c r="J234" s="131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ht="12.75" customHeight="1">
      <c r="A235" s="132"/>
      <c r="B235" s="132"/>
      <c r="C235" s="131"/>
      <c r="D235" s="131"/>
      <c r="E235" s="130"/>
      <c r="F235" s="131"/>
      <c r="G235" s="130"/>
      <c r="H235" s="130"/>
      <c r="I235" s="131"/>
      <c r="J235" s="131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ht="12.75" customHeight="1">
      <c r="A236" s="132"/>
      <c r="B236" s="132"/>
      <c r="C236" s="131"/>
      <c r="D236" s="131"/>
      <c r="E236" s="130"/>
      <c r="F236" s="131"/>
      <c r="G236" s="130"/>
      <c r="H236" s="130"/>
      <c r="I236" s="131"/>
      <c r="J236" s="131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ht="12.75" customHeight="1">
      <c r="A237" s="132"/>
      <c r="B237" s="132"/>
      <c r="C237" s="131"/>
      <c r="D237" s="131"/>
      <c r="E237" s="130"/>
      <c r="F237" s="131"/>
      <c r="G237" s="130"/>
      <c r="H237" s="130"/>
      <c r="I237" s="131"/>
      <c r="J237" s="131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ht="12.75" customHeight="1">
      <c r="A238" s="132"/>
      <c r="B238" s="132"/>
      <c r="C238" s="131"/>
      <c r="D238" s="131"/>
      <c r="E238" s="130"/>
      <c r="F238" s="131"/>
      <c r="G238" s="130"/>
      <c r="H238" s="130"/>
      <c r="I238" s="131"/>
      <c r="J238" s="131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ht="12.75" customHeight="1">
      <c r="A239" s="132"/>
      <c r="B239" s="132"/>
      <c r="C239" s="131"/>
      <c r="D239" s="131"/>
      <c r="E239" s="130"/>
      <c r="F239" s="131"/>
      <c r="G239" s="130"/>
      <c r="H239" s="130"/>
      <c r="I239" s="131"/>
      <c r="J239" s="131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ht="12.75" customHeight="1">
      <c r="A240" s="132"/>
      <c r="B240" s="132"/>
      <c r="C240" s="131"/>
      <c r="D240" s="131"/>
      <c r="E240" s="130"/>
      <c r="F240" s="131"/>
      <c r="G240" s="130"/>
      <c r="H240" s="130"/>
      <c r="I240" s="131"/>
      <c r="J240" s="131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ht="12.75" customHeight="1">
      <c r="A241" s="132"/>
      <c r="B241" s="132"/>
      <c r="C241" s="131"/>
      <c r="D241" s="131"/>
      <c r="E241" s="130"/>
      <c r="F241" s="131"/>
      <c r="G241" s="130"/>
      <c r="H241" s="130"/>
      <c r="I241" s="131"/>
      <c r="J241" s="131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ht="12.75" customHeight="1">
      <c r="A242" s="132"/>
      <c r="B242" s="132"/>
      <c r="C242" s="131"/>
      <c r="D242" s="131"/>
      <c r="E242" s="130"/>
      <c r="F242" s="131"/>
      <c r="G242" s="130"/>
      <c r="H242" s="130"/>
      <c r="I242" s="131"/>
      <c r="J242" s="131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ht="12.75" customHeight="1">
      <c r="A243" s="132"/>
      <c r="B243" s="132"/>
      <c r="C243" s="131"/>
      <c r="D243" s="131"/>
      <c r="E243" s="130"/>
      <c r="F243" s="131"/>
      <c r="G243" s="130"/>
      <c r="H243" s="130"/>
      <c r="I243" s="131"/>
      <c r="J243" s="131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ht="12.75" customHeight="1">
      <c r="A244" s="132"/>
      <c r="B244" s="132"/>
      <c r="C244" s="131"/>
      <c r="D244" s="131"/>
      <c r="E244" s="130"/>
      <c r="F244" s="131"/>
      <c r="G244" s="130"/>
      <c r="H244" s="130"/>
      <c r="I244" s="131"/>
      <c r="J244" s="131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ht="12.75" customHeight="1">
      <c r="A245" s="132"/>
      <c r="B245" s="132"/>
      <c r="C245" s="131"/>
      <c r="D245" s="131"/>
      <c r="E245" s="130"/>
      <c r="F245" s="131"/>
      <c r="G245" s="130"/>
      <c r="H245" s="130"/>
      <c r="I245" s="131"/>
      <c r="J245" s="131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ht="12.75" customHeight="1">
      <c r="A246" s="132"/>
      <c r="B246" s="132"/>
      <c r="C246" s="131"/>
      <c r="D246" s="131"/>
      <c r="E246" s="130"/>
      <c r="F246" s="131"/>
      <c r="G246" s="130"/>
      <c r="H246" s="130"/>
      <c r="I246" s="131"/>
      <c r="J246" s="131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ht="12.75" customHeight="1">
      <c r="A247" s="132"/>
      <c r="B247" s="132"/>
      <c r="C247" s="131"/>
      <c r="D247" s="131"/>
      <c r="E247" s="130"/>
      <c r="F247" s="131"/>
      <c r="G247" s="130"/>
      <c r="H247" s="130"/>
      <c r="I247" s="131"/>
      <c r="J247" s="131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ht="12.75" customHeight="1">
      <c r="A248" s="132"/>
      <c r="B248" s="132"/>
      <c r="C248" s="131"/>
      <c r="D248" s="131"/>
      <c r="E248" s="130"/>
      <c r="F248" s="131"/>
      <c r="G248" s="130"/>
      <c r="H248" s="130"/>
      <c r="I248" s="131"/>
      <c r="J248" s="131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ht="12.75" customHeight="1">
      <c r="A249" s="132"/>
      <c r="B249" s="132"/>
      <c r="C249" s="131"/>
      <c r="D249" s="131"/>
      <c r="E249" s="130"/>
      <c r="F249" s="131"/>
      <c r="G249" s="130"/>
      <c r="H249" s="130"/>
      <c r="I249" s="131"/>
      <c r="J249" s="131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ht="12.75" customHeight="1">
      <c r="A250" s="132"/>
      <c r="B250" s="132"/>
      <c r="C250" s="131"/>
      <c r="D250" s="131"/>
      <c r="E250" s="130"/>
      <c r="F250" s="131"/>
      <c r="G250" s="130"/>
      <c r="H250" s="130"/>
      <c r="I250" s="131"/>
      <c r="J250" s="131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ht="12.75" customHeight="1">
      <c r="A251" s="132"/>
      <c r="B251" s="132"/>
      <c r="C251" s="131"/>
      <c r="D251" s="131"/>
      <c r="E251" s="130"/>
      <c r="F251" s="131"/>
      <c r="G251" s="130"/>
      <c r="H251" s="130"/>
      <c r="I251" s="131"/>
      <c r="J251" s="131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ht="12.75" customHeight="1">
      <c r="A252" s="132"/>
      <c r="B252" s="132"/>
      <c r="C252" s="131"/>
      <c r="D252" s="131"/>
      <c r="E252" s="130"/>
      <c r="F252" s="131"/>
      <c r="G252" s="130"/>
      <c r="H252" s="130"/>
      <c r="I252" s="131"/>
      <c r="J252" s="131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ht="12.75" customHeight="1">
      <c r="A253" s="132"/>
      <c r="B253" s="132"/>
      <c r="C253" s="131"/>
      <c r="D253" s="131"/>
      <c r="E253" s="130"/>
      <c r="F253" s="131"/>
      <c r="G253" s="130"/>
      <c r="H253" s="130"/>
      <c r="I253" s="131"/>
      <c r="J253" s="131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</sheetData>
  <mergeCells count="4">
    <mergeCell ref="C2:H2"/>
    <mergeCell ref="C3:H3"/>
    <mergeCell ref="C4:H4"/>
    <mergeCell ref="C5:H5"/>
  </mergeCells>
  <dataValidations>
    <dataValidation type="list" allowBlank="1" showErrorMessage="1" sqref="H14:H25">
      <formula1>"Pass,Fail,Pending,Untested,N/A,Cancel"</formula1>
    </dataValidation>
    <dataValidation type="list" allowBlank="1" sqref="J14:J25">
      <formula1>"Immediately,High,Medium,Low"</formula1>
    </dataValidation>
    <dataValidation type="list" allowBlank="1" showErrorMessage="1" sqref="H1 H8:H9">
      <formula1>#REF!</formula1>
    </dataValidation>
  </dataValidations>
  <printOptions/>
  <pageMargins bottom="0.9840277777777777" footer="0.0" header="0.0" left="0.7479166666666667" right="0.25" top="0.75"/>
  <pageSetup paperSize="9" orientation="landscape"/>
  <headerFooter>
    <oddFooter>&amp;L 02ae-BM/PM/HDCV/FSOFT v2.1&amp;C 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 outlineLevelRow="4"/>
  <cols>
    <col customWidth="1" min="1" max="2" width="11.0"/>
    <col customWidth="1" min="3" max="3" width="48.13"/>
    <col customWidth="1" min="4" max="4" width="22.88"/>
    <col customWidth="1" min="5" max="5" width="31.5"/>
    <col customWidth="1" min="6" max="6" width="41.63"/>
    <col customWidth="1" min="7" max="7" width="17.13"/>
    <col customWidth="1" min="8" max="8" width="10.63"/>
    <col customWidth="1" min="9" max="9" width="12.13"/>
    <col customWidth="1" min="10" max="10" width="9.63"/>
    <col customWidth="1" min="11" max="11" width="25.13"/>
    <col customWidth="1" min="12" max="28" width="7.63"/>
  </cols>
  <sheetData>
    <row r="1" ht="31.5" customHeight="1">
      <c r="A1" s="24"/>
      <c r="B1" s="24"/>
      <c r="C1" s="25" t="s">
        <v>133</v>
      </c>
      <c r="D1" s="26"/>
      <c r="E1" s="27"/>
      <c r="F1" s="26"/>
      <c r="G1" s="27"/>
      <c r="H1" s="28"/>
      <c r="I1" s="29"/>
      <c r="J1" s="29"/>
      <c r="K1" s="28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5.0" customHeight="1">
      <c r="A2" s="31"/>
      <c r="B2" s="32" t="s">
        <v>134</v>
      </c>
      <c r="C2" s="33" t="s">
        <v>243</v>
      </c>
      <c r="D2" s="34"/>
      <c r="E2" s="34"/>
      <c r="F2" s="34"/>
      <c r="G2" s="34"/>
      <c r="H2" s="35"/>
      <c r="I2" s="36" t="s">
        <v>136</v>
      </c>
      <c r="J2" s="37">
        <f>COUNTIF($H$9:$H$114,"Pass")</f>
        <v>7</v>
      </c>
      <c r="K2" s="28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2.75" customHeight="1">
      <c r="A3" s="31"/>
      <c r="B3" s="32" t="s">
        <v>137</v>
      </c>
      <c r="C3" s="33" t="s">
        <v>138</v>
      </c>
      <c r="D3" s="34"/>
      <c r="E3" s="34"/>
      <c r="F3" s="34"/>
      <c r="G3" s="34"/>
      <c r="H3" s="35"/>
      <c r="I3" s="36" t="s">
        <v>139</v>
      </c>
      <c r="J3" s="37">
        <f>COUNTIF($H$9:$H$114,"Fail")</f>
        <v>0</v>
      </c>
      <c r="K3" s="28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2.75" customHeight="1">
      <c r="A4" s="31"/>
      <c r="B4" s="32" t="s">
        <v>140</v>
      </c>
      <c r="C4" s="38"/>
      <c r="D4" s="34"/>
      <c r="E4" s="34"/>
      <c r="F4" s="34"/>
      <c r="G4" s="34"/>
      <c r="H4" s="35"/>
      <c r="I4" s="36" t="s">
        <v>141</v>
      </c>
      <c r="J4" s="37">
        <f>COUNTIF($H$9:$H$114,"Pending")</f>
        <v>2</v>
      </c>
      <c r="K4" s="28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2.75" customHeight="1">
      <c r="A5" s="31"/>
      <c r="B5" s="32" t="s">
        <v>142</v>
      </c>
      <c r="C5" s="33" t="s">
        <v>143</v>
      </c>
      <c r="D5" s="34"/>
      <c r="E5" s="34"/>
      <c r="F5" s="34"/>
      <c r="G5" s="34"/>
      <c r="H5" s="35"/>
      <c r="I5" s="36" t="s">
        <v>144</v>
      </c>
      <c r="J5" s="37">
        <f>COUNTIF($H$9:$H$114,"Untested")</f>
        <v>2</v>
      </c>
      <c r="K5" s="28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2.75" customHeight="1">
      <c r="A6" s="39"/>
      <c r="B6" s="40" t="s">
        <v>136</v>
      </c>
      <c r="C6" s="41" t="s">
        <v>139</v>
      </c>
      <c r="D6" s="41" t="s">
        <v>144</v>
      </c>
      <c r="E6" s="42" t="s">
        <v>141</v>
      </c>
      <c r="F6" s="41" t="s">
        <v>145</v>
      </c>
      <c r="G6" s="43" t="s">
        <v>146</v>
      </c>
      <c r="H6" s="44"/>
      <c r="I6" s="36" t="s">
        <v>145</v>
      </c>
      <c r="J6" s="37">
        <f>COUNTIF($H$9:$H$114,"N/A")</f>
        <v>0</v>
      </c>
      <c r="K6" s="45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27.75" customHeight="1">
      <c r="A7" s="46"/>
      <c r="B7" s="47">
        <f>COUNTIF($H$9:$H$47,"Pass")</f>
        <v>7</v>
      </c>
      <c r="C7" s="48">
        <f>COUNTIF($H$9:$H$47,"Fail")</f>
        <v>0</v>
      </c>
      <c r="D7" s="48">
        <f>COUNTIF($H$9:$H$47,"Untested")</f>
        <v>2</v>
      </c>
      <c r="E7" s="49">
        <f>COUNTIF($H$9:$H$47,"Pending")</f>
        <v>2</v>
      </c>
      <c r="F7" s="48">
        <f>COUNTIF($H$21:$H$47,"N/A")</f>
        <v>0</v>
      </c>
      <c r="G7" s="50">
        <f>COUNTIF($B$14:$B$490,"DSDPV*")-F7</f>
        <v>0</v>
      </c>
      <c r="H7" s="51"/>
      <c r="I7" s="36" t="s">
        <v>147</v>
      </c>
      <c r="J7" s="37">
        <f>COUNTIF($H$9:$H$114,"Cancel")</f>
        <v>0</v>
      </c>
      <c r="K7" s="52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.5" customHeight="1">
      <c r="A8" s="53"/>
      <c r="B8" s="53"/>
      <c r="C8" s="54"/>
      <c r="D8" s="54"/>
      <c r="E8" s="55"/>
      <c r="F8" s="56"/>
      <c r="G8" s="57"/>
      <c r="H8" s="58"/>
      <c r="I8" s="59"/>
      <c r="J8" s="59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ht="28.5" customHeight="1">
      <c r="A9" s="62" t="s">
        <v>142</v>
      </c>
      <c r="B9" s="63" t="s">
        <v>148</v>
      </c>
      <c r="C9" s="64" t="s">
        <v>149</v>
      </c>
      <c r="D9" s="64" t="s">
        <v>150</v>
      </c>
      <c r="E9" s="65" t="s">
        <v>151</v>
      </c>
      <c r="F9" s="64" t="s">
        <v>152</v>
      </c>
      <c r="G9" s="66" t="s">
        <v>153</v>
      </c>
      <c r="H9" s="64" t="s">
        <v>154</v>
      </c>
      <c r="I9" s="64" t="s">
        <v>155</v>
      </c>
      <c r="J9" s="64" t="s">
        <v>156</v>
      </c>
      <c r="K9" s="64" t="s">
        <v>5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5.75" customHeight="1">
      <c r="A10" s="68"/>
      <c r="B10" s="69"/>
      <c r="C10" s="70"/>
      <c r="D10" s="70"/>
      <c r="E10" s="71"/>
      <c r="F10" s="70"/>
      <c r="G10" s="72"/>
      <c r="H10" s="73" t="s">
        <v>157</v>
      </c>
      <c r="I10" s="74"/>
      <c r="J10" s="74"/>
      <c r="K10" s="75"/>
    </row>
    <row r="11">
      <c r="A11" s="76"/>
      <c r="B11" s="77"/>
      <c r="C11" s="78"/>
      <c r="D11" s="79"/>
      <c r="E11" s="79"/>
      <c r="F11" s="79"/>
      <c r="G11" s="80"/>
      <c r="H11" s="79"/>
      <c r="I11" s="79"/>
      <c r="J11" s="79"/>
      <c r="K11" s="79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outlineLevel="1">
      <c r="A12" s="81"/>
      <c r="B12" s="82"/>
      <c r="C12" s="83"/>
      <c r="D12" s="84"/>
      <c r="E12" s="84"/>
      <c r="F12" s="84"/>
      <c r="G12" s="85"/>
      <c r="H12" s="84"/>
      <c r="I12" s="84"/>
      <c r="J12" s="84"/>
      <c r="K12" s="84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r="13" outlineLevel="2">
      <c r="A13" s="87"/>
      <c r="B13" s="88"/>
      <c r="C13" s="89" t="s">
        <v>243</v>
      </c>
      <c r="D13" s="90"/>
      <c r="E13" s="90"/>
      <c r="F13" s="90"/>
      <c r="G13" s="91"/>
      <c r="H13" s="90"/>
      <c r="I13" s="90"/>
      <c r="J13" s="90"/>
      <c r="K13" s="90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</row>
    <row r="14" ht="20.25" customHeight="1" outlineLevel="3">
      <c r="A14" s="108"/>
      <c r="B14" s="94"/>
      <c r="C14" s="95" t="s">
        <v>120</v>
      </c>
      <c r="D14" s="96"/>
      <c r="E14" s="95"/>
      <c r="F14" s="96"/>
      <c r="G14" s="97"/>
      <c r="H14" s="96"/>
      <c r="I14" s="109"/>
      <c r="J14" s="96"/>
      <c r="K14" s="96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</row>
    <row r="15" ht="66.75" customHeight="1" outlineLevel="4">
      <c r="A15" s="99" t="s">
        <v>143</v>
      </c>
      <c r="B15" s="100" t="e">
        <v>#REF!</v>
      </c>
      <c r="C15" s="101" t="s">
        <v>131</v>
      </c>
      <c r="D15" s="101" t="s">
        <v>160</v>
      </c>
      <c r="E15" s="101" t="s">
        <v>194</v>
      </c>
      <c r="F15" s="101" t="s">
        <v>244</v>
      </c>
      <c r="G15" s="102"/>
      <c r="H15" s="101" t="s">
        <v>136</v>
      </c>
      <c r="I15" s="103">
        <v>44778.0</v>
      </c>
      <c r="J15" s="101" t="s">
        <v>171</v>
      </c>
      <c r="K15" s="104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66.75" customHeight="1" outlineLevel="4">
      <c r="A16" s="105" t="s">
        <v>143</v>
      </c>
      <c r="B16" s="100" t="e">
        <v>#REF!</v>
      </c>
      <c r="C16" s="101" t="s">
        <v>132</v>
      </c>
      <c r="D16" s="101" t="s">
        <v>160</v>
      </c>
      <c r="E16" s="101" t="s">
        <v>194</v>
      </c>
      <c r="F16" s="101" t="s">
        <v>244</v>
      </c>
      <c r="G16" s="107"/>
      <c r="H16" s="101" t="s">
        <v>141</v>
      </c>
      <c r="I16" s="103">
        <v>44730.0</v>
      </c>
      <c r="J16" s="101" t="s">
        <v>171</v>
      </c>
      <c r="K16" s="104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66.75" customHeight="1" outlineLevel="4">
      <c r="A17" s="105" t="s">
        <v>143</v>
      </c>
      <c r="B17" s="100" t="e">
        <v>#REF!</v>
      </c>
      <c r="C17" s="101" t="s">
        <v>126</v>
      </c>
      <c r="D17" s="101" t="s">
        <v>160</v>
      </c>
      <c r="E17" s="101" t="s">
        <v>194</v>
      </c>
      <c r="F17" s="101" t="s">
        <v>228</v>
      </c>
      <c r="G17" s="107"/>
      <c r="H17" s="112" t="s">
        <v>141</v>
      </c>
      <c r="I17" s="103">
        <v>44729.0</v>
      </c>
      <c r="J17" s="101" t="s">
        <v>171</v>
      </c>
      <c r="K17" s="104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66.75" customHeight="1" outlineLevel="4">
      <c r="A18" s="105" t="s">
        <v>143</v>
      </c>
      <c r="B18" s="100" t="e">
        <v>#REF!</v>
      </c>
      <c r="C18" s="101" t="s">
        <v>127</v>
      </c>
      <c r="D18" s="101" t="s">
        <v>160</v>
      </c>
      <c r="E18" s="101" t="s">
        <v>194</v>
      </c>
      <c r="F18" s="101" t="s">
        <v>231</v>
      </c>
      <c r="G18" s="107"/>
      <c r="H18" s="112" t="s">
        <v>136</v>
      </c>
      <c r="I18" s="103">
        <v>44730.0</v>
      </c>
      <c r="J18" s="101" t="s">
        <v>192</v>
      </c>
      <c r="K18" s="104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66.75" customHeight="1" outlineLevel="4">
      <c r="A19" s="105" t="s">
        <v>143</v>
      </c>
      <c r="B19" s="100" t="e">
        <v>#REF!</v>
      </c>
      <c r="C19" s="101" t="s">
        <v>128</v>
      </c>
      <c r="D19" s="101" t="s">
        <v>160</v>
      </c>
      <c r="E19" s="101" t="s">
        <v>194</v>
      </c>
      <c r="F19" s="101" t="s">
        <v>239</v>
      </c>
      <c r="G19" s="107"/>
      <c r="H19" s="112" t="s">
        <v>136</v>
      </c>
      <c r="I19" s="103">
        <v>44730.0</v>
      </c>
      <c r="J19" s="101" t="s">
        <v>166</v>
      </c>
      <c r="K19" s="104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66.75" customHeight="1" outlineLevel="4">
      <c r="A20" s="105" t="s">
        <v>143</v>
      </c>
      <c r="B20" s="100" t="e">
        <v>#REF!</v>
      </c>
      <c r="C20" s="101" t="s">
        <v>112</v>
      </c>
      <c r="D20" s="101" t="s">
        <v>160</v>
      </c>
      <c r="E20" s="101" t="s">
        <v>237</v>
      </c>
      <c r="F20" s="101" t="s">
        <v>241</v>
      </c>
      <c r="G20" s="107"/>
      <c r="H20" s="112" t="s">
        <v>144</v>
      </c>
      <c r="I20" s="103">
        <v>44741.0</v>
      </c>
      <c r="J20" s="101" t="s">
        <v>163</v>
      </c>
      <c r="K20" s="104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29.25" customHeight="1" outlineLevel="3">
      <c r="A21" s="108"/>
      <c r="B21" s="136"/>
      <c r="C21" s="95" t="s">
        <v>187</v>
      </c>
      <c r="D21" s="95"/>
      <c r="E21" s="95"/>
      <c r="F21" s="95"/>
      <c r="G21" s="97"/>
      <c r="H21" s="137"/>
      <c r="I21" s="138"/>
      <c r="J21" s="95"/>
      <c r="K21" s="96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</row>
    <row r="22" ht="66.75" customHeight="1" outlineLevel="4">
      <c r="A22" s="105" t="s">
        <v>143</v>
      </c>
      <c r="B22" s="100" t="s">
        <v>188</v>
      </c>
      <c r="C22" s="101" t="s">
        <v>235</v>
      </c>
      <c r="D22" s="101" t="s">
        <v>160</v>
      </c>
      <c r="E22" s="101" t="s">
        <v>194</v>
      </c>
      <c r="F22" s="101" t="s">
        <v>195</v>
      </c>
      <c r="G22" s="107"/>
      <c r="H22" s="112" t="s">
        <v>136</v>
      </c>
      <c r="I22" s="103">
        <v>44741.0</v>
      </c>
      <c r="J22" s="101" t="s">
        <v>166</v>
      </c>
      <c r="K22" s="104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ht="66.75" customHeight="1" outlineLevel="4">
      <c r="A23" s="99" t="s">
        <v>143</v>
      </c>
      <c r="B23" s="100" t="s">
        <v>188</v>
      </c>
      <c r="C23" s="101" t="s">
        <v>193</v>
      </c>
      <c r="D23" s="101" t="s">
        <v>160</v>
      </c>
      <c r="E23" s="101" t="s">
        <v>194</v>
      </c>
      <c r="F23" s="101" t="s">
        <v>195</v>
      </c>
      <c r="G23" s="113"/>
      <c r="H23" s="112" t="s">
        <v>136</v>
      </c>
      <c r="I23" s="114">
        <v>44741.0</v>
      </c>
      <c r="J23" s="101" t="s">
        <v>166</v>
      </c>
      <c r="K23" s="104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66.75" customHeight="1" outlineLevel="4">
      <c r="A24" s="99" t="s">
        <v>143</v>
      </c>
      <c r="B24" s="100" t="s">
        <v>188</v>
      </c>
      <c r="C24" s="101" t="s">
        <v>104</v>
      </c>
      <c r="D24" s="101" t="s">
        <v>160</v>
      </c>
      <c r="E24" s="115" t="s">
        <v>194</v>
      </c>
      <c r="F24" s="101" t="s">
        <v>196</v>
      </c>
      <c r="G24" s="113"/>
      <c r="H24" s="112" t="s">
        <v>136</v>
      </c>
      <c r="I24" s="114">
        <v>44741.0</v>
      </c>
      <c r="J24" s="101" t="s">
        <v>163</v>
      </c>
      <c r="K24" s="104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66.75" customHeight="1" outlineLevel="4">
      <c r="A25" s="99" t="s">
        <v>143</v>
      </c>
      <c r="B25" s="100" t="s">
        <v>188</v>
      </c>
      <c r="C25" s="101" t="s">
        <v>197</v>
      </c>
      <c r="D25" s="101" t="s">
        <v>160</v>
      </c>
      <c r="E25" s="115" t="s">
        <v>194</v>
      </c>
      <c r="F25" s="101" t="s">
        <v>198</v>
      </c>
      <c r="G25" s="112" t="s">
        <v>101</v>
      </c>
      <c r="H25" s="112" t="s">
        <v>136</v>
      </c>
      <c r="I25" s="114">
        <v>44741.0</v>
      </c>
      <c r="J25" s="101" t="s">
        <v>171</v>
      </c>
      <c r="K25" s="104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66.75" customHeight="1" outlineLevel="4">
      <c r="A26" s="99" t="s">
        <v>143</v>
      </c>
      <c r="B26" s="100" t="s">
        <v>188</v>
      </c>
      <c r="C26" s="101" t="s">
        <v>130</v>
      </c>
      <c r="D26" s="101" t="s">
        <v>160</v>
      </c>
      <c r="E26" s="115" t="s">
        <v>245</v>
      </c>
      <c r="F26" s="101" t="s">
        <v>246</v>
      </c>
      <c r="G26" s="112"/>
      <c r="H26" s="112" t="s">
        <v>144</v>
      </c>
      <c r="I26" s="114">
        <v>44730.0</v>
      </c>
      <c r="J26" s="101" t="s">
        <v>163</v>
      </c>
      <c r="K26" s="104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44.25" customHeight="1">
      <c r="A27" s="116"/>
      <c r="B27" s="106" t="str">
        <f>IF(F27="","","DSDPV-"&amp;TEXT(COUNTA($B$14:B27)-COUNTIF($B$14:B27,""),"00#"))</f>
        <v/>
      </c>
      <c r="C27" s="117"/>
      <c r="D27" s="117"/>
      <c r="E27" s="118"/>
      <c r="F27" s="117"/>
      <c r="G27" s="119"/>
      <c r="H27" s="119"/>
      <c r="I27" s="120"/>
      <c r="J27" s="117"/>
      <c r="K27" s="11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12.75" customHeight="1">
      <c r="A28" s="116"/>
      <c r="B28" s="106" t="str">
        <f t="shared" ref="B28:B54" si="1">IF(F28="","","F-"&amp;TEXT(COUNTA($B$14:B28)-COUNTIF($B$14:B28,""),"00#"))</f>
        <v/>
      </c>
      <c r="C28" s="117"/>
      <c r="D28" s="117"/>
      <c r="E28" s="118"/>
      <c r="F28" s="117"/>
      <c r="G28" s="119"/>
      <c r="H28" s="119"/>
      <c r="I28" s="120"/>
      <c r="J28" s="117"/>
      <c r="K28" s="11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12.75" customHeight="1">
      <c r="A29" s="116"/>
      <c r="B29" s="106" t="str">
        <f t="shared" si="1"/>
        <v/>
      </c>
      <c r="C29" s="117"/>
      <c r="D29" s="117"/>
      <c r="E29" s="118"/>
      <c r="F29" s="117"/>
      <c r="G29" s="119"/>
      <c r="H29" s="119"/>
      <c r="I29" s="120"/>
      <c r="J29" s="117"/>
      <c r="K29" s="11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12.75" customHeight="1">
      <c r="A30" s="116"/>
      <c r="B30" s="106" t="str">
        <f t="shared" si="1"/>
        <v/>
      </c>
      <c r="C30" s="117"/>
      <c r="D30" s="117"/>
      <c r="E30" s="118"/>
      <c r="F30" s="117"/>
      <c r="G30" s="119"/>
      <c r="H30" s="119"/>
      <c r="I30" s="117"/>
      <c r="J30" s="117"/>
      <c r="K30" s="11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12.75" customHeight="1">
      <c r="A31" s="116"/>
      <c r="B31" s="106" t="str">
        <f t="shared" si="1"/>
        <v/>
      </c>
      <c r="C31" s="117"/>
      <c r="D31" s="117"/>
      <c r="E31" s="118"/>
      <c r="F31" s="117"/>
      <c r="G31" s="119"/>
      <c r="H31" s="119"/>
      <c r="I31" s="120"/>
      <c r="J31" s="117"/>
      <c r="K31" s="11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12.75" customHeight="1">
      <c r="A32" s="116"/>
      <c r="B32" s="106" t="str">
        <f t="shared" si="1"/>
        <v/>
      </c>
      <c r="C32" s="117"/>
      <c r="D32" s="117"/>
      <c r="E32" s="118"/>
      <c r="F32" s="117"/>
      <c r="G32" s="119"/>
      <c r="H32" s="119"/>
      <c r="I32" s="120"/>
      <c r="J32" s="117"/>
      <c r="K32" s="11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12.75" customHeight="1">
      <c r="A33" s="116"/>
      <c r="B33" s="106" t="str">
        <f t="shared" si="1"/>
        <v/>
      </c>
      <c r="C33" s="117"/>
      <c r="D33" s="117"/>
      <c r="E33" s="118"/>
      <c r="F33" s="117"/>
      <c r="G33" s="119"/>
      <c r="H33" s="119"/>
      <c r="I33" s="120"/>
      <c r="J33" s="117"/>
      <c r="K33" s="11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12.75" customHeight="1">
      <c r="A34" s="116"/>
      <c r="B34" s="106" t="str">
        <f t="shared" si="1"/>
        <v/>
      </c>
      <c r="C34" s="117"/>
      <c r="D34" s="117"/>
      <c r="E34" s="118"/>
      <c r="F34" s="117"/>
      <c r="G34" s="119"/>
      <c r="H34" s="119"/>
      <c r="I34" s="120"/>
      <c r="J34" s="117"/>
      <c r="K34" s="11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2.75" customHeight="1">
      <c r="A35" s="116"/>
      <c r="B35" s="106" t="str">
        <f t="shared" si="1"/>
        <v/>
      </c>
      <c r="C35" s="117"/>
      <c r="D35" s="117"/>
      <c r="E35" s="118"/>
      <c r="F35" s="117"/>
      <c r="G35" s="119"/>
      <c r="H35" s="119"/>
      <c r="I35" s="120"/>
      <c r="J35" s="117"/>
      <c r="K35" s="11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12.75" customHeight="1">
      <c r="A36" s="116"/>
      <c r="B36" s="106" t="str">
        <f t="shared" si="1"/>
        <v/>
      </c>
      <c r="C36" s="117"/>
      <c r="D36" s="117"/>
      <c r="E36" s="118"/>
      <c r="F36" s="117"/>
      <c r="G36" s="119"/>
      <c r="H36" s="119"/>
      <c r="I36" s="117"/>
      <c r="J36" s="117"/>
      <c r="K36" s="11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2.75" customHeight="1">
      <c r="A37" s="116"/>
      <c r="B37" s="106" t="str">
        <f t="shared" si="1"/>
        <v/>
      </c>
      <c r="C37" s="117"/>
      <c r="D37" s="117"/>
      <c r="E37" s="118"/>
      <c r="F37" s="117"/>
      <c r="G37" s="119"/>
      <c r="H37" s="119"/>
      <c r="I37" s="120"/>
      <c r="J37" s="117"/>
      <c r="K37" s="11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2.75" customHeight="1">
      <c r="A38" s="116"/>
      <c r="B38" s="106" t="str">
        <f t="shared" si="1"/>
        <v/>
      </c>
      <c r="C38" s="117"/>
      <c r="D38" s="117"/>
      <c r="E38" s="118"/>
      <c r="F38" s="117"/>
      <c r="G38" s="119"/>
      <c r="H38" s="119"/>
      <c r="I38" s="120"/>
      <c r="J38" s="117"/>
      <c r="K38" s="11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2.75" customHeight="1">
      <c r="A39" s="116"/>
      <c r="B39" s="106" t="str">
        <f t="shared" si="1"/>
        <v/>
      </c>
      <c r="C39" s="117"/>
      <c r="D39" s="117"/>
      <c r="E39" s="118"/>
      <c r="F39" s="117"/>
      <c r="G39" s="119"/>
      <c r="H39" s="119"/>
      <c r="I39" s="120"/>
      <c r="J39" s="117"/>
      <c r="K39" s="11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2.75" customHeight="1">
      <c r="A40" s="116"/>
      <c r="B40" s="106" t="str">
        <f t="shared" si="1"/>
        <v/>
      </c>
      <c r="C40" s="117"/>
      <c r="D40" s="117"/>
      <c r="E40" s="118"/>
      <c r="F40" s="117"/>
      <c r="G40" s="119"/>
      <c r="H40" s="119"/>
      <c r="I40" s="120"/>
      <c r="J40" s="117"/>
      <c r="K40" s="11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2.75" customHeight="1">
      <c r="A41" s="116"/>
      <c r="B41" s="106" t="str">
        <f t="shared" si="1"/>
        <v/>
      </c>
      <c r="C41" s="117"/>
      <c r="D41" s="117"/>
      <c r="E41" s="118"/>
      <c r="F41" s="117"/>
      <c r="G41" s="119"/>
      <c r="H41" s="119"/>
      <c r="I41" s="120"/>
      <c r="J41" s="117"/>
      <c r="K41" s="11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2.75" customHeight="1">
      <c r="A42" s="116"/>
      <c r="B42" s="106" t="str">
        <f t="shared" si="1"/>
        <v/>
      </c>
      <c r="C42" s="117"/>
      <c r="D42" s="117"/>
      <c r="E42" s="118"/>
      <c r="F42" s="117"/>
      <c r="G42" s="119"/>
      <c r="H42" s="119"/>
      <c r="I42" s="117"/>
      <c r="J42" s="117"/>
      <c r="K42" s="11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2.75" customHeight="1">
      <c r="A43" s="116"/>
      <c r="B43" s="106" t="str">
        <f t="shared" si="1"/>
        <v/>
      </c>
      <c r="C43" s="117"/>
      <c r="D43" s="117"/>
      <c r="E43" s="118"/>
      <c r="F43" s="117"/>
      <c r="G43" s="119"/>
      <c r="H43" s="119"/>
      <c r="I43" s="120"/>
      <c r="J43" s="117"/>
      <c r="K43" s="11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2.75" customHeight="1">
      <c r="A44" s="116"/>
      <c r="B44" s="106" t="str">
        <f t="shared" si="1"/>
        <v/>
      </c>
      <c r="C44" s="117"/>
      <c r="D44" s="117"/>
      <c r="E44" s="118"/>
      <c r="F44" s="117"/>
      <c r="G44" s="119"/>
      <c r="H44" s="119"/>
      <c r="I44" s="120"/>
      <c r="J44" s="117"/>
      <c r="K44" s="11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2.75" customHeight="1">
      <c r="A45" s="116"/>
      <c r="B45" s="106" t="str">
        <f t="shared" si="1"/>
        <v/>
      </c>
      <c r="C45" s="117"/>
      <c r="D45" s="117"/>
      <c r="E45" s="118"/>
      <c r="F45" s="117"/>
      <c r="G45" s="119"/>
      <c r="H45" s="119"/>
      <c r="I45" s="120"/>
      <c r="J45" s="117"/>
      <c r="K45" s="11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2.75" customHeight="1">
      <c r="A46" s="116"/>
      <c r="B46" s="106" t="str">
        <f t="shared" si="1"/>
        <v/>
      </c>
      <c r="C46" s="117"/>
      <c r="D46" s="117"/>
      <c r="E46" s="118"/>
      <c r="F46" s="117"/>
      <c r="G46" s="119"/>
      <c r="H46" s="119"/>
      <c r="I46" s="120"/>
      <c r="J46" s="117"/>
      <c r="K46" s="11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2.75" customHeight="1">
      <c r="A47" s="116"/>
      <c r="B47" s="106" t="str">
        <f t="shared" si="1"/>
        <v/>
      </c>
      <c r="C47" s="117"/>
      <c r="D47" s="117"/>
      <c r="E47" s="118"/>
      <c r="F47" s="117"/>
      <c r="G47" s="119"/>
      <c r="H47" s="119"/>
      <c r="I47" s="120"/>
      <c r="J47" s="117"/>
      <c r="K47" s="11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2.75" customHeight="1">
      <c r="A48" s="116"/>
      <c r="B48" s="106" t="str">
        <f t="shared" si="1"/>
        <v/>
      </c>
      <c r="C48" s="117"/>
      <c r="D48" s="117"/>
      <c r="E48" s="118"/>
      <c r="F48" s="117"/>
      <c r="G48" s="119"/>
      <c r="H48" s="119"/>
      <c r="I48" s="120"/>
      <c r="J48" s="117"/>
      <c r="K48" s="11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2.75" customHeight="1">
      <c r="A49" s="116"/>
      <c r="B49" s="106" t="str">
        <f t="shared" si="1"/>
        <v/>
      </c>
      <c r="C49" s="117"/>
      <c r="D49" s="117"/>
      <c r="E49" s="118"/>
      <c r="F49" s="117"/>
      <c r="G49" s="119"/>
      <c r="H49" s="119"/>
      <c r="I49" s="117"/>
      <c r="J49" s="117"/>
      <c r="K49" s="11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2.75" customHeight="1">
      <c r="A50" s="116"/>
      <c r="B50" s="106" t="str">
        <f t="shared" si="1"/>
        <v/>
      </c>
      <c r="C50" s="117"/>
      <c r="D50" s="117"/>
      <c r="E50" s="118"/>
      <c r="F50" s="117"/>
      <c r="G50" s="119"/>
      <c r="H50" s="119"/>
      <c r="I50" s="120"/>
      <c r="J50" s="117"/>
      <c r="K50" s="11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2.75" customHeight="1">
      <c r="A51" s="116"/>
      <c r="B51" s="106" t="str">
        <f t="shared" si="1"/>
        <v/>
      </c>
      <c r="C51" s="117"/>
      <c r="D51" s="117"/>
      <c r="E51" s="118"/>
      <c r="F51" s="117"/>
      <c r="G51" s="119"/>
      <c r="H51" s="119"/>
      <c r="I51" s="120"/>
      <c r="J51" s="117"/>
      <c r="K51" s="11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2.75" customHeight="1">
      <c r="A52" s="116"/>
      <c r="B52" s="106" t="str">
        <f t="shared" si="1"/>
        <v/>
      </c>
      <c r="C52" s="117"/>
      <c r="D52" s="117"/>
      <c r="E52" s="118"/>
      <c r="F52" s="117"/>
      <c r="G52" s="119"/>
      <c r="H52" s="119"/>
      <c r="I52" s="117"/>
      <c r="J52" s="117"/>
      <c r="K52" s="11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2.75" customHeight="1">
      <c r="A53" s="116"/>
      <c r="B53" s="106" t="str">
        <f t="shared" si="1"/>
        <v/>
      </c>
      <c r="C53" s="117"/>
      <c r="D53" s="117"/>
      <c r="E53" s="118"/>
      <c r="F53" s="117"/>
      <c r="G53" s="119"/>
      <c r="H53" s="119"/>
      <c r="I53" s="117"/>
      <c r="J53" s="117"/>
      <c r="K53" s="11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2.75" customHeight="1">
      <c r="A54" s="116"/>
      <c r="B54" s="106" t="str">
        <f t="shared" si="1"/>
        <v/>
      </c>
      <c r="C54" s="117"/>
      <c r="D54" s="117"/>
      <c r="E54" s="118"/>
      <c r="F54" s="117"/>
      <c r="G54" s="119"/>
      <c r="H54" s="119"/>
      <c r="I54" s="117"/>
      <c r="J54" s="117"/>
      <c r="K54" s="11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2.75" customHeight="1">
      <c r="A55" s="116"/>
      <c r="B55" s="106"/>
      <c r="C55" s="117"/>
      <c r="D55" s="117"/>
      <c r="E55" s="118"/>
      <c r="F55" s="117"/>
      <c r="G55" s="119"/>
      <c r="H55" s="119"/>
      <c r="I55" s="117"/>
      <c r="J55" s="117"/>
      <c r="K55" s="11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2.75" customHeight="1">
      <c r="A56" s="116"/>
      <c r="B56" s="106"/>
      <c r="C56" s="117"/>
      <c r="D56" s="117"/>
      <c r="E56" s="118"/>
      <c r="F56" s="117"/>
      <c r="G56" s="119"/>
      <c r="H56" s="119"/>
      <c r="I56" s="117"/>
      <c r="J56" s="117"/>
      <c r="K56" s="11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2.75" customHeight="1">
      <c r="A57" s="116"/>
      <c r="B57" s="106"/>
      <c r="C57" s="117"/>
      <c r="D57" s="117"/>
      <c r="E57" s="118"/>
      <c r="F57" s="117"/>
      <c r="G57" s="119"/>
      <c r="H57" s="119"/>
      <c r="I57" s="117"/>
      <c r="J57" s="117"/>
      <c r="K57" s="11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2.75" customHeight="1">
      <c r="A58" s="116"/>
      <c r="B58" s="106"/>
      <c r="C58" s="117"/>
      <c r="D58" s="117"/>
      <c r="E58" s="118"/>
      <c r="F58" s="117"/>
      <c r="G58" s="119"/>
      <c r="H58" s="119"/>
      <c r="I58" s="117"/>
      <c r="J58" s="117"/>
      <c r="K58" s="11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2.75" customHeight="1">
      <c r="A59" s="116"/>
      <c r="B59" s="106"/>
      <c r="C59" s="117"/>
      <c r="D59" s="117"/>
      <c r="E59" s="118"/>
      <c r="F59" s="117"/>
      <c r="G59" s="119"/>
      <c r="H59" s="117"/>
      <c r="I59" s="117"/>
      <c r="J59" s="117"/>
      <c r="K59" s="11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2.75" customHeight="1">
      <c r="A60" s="116"/>
      <c r="B60" s="106"/>
      <c r="C60" s="117"/>
      <c r="D60" s="117"/>
      <c r="E60" s="118"/>
      <c r="F60" s="117"/>
      <c r="G60" s="119"/>
      <c r="H60" s="117"/>
      <c r="I60" s="117"/>
      <c r="J60" s="117"/>
      <c r="K60" s="11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2.75" customHeight="1">
      <c r="A61" s="116"/>
      <c r="B61" s="106"/>
      <c r="C61" s="117"/>
      <c r="D61" s="117"/>
      <c r="E61" s="118"/>
      <c r="F61" s="117"/>
      <c r="G61" s="119"/>
      <c r="H61" s="117"/>
      <c r="I61" s="117"/>
      <c r="J61" s="117"/>
      <c r="K61" s="11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2.75" customHeight="1">
      <c r="A62" s="116"/>
      <c r="B62" s="106"/>
      <c r="C62" s="117"/>
      <c r="D62" s="117"/>
      <c r="E62" s="118"/>
      <c r="F62" s="117"/>
      <c r="G62" s="119"/>
      <c r="H62" s="117"/>
      <c r="I62" s="117"/>
      <c r="J62" s="117"/>
      <c r="K62" s="11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2.75" customHeight="1">
      <c r="A63" s="116"/>
      <c r="B63" s="106"/>
      <c r="C63" s="117"/>
      <c r="D63" s="117"/>
      <c r="E63" s="118"/>
      <c r="F63" s="117"/>
      <c r="G63" s="119"/>
      <c r="H63" s="117"/>
      <c r="I63" s="117"/>
      <c r="J63" s="117"/>
      <c r="K63" s="11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2.75" customHeight="1">
      <c r="A64" s="121"/>
      <c r="B64" s="118"/>
      <c r="C64" s="117"/>
      <c r="D64" s="117"/>
      <c r="E64" s="118"/>
      <c r="F64" s="117"/>
      <c r="G64" s="119"/>
      <c r="H64" s="117"/>
      <c r="I64" s="117"/>
      <c r="J64" s="117"/>
      <c r="K64" s="11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2.75" customHeight="1">
      <c r="A65" s="121"/>
      <c r="B65" s="118"/>
      <c r="C65" s="117"/>
      <c r="D65" s="117"/>
      <c r="E65" s="118"/>
      <c r="F65" s="117"/>
      <c r="G65" s="119"/>
      <c r="H65" s="117"/>
      <c r="I65" s="117"/>
      <c r="J65" s="117"/>
      <c r="K65" s="11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2.75" customHeight="1">
      <c r="A66" s="121"/>
      <c r="B66" s="118"/>
      <c r="C66" s="117"/>
      <c r="D66" s="117"/>
      <c r="E66" s="118"/>
      <c r="F66" s="117"/>
      <c r="G66" s="119"/>
      <c r="H66" s="117"/>
      <c r="I66" s="117"/>
      <c r="J66" s="117"/>
      <c r="K66" s="11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2.75" customHeight="1">
      <c r="A67" s="121"/>
      <c r="B67" s="118"/>
      <c r="C67" s="117"/>
      <c r="D67" s="117"/>
      <c r="E67" s="118"/>
      <c r="F67" s="117"/>
      <c r="G67" s="119"/>
      <c r="H67" s="117"/>
      <c r="I67" s="117"/>
      <c r="J67" s="117"/>
      <c r="K67" s="11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2.75" customHeight="1">
      <c r="A68" s="121"/>
      <c r="B68" s="118"/>
      <c r="C68" s="117"/>
      <c r="D68" s="117"/>
      <c r="E68" s="118"/>
      <c r="F68" s="117"/>
      <c r="G68" s="119"/>
      <c r="H68" s="117"/>
      <c r="I68" s="117"/>
      <c r="J68" s="117"/>
      <c r="K68" s="11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2.75" customHeight="1">
      <c r="A69" s="121"/>
      <c r="B69" s="118"/>
      <c r="C69" s="117"/>
      <c r="D69" s="117"/>
      <c r="E69" s="118"/>
      <c r="F69" s="117"/>
      <c r="G69" s="119"/>
      <c r="H69" s="117"/>
      <c r="I69" s="117"/>
      <c r="J69" s="117"/>
      <c r="K69" s="11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2.75" customHeight="1">
      <c r="A70" s="121"/>
      <c r="B70" s="118"/>
      <c r="C70" s="117"/>
      <c r="D70" s="117"/>
      <c r="E70" s="118"/>
      <c r="F70" s="117"/>
      <c r="G70" s="119"/>
      <c r="H70" s="117"/>
      <c r="I70" s="117"/>
      <c r="J70" s="117"/>
      <c r="K70" s="11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2.75" customHeight="1">
      <c r="A71" s="121"/>
      <c r="B71" s="118"/>
      <c r="C71" s="117"/>
      <c r="D71" s="117"/>
      <c r="E71" s="118"/>
      <c r="F71" s="117"/>
      <c r="G71" s="119"/>
      <c r="H71" s="117"/>
      <c r="I71" s="117"/>
      <c r="J71" s="117"/>
      <c r="K71" s="11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2.75" customHeight="1">
      <c r="A72" s="121"/>
      <c r="B72" s="118"/>
      <c r="C72" s="117"/>
      <c r="D72" s="117"/>
      <c r="E72" s="118"/>
      <c r="F72" s="117"/>
      <c r="G72" s="119"/>
      <c r="H72" s="117"/>
      <c r="I72" s="117"/>
      <c r="J72" s="117"/>
      <c r="K72" s="11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2.75" customHeight="1">
      <c r="A73" s="121"/>
      <c r="B73" s="118"/>
      <c r="C73" s="117"/>
      <c r="D73" s="117"/>
      <c r="E73" s="118"/>
      <c r="F73" s="117"/>
      <c r="G73" s="119"/>
      <c r="H73" s="117"/>
      <c r="I73" s="117"/>
      <c r="J73" s="117"/>
      <c r="K73" s="11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2.75" customHeight="1">
      <c r="A74" s="121"/>
      <c r="B74" s="118"/>
      <c r="C74" s="117"/>
      <c r="D74" s="117"/>
      <c r="E74" s="118"/>
      <c r="F74" s="117"/>
      <c r="G74" s="119"/>
      <c r="H74" s="117"/>
      <c r="I74" s="117"/>
      <c r="J74" s="117"/>
      <c r="K74" s="11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2.75" customHeight="1">
      <c r="A75" s="121"/>
      <c r="B75" s="118"/>
      <c r="C75" s="117"/>
      <c r="D75" s="117"/>
      <c r="E75" s="118"/>
      <c r="F75" s="117"/>
      <c r="G75" s="119"/>
      <c r="H75" s="117"/>
      <c r="I75" s="117"/>
      <c r="J75" s="117"/>
      <c r="K75" s="11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2.75" customHeight="1">
      <c r="A76" s="121"/>
      <c r="B76" s="118"/>
      <c r="C76" s="117"/>
      <c r="D76" s="117"/>
      <c r="E76" s="118"/>
      <c r="F76" s="117"/>
      <c r="G76" s="119"/>
      <c r="H76" s="117"/>
      <c r="I76" s="117"/>
      <c r="J76" s="117"/>
      <c r="K76" s="11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2.75" customHeight="1">
      <c r="A77" s="121"/>
      <c r="B77" s="118"/>
      <c r="C77" s="117"/>
      <c r="D77" s="117"/>
      <c r="E77" s="118"/>
      <c r="F77" s="117"/>
      <c r="G77" s="119"/>
      <c r="H77" s="117"/>
      <c r="I77" s="117"/>
      <c r="J77" s="117"/>
      <c r="K77" s="11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2.75" customHeight="1">
      <c r="A78" s="121"/>
      <c r="B78" s="118"/>
      <c r="C78" s="117"/>
      <c r="D78" s="117"/>
      <c r="E78" s="118"/>
      <c r="F78" s="117"/>
      <c r="G78" s="119"/>
      <c r="H78" s="117"/>
      <c r="I78" s="117"/>
      <c r="J78" s="117"/>
      <c r="K78" s="11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2.75" customHeight="1">
      <c r="A79" s="121"/>
      <c r="B79" s="118"/>
      <c r="C79" s="117"/>
      <c r="D79" s="117"/>
      <c r="E79" s="118"/>
      <c r="F79" s="117"/>
      <c r="G79" s="119"/>
      <c r="H79" s="117"/>
      <c r="I79" s="117"/>
      <c r="J79" s="117"/>
      <c r="K79" s="11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2.75" customHeight="1">
      <c r="A80" s="121"/>
      <c r="B80" s="118"/>
      <c r="C80" s="117"/>
      <c r="D80" s="117"/>
      <c r="E80" s="118"/>
      <c r="F80" s="117"/>
      <c r="G80" s="119"/>
      <c r="H80" s="117"/>
      <c r="I80" s="117"/>
      <c r="J80" s="117"/>
      <c r="K80" s="11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2.75" customHeight="1">
      <c r="A81" s="121"/>
      <c r="B81" s="122"/>
      <c r="C81" s="117"/>
      <c r="D81" s="117"/>
      <c r="E81" s="122"/>
      <c r="F81" s="117"/>
      <c r="G81" s="123"/>
      <c r="H81" s="124"/>
      <c r="I81" s="117"/>
      <c r="J81" s="117"/>
      <c r="K81" s="124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2.75" customHeight="1">
      <c r="A82" s="125"/>
      <c r="B82" s="126"/>
      <c r="C82" s="127"/>
      <c r="D82" s="127"/>
      <c r="E82" s="128"/>
      <c r="F82" s="127"/>
      <c r="G82" s="129"/>
      <c r="H82" s="127"/>
      <c r="I82" s="127"/>
      <c r="J82" s="127"/>
      <c r="K82" s="12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2.75" customHeight="1">
      <c r="A83" s="125"/>
      <c r="B83" s="126"/>
      <c r="C83" s="127"/>
      <c r="D83" s="127"/>
      <c r="E83" s="128"/>
      <c r="F83" s="127"/>
      <c r="G83" s="129"/>
      <c r="H83" s="127"/>
      <c r="I83" s="127"/>
      <c r="J83" s="127"/>
      <c r="K83" s="12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2.75" customHeight="1">
      <c r="A84" s="125"/>
      <c r="B84" s="126"/>
      <c r="C84" s="127"/>
      <c r="D84" s="127"/>
      <c r="E84" s="128"/>
      <c r="F84" s="127"/>
      <c r="G84" s="129"/>
      <c r="H84" s="67"/>
      <c r="I84" s="127"/>
      <c r="J84" s="127"/>
      <c r="K84" s="12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2.75" customHeight="1">
      <c r="A85" s="125"/>
      <c r="B85" s="125"/>
      <c r="C85" s="127"/>
      <c r="D85" s="127"/>
      <c r="E85" s="67"/>
      <c r="F85" s="127"/>
      <c r="G85" s="67"/>
      <c r="H85" s="67"/>
      <c r="I85" s="127"/>
      <c r="J85" s="12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2.75" customHeight="1">
      <c r="A86" s="125"/>
      <c r="B86" s="125"/>
      <c r="C86" s="127"/>
      <c r="D86" s="127"/>
      <c r="E86" s="67"/>
      <c r="F86" s="127"/>
      <c r="G86" s="67"/>
      <c r="H86" s="67"/>
      <c r="I86" s="127"/>
      <c r="J86" s="12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2.75" customHeight="1">
      <c r="A87" s="125"/>
      <c r="B87" s="125"/>
      <c r="C87" s="127"/>
      <c r="D87" s="127"/>
      <c r="E87" s="67"/>
      <c r="F87" s="127"/>
      <c r="G87" s="67"/>
      <c r="H87" s="67"/>
      <c r="I87" s="127"/>
      <c r="J87" s="12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2.75" customHeight="1">
      <c r="A88" s="125"/>
      <c r="B88" s="125"/>
      <c r="C88" s="127"/>
      <c r="D88" s="127"/>
      <c r="E88" s="67"/>
      <c r="F88" s="127"/>
      <c r="G88" s="67"/>
      <c r="H88" s="67"/>
      <c r="I88" s="127"/>
      <c r="J88" s="12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2.75" customHeight="1">
      <c r="A89" s="125"/>
      <c r="B89" s="125"/>
      <c r="C89" s="127"/>
      <c r="D89" s="127"/>
      <c r="E89" s="67"/>
      <c r="F89" s="127"/>
      <c r="G89" s="67"/>
      <c r="H89" s="67"/>
      <c r="I89" s="127"/>
      <c r="J89" s="12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2.75" customHeight="1">
      <c r="A90" s="125"/>
      <c r="B90" s="125"/>
      <c r="C90" s="127"/>
      <c r="D90" s="127"/>
      <c r="E90" s="67"/>
      <c r="F90" s="127"/>
      <c r="G90" s="67"/>
      <c r="H90" s="67"/>
      <c r="I90" s="127"/>
      <c r="J90" s="12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2.75" customHeight="1">
      <c r="A91" s="125"/>
      <c r="B91" s="125"/>
      <c r="C91" s="127"/>
      <c r="D91" s="127"/>
      <c r="E91" s="67"/>
      <c r="F91" s="127"/>
      <c r="G91" s="67"/>
      <c r="H91" s="67"/>
      <c r="I91" s="127"/>
      <c r="J91" s="12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2.75" customHeight="1">
      <c r="A92" s="125"/>
      <c r="B92" s="125"/>
      <c r="C92" s="127"/>
      <c r="D92" s="127"/>
      <c r="E92" s="67"/>
      <c r="F92" s="127"/>
      <c r="G92" s="67"/>
      <c r="H92" s="67"/>
      <c r="I92" s="127"/>
      <c r="J92" s="12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2.75" customHeight="1">
      <c r="A93" s="125"/>
      <c r="B93" s="125"/>
      <c r="C93" s="127"/>
      <c r="D93" s="127"/>
      <c r="E93" s="67"/>
      <c r="F93" s="127"/>
      <c r="G93" s="67"/>
      <c r="H93" s="67"/>
      <c r="I93" s="127"/>
      <c r="J93" s="12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2.75" customHeight="1">
      <c r="A94" s="125"/>
      <c r="B94" s="125"/>
      <c r="C94" s="127"/>
      <c r="D94" s="127"/>
      <c r="E94" s="67"/>
      <c r="F94" s="127"/>
      <c r="G94" s="67"/>
      <c r="H94" s="67"/>
      <c r="I94" s="127"/>
      <c r="J94" s="12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2.75" customHeight="1">
      <c r="A95" s="125"/>
      <c r="B95" s="125"/>
      <c r="C95" s="127"/>
      <c r="D95" s="127"/>
      <c r="E95" s="67"/>
      <c r="F95" s="127"/>
      <c r="G95" s="67"/>
      <c r="H95" s="67"/>
      <c r="I95" s="127"/>
      <c r="J95" s="12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2.75" customHeight="1">
      <c r="A96" s="125"/>
      <c r="B96" s="125"/>
      <c r="C96" s="127"/>
      <c r="D96" s="127"/>
      <c r="E96" s="67"/>
      <c r="F96" s="127"/>
      <c r="G96" s="67"/>
      <c r="H96" s="67"/>
      <c r="I96" s="127"/>
      <c r="J96" s="12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2.75" customHeight="1">
      <c r="A97" s="125"/>
      <c r="B97" s="125"/>
      <c r="C97" s="127"/>
      <c r="D97" s="127"/>
      <c r="E97" s="67"/>
      <c r="F97" s="127"/>
      <c r="G97" s="67"/>
      <c r="H97" s="67"/>
      <c r="I97" s="127"/>
      <c r="J97" s="12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2.75" customHeight="1">
      <c r="A98" s="125"/>
      <c r="B98" s="125"/>
      <c r="C98" s="127"/>
      <c r="D98" s="127"/>
      <c r="E98" s="67"/>
      <c r="F98" s="127"/>
      <c r="G98" s="67"/>
      <c r="H98" s="67"/>
      <c r="I98" s="127"/>
      <c r="J98" s="12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2.75" customHeight="1">
      <c r="A99" s="125"/>
      <c r="B99" s="125"/>
      <c r="C99" s="127"/>
      <c r="D99" s="127"/>
      <c r="E99" s="67"/>
      <c r="F99" s="127"/>
      <c r="G99" s="67"/>
      <c r="H99" s="67"/>
      <c r="I99" s="127"/>
      <c r="J99" s="12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2.75" customHeight="1">
      <c r="A100" s="125"/>
      <c r="B100" s="125"/>
      <c r="C100" s="127"/>
      <c r="D100" s="127"/>
      <c r="E100" s="67"/>
      <c r="F100" s="127"/>
      <c r="G100" s="67"/>
      <c r="H100" s="67"/>
      <c r="I100" s="127"/>
      <c r="J100" s="12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2.75" customHeight="1">
      <c r="A101" s="125"/>
      <c r="B101" s="125"/>
      <c r="C101" s="127"/>
      <c r="D101" s="127"/>
      <c r="E101" s="67"/>
      <c r="F101" s="127"/>
      <c r="G101" s="67"/>
      <c r="H101" s="67"/>
      <c r="I101" s="127"/>
      <c r="J101" s="12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2.75" customHeight="1">
      <c r="A102" s="125"/>
      <c r="B102" s="125"/>
      <c r="C102" s="127"/>
      <c r="D102" s="127"/>
      <c r="E102" s="67"/>
      <c r="F102" s="127"/>
      <c r="G102" s="67"/>
      <c r="H102" s="67"/>
      <c r="I102" s="127"/>
      <c r="J102" s="12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2.75" customHeight="1">
      <c r="A103" s="125"/>
      <c r="B103" s="125"/>
      <c r="C103" s="127"/>
      <c r="D103" s="127"/>
      <c r="E103" s="67"/>
      <c r="F103" s="127"/>
      <c r="G103" s="67"/>
      <c r="H103" s="67"/>
      <c r="I103" s="127"/>
      <c r="J103" s="12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2.75" customHeight="1">
      <c r="A104" s="125"/>
      <c r="B104" s="125"/>
      <c r="C104" s="127"/>
      <c r="D104" s="127"/>
      <c r="E104" s="67"/>
      <c r="F104" s="127"/>
      <c r="G104" s="67"/>
      <c r="H104" s="67"/>
      <c r="I104" s="127"/>
      <c r="J104" s="12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2.75" customHeight="1">
      <c r="A105" s="125"/>
      <c r="B105" s="125"/>
      <c r="C105" s="127"/>
      <c r="D105" s="127"/>
      <c r="E105" s="67"/>
      <c r="F105" s="127"/>
      <c r="G105" s="67"/>
      <c r="H105" s="67"/>
      <c r="I105" s="127"/>
      <c r="J105" s="12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2.75" customHeight="1">
      <c r="A106" s="125"/>
      <c r="B106" s="125"/>
      <c r="C106" s="127"/>
      <c r="D106" s="127"/>
      <c r="E106" s="67"/>
      <c r="F106" s="127"/>
      <c r="G106" s="67"/>
      <c r="H106" s="67"/>
      <c r="I106" s="127"/>
      <c r="J106" s="12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2.75" customHeight="1">
      <c r="A107" s="125"/>
      <c r="B107" s="125"/>
      <c r="C107" s="127"/>
      <c r="D107" s="127"/>
      <c r="E107" s="67"/>
      <c r="F107" s="127"/>
      <c r="G107" s="67"/>
      <c r="H107" s="67"/>
      <c r="I107" s="127"/>
      <c r="J107" s="12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2.75" customHeight="1">
      <c r="A108" s="125"/>
      <c r="B108" s="125"/>
      <c r="C108" s="127"/>
      <c r="D108" s="127"/>
      <c r="E108" s="67"/>
      <c r="F108" s="127"/>
      <c r="G108" s="67"/>
      <c r="H108" s="67"/>
      <c r="I108" s="127"/>
      <c r="J108" s="12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2.75" customHeight="1">
      <c r="A109" s="125"/>
      <c r="B109" s="125"/>
      <c r="C109" s="127"/>
      <c r="D109" s="127"/>
      <c r="E109" s="67"/>
      <c r="F109" s="127"/>
      <c r="G109" s="67"/>
      <c r="H109" s="67"/>
      <c r="I109" s="127"/>
      <c r="J109" s="12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2.75" customHeight="1">
      <c r="A110" s="125"/>
      <c r="B110" s="125"/>
      <c r="C110" s="127"/>
      <c r="D110" s="127"/>
      <c r="E110" s="67"/>
      <c r="F110" s="127"/>
      <c r="G110" s="67"/>
      <c r="H110" s="67"/>
      <c r="I110" s="127"/>
      <c r="J110" s="12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2.75" customHeight="1">
      <c r="A111" s="125"/>
      <c r="B111" s="125"/>
      <c r="C111" s="127"/>
      <c r="D111" s="127"/>
      <c r="E111" s="67"/>
      <c r="F111" s="127"/>
      <c r="G111" s="67"/>
      <c r="H111" s="67"/>
      <c r="I111" s="127"/>
      <c r="J111" s="12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2.75" customHeight="1">
      <c r="A112" s="125"/>
      <c r="B112" s="125"/>
      <c r="C112" s="127"/>
      <c r="D112" s="127"/>
      <c r="E112" s="67"/>
      <c r="F112" s="127"/>
      <c r="G112" s="67"/>
      <c r="H112" s="67"/>
      <c r="I112" s="127"/>
      <c r="J112" s="12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2.75" customHeight="1">
      <c r="A113" s="125"/>
      <c r="B113" s="125"/>
      <c r="C113" s="127"/>
      <c r="D113" s="127"/>
      <c r="E113" s="67"/>
      <c r="F113" s="127"/>
      <c r="G113" s="67"/>
      <c r="H113" s="67"/>
      <c r="I113" s="127"/>
      <c r="J113" s="12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2.75" customHeight="1">
      <c r="A114" s="125"/>
      <c r="B114" s="125"/>
      <c r="C114" s="127"/>
      <c r="D114" s="127"/>
      <c r="E114" s="67"/>
      <c r="F114" s="127"/>
      <c r="G114" s="67"/>
      <c r="H114" s="67"/>
      <c r="I114" s="127"/>
      <c r="J114" s="12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2.75" customHeight="1">
      <c r="A115" s="125"/>
      <c r="B115" s="125"/>
      <c r="C115" s="127"/>
      <c r="D115" s="127"/>
      <c r="E115" s="67"/>
      <c r="F115" s="127"/>
      <c r="G115" s="67"/>
      <c r="H115" s="67"/>
      <c r="I115" s="127"/>
      <c r="J115" s="12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2.75" customHeight="1">
      <c r="A116" s="125"/>
      <c r="B116" s="125"/>
      <c r="C116" s="127"/>
      <c r="D116" s="127"/>
      <c r="E116" s="67"/>
      <c r="F116" s="127"/>
      <c r="G116" s="67"/>
      <c r="H116" s="67"/>
      <c r="I116" s="127"/>
      <c r="J116" s="12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2.75" customHeight="1">
      <c r="A117" s="125"/>
      <c r="B117" s="125"/>
      <c r="C117" s="127"/>
      <c r="D117" s="127"/>
      <c r="E117" s="67"/>
      <c r="F117" s="127"/>
      <c r="G117" s="67"/>
      <c r="H117" s="67"/>
      <c r="I117" s="127"/>
      <c r="J117" s="12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2.75" customHeight="1">
      <c r="A118" s="125"/>
      <c r="B118" s="125"/>
      <c r="C118" s="127"/>
      <c r="D118" s="127"/>
      <c r="E118" s="67"/>
      <c r="F118" s="127"/>
      <c r="G118" s="67"/>
      <c r="H118" s="67"/>
      <c r="I118" s="127"/>
      <c r="J118" s="12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2.75" customHeight="1">
      <c r="A119" s="125"/>
      <c r="B119" s="125"/>
      <c r="C119" s="127"/>
      <c r="D119" s="127"/>
      <c r="E119" s="67"/>
      <c r="F119" s="127"/>
      <c r="G119" s="67"/>
      <c r="H119" s="67"/>
      <c r="I119" s="127"/>
      <c r="J119" s="12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2.75" customHeight="1">
      <c r="A120" s="125"/>
      <c r="B120" s="125"/>
      <c r="C120" s="127"/>
      <c r="D120" s="127"/>
      <c r="E120" s="67"/>
      <c r="F120" s="127"/>
      <c r="G120" s="67"/>
      <c r="H120" s="67"/>
      <c r="I120" s="127"/>
      <c r="J120" s="12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2.75" customHeight="1">
      <c r="A121" s="125"/>
      <c r="B121" s="125"/>
      <c r="C121" s="127"/>
      <c r="D121" s="127"/>
      <c r="E121" s="67"/>
      <c r="F121" s="127"/>
      <c r="G121" s="67"/>
      <c r="H121" s="67"/>
      <c r="I121" s="127"/>
      <c r="J121" s="12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2.75" customHeight="1">
      <c r="A122" s="125"/>
      <c r="B122" s="125"/>
      <c r="C122" s="127"/>
      <c r="D122" s="127"/>
      <c r="E122" s="67"/>
      <c r="F122" s="127"/>
      <c r="G122" s="67"/>
      <c r="H122" s="67"/>
      <c r="I122" s="127"/>
      <c r="J122" s="12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2.75" customHeight="1">
      <c r="A123" s="125"/>
      <c r="B123" s="125"/>
      <c r="C123" s="127"/>
      <c r="D123" s="127"/>
      <c r="E123" s="67"/>
      <c r="F123" s="127"/>
      <c r="G123" s="67"/>
      <c r="H123" s="67"/>
      <c r="I123" s="127"/>
      <c r="J123" s="12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2.75" customHeight="1">
      <c r="A124" s="125"/>
      <c r="B124" s="125"/>
      <c r="C124" s="127"/>
      <c r="D124" s="127"/>
      <c r="E124" s="67"/>
      <c r="F124" s="127"/>
      <c r="G124" s="67"/>
      <c r="H124" s="67"/>
      <c r="I124" s="127"/>
      <c r="J124" s="12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2.75" customHeight="1">
      <c r="A125" s="125"/>
      <c r="B125" s="125"/>
      <c r="C125" s="127"/>
      <c r="D125" s="127"/>
      <c r="E125" s="67"/>
      <c r="F125" s="127"/>
      <c r="G125" s="67"/>
      <c r="H125" s="67"/>
      <c r="I125" s="127"/>
      <c r="J125" s="12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2.75" customHeight="1">
      <c r="A126" s="125"/>
      <c r="B126" s="125"/>
      <c r="C126" s="127"/>
      <c r="D126" s="127"/>
      <c r="E126" s="67"/>
      <c r="F126" s="127"/>
      <c r="G126" s="67"/>
      <c r="H126" s="67"/>
      <c r="I126" s="127"/>
      <c r="J126" s="12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2.75" customHeight="1">
      <c r="A127" s="125"/>
      <c r="B127" s="125"/>
      <c r="C127" s="127"/>
      <c r="D127" s="127"/>
      <c r="E127" s="67"/>
      <c r="F127" s="127"/>
      <c r="G127" s="67"/>
      <c r="H127" s="67"/>
      <c r="I127" s="127"/>
      <c r="J127" s="127"/>
      <c r="K127" s="67"/>
      <c r="L127" s="67"/>
      <c r="M127" s="67"/>
      <c r="N127" s="67"/>
      <c r="O127" s="67"/>
      <c r="P127" s="67"/>
      <c r="Q127" s="67"/>
      <c r="R127" s="67"/>
      <c r="S127" s="67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ht="12.75" customHeight="1">
      <c r="A128" s="125"/>
      <c r="B128" s="125"/>
      <c r="C128" s="127"/>
      <c r="D128" s="127"/>
      <c r="E128" s="67"/>
      <c r="F128" s="127"/>
      <c r="G128" s="67"/>
      <c r="H128" s="67"/>
      <c r="I128" s="127"/>
      <c r="J128" s="127"/>
      <c r="K128" s="67"/>
      <c r="L128" s="67"/>
      <c r="M128" s="67"/>
      <c r="N128" s="67"/>
      <c r="O128" s="67"/>
      <c r="P128" s="67"/>
      <c r="Q128" s="67"/>
      <c r="R128" s="67"/>
      <c r="S128" s="67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ht="12.75" customHeight="1">
      <c r="A129" s="125"/>
      <c r="B129" s="125"/>
      <c r="C129" s="127"/>
      <c r="D129" s="127"/>
      <c r="E129" s="67"/>
      <c r="F129" s="127"/>
      <c r="G129" s="67"/>
      <c r="H129" s="67"/>
      <c r="I129" s="127"/>
      <c r="J129" s="127"/>
      <c r="K129" s="67"/>
      <c r="L129" s="67"/>
      <c r="M129" s="67"/>
      <c r="N129" s="67"/>
      <c r="O129" s="67"/>
      <c r="P129" s="67"/>
      <c r="Q129" s="67"/>
      <c r="R129" s="67"/>
      <c r="S129" s="67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ht="12.75" customHeight="1">
      <c r="A130" s="125"/>
      <c r="B130" s="125"/>
      <c r="C130" s="127"/>
      <c r="D130" s="127"/>
      <c r="E130" s="67"/>
      <c r="F130" s="127"/>
      <c r="G130" s="67"/>
      <c r="H130" s="67"/>
      <c r="I130" s="127"/>
      <c r="J130" s="127"/>
      <c r="K130" s="67"/>
      <c r="L130" s="67"/>
      <c r="M130" s="67"/>
      <c r="N130" s="67"/>
      <c r="O130" s="67"/>
      <c r="P130" s="67"/>
      <c r="Q130" s="67"/>
      <c r="R130" s="67"/>
      <c r="S130" s="67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ht="12.75" customHeight="1">
      <c r="A131" s="125"/>
      <c r="B131" s="125"/>
      <c r="C131" s="127"/>
      <c r="D131" s="127"/>
      <c r="E131" s="67"/>
      <c r="F131" s="127"/>
      <c r="G131" s="67"/>
      <c r="H131" s="67"/>
      <c r="I131" s="127"/>
      <c r="J131" s="127"/>
      <c r="K131" s="67"/>
      <c r="L131" s="67"/>
      <c r="M131" s="67"/>
      <c r="N131" s="67"/>
      <c r="O131" s="67"/>
      <c r="P131" s="67"/>
      <c r="Q131" s="67"/>
      <c r="R131" s="67"/>
      <c r="S131" s="67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ht="12.75" customHeight="1">
      <c r="A132" s="125"/>
      <c r="B132" s="125"/>
      <c r="C132" s="127"/>
      <c r="D132" s="127"/>
      <c r="E132" s="67"/>
      <c r="F132" s="127"/>
      <c r="G132" s="67"/>
      <c r="H132" s="67"/>
      <c r="I132" s="127"/>
      <c r="J132" s="127"/>
      <c r="K132" s="67"/>
      <c r="L132" s="67"/>
      <c r="M132" s="67"/>
      <c r="N132" s="67"/>
      <c r="O132" s="67"/>
      <c r="P132" s="67"/>
      <c r="Q132" s="67"/>
      <c r="R132" s="67"/>
      <c r="S132" s="67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ht="12.75" customHeight="1">
      <c r="A133" s="125"/>
      <c r="B133" s="125"/>
      <c r="C133" s="127"/>
      <c r="D133" s="127"/>
      <c r="E133" s="67"/>
      <c r="F133" s="127"/>
      <c r="G133" s="67"/>
      <c r="H133" s="67"/>
      <c r="I133" s="127"/>
      <c r="J133" s="127"/>
      <c r="K133" s="67"/>
      <c r="L133" s="67"/>
      <c r="M133" s="67"/>
      <c r="N133" s="67"/>
      <c r="O133" s="67"/>
      <c r="P133" s="67"/>
      <c r="Q133" s="67"/>
      <c r="R133" s="67"/>
      <c r="S133" s="67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ht="12.75" customHeight="1">
      <c r="A134" s="125"/>
      <c r="B134" s="125"/>
      <c r="C134" s="127"/>
      <c r="D134" s="127"/>
      <c r="E134" s="67"/>
      <c r="F134" s="127"/>
      <c r="G134" s="67"/>
      <c r="H134" s="67"/>
      <c r="I134" s="127"/>
      <c r="J134" s="127"/>
      <c r="K134" s="67"/>
      <c r="L134" s="67"/>
      <c r="M134" s="67"/>
      <c r="N134" s="67"/>
      <c r="O134" s="67"/>
      <c r="P134" s="67"/>
      <c r="Q134" s="67"/>
      <c r="R134" s="67"/>
      <c r="S134" s="67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ht="12.75" customHeight="1">
      <c r="A135" s="125"/>
      <c r="B135" s="125"/>
      <c r="C135" s="127"/>
      <c r="D135" s="127"/>
      <c r="E135" s="67"/>
      <c r="F135" s="127"/>
      <c r="G135" s="67"/>
      <c r="H135" s="67"/>
      <c r="I135" s="127"/>
      <c r="J135" s="127"/>
      <c r="K135" s="67"/>
      <c r="L135" s="67"/>
      <c r="M135" s="67"/>
      <c r="N135" s="67"/>
      <c r="O135" s="67"/>
      <c r="P135" s="67"/>
      <c r="Q135" s="67"/>
      <c r="R135" s="67"/>
      <c r="S135" s="67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ht="12.75" customHeight="1">
      <c r="A136" s="125"/>
      <c r="B136" s="125"/>
      <c r="C136" s="127"/>
      <c r="D136" s="127"/>
      <c r="E136" s="67"/>
      <c r="F136" s="127"/>
      <c r="G136" s="67"/>
      <c r="H136" s="67"/>
      <c r="I136" s="127"/>
      <c r="J136" s="127"/>
      <c r="K136" s="67"/>
      <c r="L136" s="67"/>
      <c r="M136" s="67"/>
      <c r="N136" s="67"/>
      <c r="O136" s="67"/>
      <c r="P136" s="67"/>
      <c r="Q136" s="67"/>
      <c r="R136" s="67"/>
      <c r="S136" s="67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ht="12.75" customHeight="1">
      <c r="A137" s="125"/>
      <c r="B137" s="125"/>
      <c r="C137" s="127"/>
      <c r="D137" s="127"/>
      <c r="E137" s="67"/>
      <c r="F137" s="127"/>
      <c r="G137" s="67"/>
      <c r="H137" s="67"/>
      <c r="I137" s="127"/>
      <c r="J137" s="127"/>
      <c r="K137" s="67"/>
      <c r="L137" s="67"/>
      <c r="M137" s="67"/>
      <c r="N137" s="67"/>
      <c r="O137" s="67"/>
      <c r="P137" s="67"/>
      <c r="Q137" s="67"/>
      <c r="R137" s="67"/>
      <c r="S137" s="67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ht="12.75" customHeight="1">
      <c r="A138" s="125"/>
      <c r="B138" s="125"/>
      <c r="C138" s="127"/>
      <c r="D138" s="127"/>
      <c r="E138" s="67"/>
      <c r="F138" s="127"/>
      <c r="G138" s="67"/>
      <c r="H138" s="67"/>
      <c r="I138" s="127"/>
      <c r="J138" s="127"/>
      <c r="K138" s="67"/>
      <c r="L138" s="67"/>
      <c r="M138" s="67"/>
      <c r="N138" s="67"/>
      <c r="O138" s="67"/>
      <c r="P138" s="67"/>
      <c r="Q138" s="67"/>
      <c r="R138" s="67"/>
      <c r="S138" s="67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ht="12.75" customHeight="1">
      <c r="A139" s="125"/>
      <c r="B139" s="125"/>
      <c r="C139" s="127"/>
      <c r="D139" s="127"/>
      <c r="E139" s="67"/>
      <c r="F139" s="127"/>
      <c r="G139" s="67"/>
      <c r="H139" s="67"/>
      <c r="I139" s="127"/>
      <c r="J139" s="127"/>
      <c r="K139" s="67"/>
      <c r="L139" s="67"/>
      <c r="M139" s="67"/>
      <c r="N139" s="67"/>
      <c r="O139" s="67"/>
      <c r="P139" s="67"/>
      <c r="Q139" s="67"/>
      <c r="R139" s="67"/>
      <c r="S139" s="67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ht="12.75" customHeight="1">
      <c r="A140" s="125"/>
      <c r="B140" s="125"/>
      <c r="C140" s="127"/>
      <c r="D140" s="127"/>
      <c r="E140" s="67"/>
      <c r="F140" s="127"/>
      <c r="G140" s="67"/>
      <c r="H140" s="67"/>
      <c r="I140" s="127"/>
      <c r="J140" s="127"/>
      <c r="K140" s="67"/>
      <c r="L140" s="67"/>
      <c r="M140" s="67"/>
      <c r="N140" s="67"/>
      <c r="O140" s="67"/>
      <c r="P140" s="67"/>
      <c r="Q140" s="67"/>
      <c r="R140" s="67"/>
      <c r="S140" s="67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ht="12.75" customHeight="1">
      <c r="A141" s="125"/>
      <c r="B141" s="125"/>
      <c r="C141" s="127"/>
      <c r="D141" s="127"/>
      <c r="E141" s="67"/>
      <c r="F141" s="127"/>
      <c r="G141" s="67"/>
      <c r="H141" s="67"/>
      <c r="I141" s="127"/>
      <c r="J141" s="127"/>
      <c r="K141" s="67"/>
      <c r="L141" s="67"/>
      <c r="M141" s="67"/>
      <c r="N141" s="67"/>
      <c r="O141" s="67"/>
      <c r="P141" s="67"/>
      <c r="Q141" s="67"/>
      <c r="R141" s="67"/>
      <c r="S141" s="67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ht="12.75" customHeight="1">
      <c r="A142" s="125"/>
      <c r="B142" s="125"/>
      <c r="C142" s="127"/>
      <c r="D142" s="127"/>
      <c r="E142" s="67"/>
      <c r="F142" s="127"/>
      <c r="G142" s="67"/>
      <c r="H142" s="67"/>
      <c r="I142" s="127"/>
      <c r="J142" s="127"/>
      <c r="K142" s="67"/>
      <c r="L142" s="67"/>
      <c r="M142" s="67"/>
      <c r="N142" s="67"/>
      <c r="O142" s="67"/>
      <c r="P142" s="67"/>
      <c r="Q142" s="67"/>
      <c r="R142" s="67"/>
      <c r="S142" s="67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ht="12.75" customHeight="1">
      <c r="A143" s="125"/>
      <c r="B143" s="125"/>
      <c r="C143" s="127"/>
      <c r="D143" s="127"/>
      <c r="E143" s="67"/>
      <c r="F143" s="127"/>
      <c r="G143" s="67"/>
      <c r="H143" s="67"/>
      <c r="I143" s="127"/>
      <c r="J143" s="127"/>
      <c r="K143" s="67"/>
      <c r="L143" s="67"/>
      <c r="M143" s="67"/>
      <c r="N143" s="67"/>
      <c r="O143" s="67"/>
      <c r="P143" s="67"/>
      <c r="Q143" s="67"/>
      <c r="R143" s="67"/>
      <c r="S143" s="67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ht="12.75" customHeight="1">
      <c r="A144" s="125"/>
      <c r="B144" s="125"/>
      <c r="C144" s="127"/>
      <c r="D144" s="127"/>
      <c r="E144" s="67"/>
      <c r="F144" s="127"/>
      <c r="G144" s="67"/>
      <c r="H144" s="67"/>
      <c r="I144" s="127"/>
      <c r="J144" s="127"/>
      <c r="K144" s="67"/>
      <c r="L144" s="67"/>
      <c r="M144" s="67"/>
      <c r="N144" s="67"/>
      <c r="O144" s="67"/>
      <c r="P144" s="67"/>
      <c r="Q144" s="67"/>
      <c r="R144" s="67"/>
      <c r="S144" s="67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ht="12.75" customHeight="1">
      <c r="A145" s="125"/>
      <c r="B145" s="125"/>
      <c r="C145" s="127"/>
      <c r="D145" s="127"/>
      <c r="E145" s="67"/>
      <c r="F145" s="127"/>
      <c r="G145" s="67"/>
      <c r="H145" s="67"/>
      <c r="I145" s="127"/>
      <c r="J145" s="131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ht="12.75" customHeight="1">
      <c r="A146" s="125"/>
      <c r="B146" s="125"/>
      <c r="C146" s="127"/>
      <c r="D146" s="127"/>
      <c r="E146" s="67"/>
      <c r="F146" s="127"/>
      <c r="G146" s="67"/>
      <c r="H146" s="67"/>
      <c r="I146" s="127"/>
      <c r="J146" s="131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ht="12.75" customHeight="1">
      <c r="A147" s="125"/>
      <c r="B147" s="125"/>
      <c r="C147" s="127"/>
      <c r="D147" s="127"/>
      <c r="E147" s="67"/>
      <c r="F147" s="127"/>
      <c r="G147" s="67"/>
      <c r="H147" s="67"/>
      <c r="I147" s="127"/>
      <c r="J147" s="131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ht="12.75" customHeight="1">
      <c r="A148" s="125"/>
      <c r="B148" s="125"/>
      <c r="C148" s="127"/>
      <c r="D148" s="127"/>
      <c r="E148" s="67"/>
      <c r="F148" s="127"/>
      <c r="G148" s="67"/>
      <c r="H148" s="67"/>
      <c r="I148" s="127"/>
      <c r="J148" s="131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ht="12.75" customHeight="1">
      <c r="A149" s="125"/>
      <c r="B149" s="125"/>
      <c r="C149" s="127"/>
      <c r="D149" s="127"/>
      <c r="E149" s="67"/>
      <c r="F149" s="127"/>
      <c r="G149" s="67"/>
      <c r="H149" s="67"/>
      <c r="I149" s="127"/>
      <c r="J149" s="131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ht="12.75" customHeight="1">
      <c r="A150" s="125"/>
      <c r="B150" s="125"/>
      <c r="C150" s="127"/>
      <c r="D150" s="127"/>
      <c r="E150" s="67"/>
      <c r="F150" s="127"/>
      <c r="G150" s="67"/>
      <c r="H150" s="67"/>
      <c r="I150" s="127"/>
      <c r="J150" s="131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ht="12.75" customHeight="1">
      <c r="A151" s="125"/>
      <c r="B151" s="125"/>
      <c r="C151" s="127"/>
      <c r="D151" s="127"/>
      <c r="E151" s="67"/>
      <c r="F151" s="127"/>
      <c r="G151" s="67"/>
      <c r="H151" s="67"/>
      <c r="I151" s="127"/>
      <c r="J151" s="131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ht="12.75" customHeight="1">
      <c r="A152" s="125"/>
      <c r="B152" s="125"/>
      <c r="C152" s="127"/>
      <c r="D152" s="127"/>
      <c r="E152" s="67"/>
      <c r="F152" s="127"/>
      <c r="G152" s="67"/>
      <c r="H152" s="67"/>
      <c r="I152" s="127"/>
      <c r="J152" s="131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ht="12.75" customHeight="1">
      <c r="A153" s="125"/>
      <c r="B153" s="125"/>
      <c r="C153" s="127"/>
      <c r="D153" s="127"/>
      <c r="E153" s="67"/>
      <c r="F153" s="127"/>
      <c r="G153" s="67"/>
      <c r="H153" s="67"/>
      <c r="I153" s="127"/>
      <c r="J153" s="131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ht="12.75" customHeight="1">
      <c r="A154" s="125"/>
      <c r="B154" s="125"/>
      <c r="C154" s="127"/>
      <c r="D154" s="127"/>
      <c r="E154" s="67"/>
      <c r="F154" s="127"/>
      <c r="G154" s="67"/>
      <c r="H154" s="67"/>
      <c r="I154" s="127"/>
      <c r="J154" s="131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ht="12.75" customHeight="1">
      <c r="A155" s="125"/>
      <c r="B155" s="125"/>
      <c r="C155" s="127"/>
      <c r="D155" s="127"/>
      <c r="E155" s="67"/>
      <c r="F155" s="127"/>
      <c r="G155" s="67"/>
      <c r="H155" s="67"/>
      <c r="I155" s="127"/>
      <c r="J155" s="131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ht="12.75" customHeight="1">
      <c r="A156" s="125"/>
      <c r="B156" s="125"/>
      <c r="C156" s="127"/>
      <c r="D156" s="127"/>
      <c r="E156" s="67"/>
      <c r="F156" s="127"/>
      <c r="G156" s="67"/>
      <c r="H156" s="67"/>
      <c r="I156" s="127"/>
      <c r="J156" s="131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ht="12.75" customHeight="1">
      <c r="A157" s="125"/>
      <c r="B157" s="125"/>
      <c r="C157" s="127"/>
      <c r="D157" s="127"/>
      <c r="E157" s="67"/>
      <c r="F157" s="127"/>
      <c r="G157" s="67"/>
      <c r="H157" s="67"/>
      <c r="I157" s="127"/>
      <c r="J157" s="131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ht="12.75" customHeight="1">
      <c r="A158" s="125"/>
      <c r="B158" s="125"/>
      <c r="C158" s="127"/>
      <c r="D158" s="127"/>
      <c r="E158" s="67"/>
      <c r="F158" s="127"/>
      <c r="G158" s="67"/>
      <c r="H158" s="67"/>
      <c r="I158" s="127"/>
      <c r="J158" s="131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ht="12.75" customHeight="1">
      <c r="A159" s="125"/>
      <c r="B159" s="125"/>
      <c r="C159" s="127"/>
      <c r="D159" s="127"/>
      <c r="E159" s="67"/>
      <c r="F159" s="127"/>
      <c r="G159" s="67"/>
      <c r="H159" s="67"/>
      <c r="I159" s="127"/>
      <c r="J159" s="131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ht="12.75" customHeight="1">
      <c r="A160" s="125"/>
      <c r="B160" s="125"/>
      <c r="C160" s="127"/>
      <c r="D160" s="127"/>
      <c r="E160" s="67"/>
      <c r="F160" s="127"/>
      <c r="G160" s="67"/>
      <c r="H160" s="67"/>
      <c r="I160" s="127"/>
      <c r="J160" s="131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ht="12.75" customHeight="1">
      <c r="A161" s="125"/>
      <c r="B161" s="125"/>
      <c r="C161" s="127"/>
      <c r="D161" s="127"/>
      <c r="E161" s="67"/>
      <c r="F161" s="127"/>
      <c r="G161" s="67"/>
      <c r="H161" s="67"/>
      <c r="I161" s="127"/>
      <c r="J161" s="131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ht="12.75" customHeight="1">
      <c r="A162" s="125"/>
      <c r="B162" s="125"/>
      <c r="C162" s="127"/>
      <c r="D162" s="127"/>
      <c r="E162" s="67"/>
      <c r="F162" s="127"/>
      <c r="G162" s="67"/>
      <c r="H162" s="67"/>
      <c r="I162" s="127"/>
      <c r="J162" s="131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ht="12.75" customHeight="1">
      <c r="A163" s="125"/>
      <c r="B163" s="125"/>
      <c r="C163" s="127"/>
      <c r="D163" s="127"/>
      <c r="E163" s="67"/>
      <c r="F163" s="127"/>
      <c r="G163" s="67"/>
      <c r="H163" s="67"/>
      <c r="I163" s="127"/>
      <c r="J163" s="131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ht="12.75" customHeight="1">
      <c r="A164" s="125"/>
      <c r="B164" s="125"/>
      <c r="C164" s="127"/>
      <c r="D164" s="127"/>
      <c r="E164" s="67"/>
      <c r="F164" s="127"/>
      <c r="G164" s="67"/>
      <c r="H164" s="67"/>
      <c r="I164" s="127"/>
      <c r="J164" s="131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ht="12.75" customHeight="1">
      <c r="A165" s="125"/>
      <c r="B165" s="125"/>
      <c r="C165" s="127"/>
      <c r="D165" s="127"/>
      <c r="E165" s="67"/>
      <c r="F165" s="127"/>
      <c r="G165" s="67"/>
      <c r="H165" s="67"/>
      <c r="I165" s="127"/>
      <c r="J165" s="131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ht="12.75" customHeight="1">
      <c r="A166" s="125"/>
      <c r="B166" s="125"/>
      <c r="C166" s="127"/>
      <c r="D166" s="127"/>
      <c r="E166" s="67"/>
      <c r="F166" s="127"/>
      <c r="G166" s="67"/>
      <c r="H166" s="67"/>
      <c r="I166" s="127"/>
      <c r="J166" s="131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ht="12.75" customHeight="1">
      <c r="A167" s="125"/>
      <c r="B167" s="125"/>
      <c r="C167" s="127"/>
      <c r="D167" s="127"/>
      <c r="E167" s="67"/>
      <c r="F167" s="127"/>
      <c r="G167" s="67"/>
      <c r="H167" s="67"/>
      <c r="I167" s="127"/>
      <c r="J167" s="131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ht="12.75" customHeight="1">
      <c r="A168" s="125"/>
      <c r="B168" s="125"/>
      <c r="C168" s="127"/>
      <c r="D168" s="127"/>
      <c r="E168" s="67"/>
      <c r="F168" s="127"/>
      <c r="G168" s="67"/>
      <c r="H168" s="67"/>
      <c r="I168" s="127"/>
      <c r="J168" s="131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ht="12.75" customHeight="1">
      <c r="A169" s="125"/>
      <c r="B169" s="125"/>
      <c r="C169" s="127"/>
      <c r="D169" s="127"/>
      <c r="E169" s="67"/>
      <c r="F169" s="127"/>
      <c r="G169" s="67"/>
      <c r="H169" s="67"/>
      <c r="I169" s="127"/>
      <c r="J169" s="131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ht="12.75" customHeight="1">
      <c r="A170" s="125"/>
      <c r="B170" s="125"/>
      <c r="C170" s="127"/>
      <c r="D170" s="127"/>
      <c r="E170" s="67"/>
      <c r="F170" s="127"/>
      <c r="G170" s="67"/>
      <c r="H170" s="67"/>
      <c r="I170" s="127"/>
      <c r="J170" s="131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ht="12.75" customHeight="1">
      <c r="A171" s="125"/>
      <c r="B171" s="125"/>
      <c r="C171" s="127"/>
      <c r="D171" s="127"/>
      <c r="E171" s="67"/>
      <c r="F171" s="127"/>
      <c r="G171" s="67"/>
      <c r="H171" s="67"/>
      <c r="I171" s="127"/>
      <c r="J171" s="131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ht="12.75" customHeight="1">
      <c r="A172" s="125"/>
      <c r="B172" s="125"/>
      <c r="C172" s="127"/>
      <c r="D172" s="127"/>
      <c r="E172" s="67"/>
      <c r="F172" s="127"/>
      <c r="G172" s="67"/>
      <c r="H172" s="67"/>
      <c r="I172" s="127"/>
      <c r="J172" s="131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ht="12.75" customHeight="1">
      <c r="A173" s="125"/>
      <c r="B173" s="125"/>
      <c r="C173" s="127"/>
      <c r="D173" s="127"/>
      <c r="E173" s="67"/>
      <c r="F173" s="127"/>
      <c r="G173" s="67"/>
      <c r="H173" s="67"/>
      <c r="I173" s="127"/>
      <c r="J173" s="131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ht="12.75" customHeight="1">
      <c r="A174" s="125"/>
      <c r="B174" s="125"/>
      <c r="C174" s="127"/>
      <c r="D174" s="127"/>
      <c r="E174" s="67"/>
      <c r="F174" s="127"/>
      <c r="G174" s="67"/>
      <c r="H174" s="67"/>
      <c r="I174" s="127"/>
      <c r="J174" s="131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ht="12.75" customHeight="1">
      <c r="A175" s="125"/>
      <c r="B175" s="125"/>
      <c r="C175" s="127"/>
      <c r="D175" s="127"/>
      <c r="E175" s="67"/>
      <c r="F175" s="127"/>
      <c r="G175" s="67"/>
      <c r="H175" s="67"/>
      <c r="I175" s="127"/>
      <c r="J175" s="131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ht="12.75" customHeight="1">
      <c r="A176" s="125"/>
      <c r="B176" s="125"/>
      <c r="C176" s="127"/>
      <c r="D176" s="127"/>
      <c r="E176" s="67"/>
      <c r="F176" s="127"/>
      <c r="G176" s="67"/>
      <c r="H176" s="67"/>
      <c r="I176" s="127"/>
      <c r="J176" s="131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ht="12.75" customHeight="1">
      <c r="A177" s="125"/>
      <c r="B177" s="125"/>
      <c r="C177" s="127"/>
      <c r="D177" s="127"/>
      <c r="E177" s="67"/>
      <c r="F177" s="127"/>
      <c r="G177" s="67"/>
      <c r="H177" s="67"/>
      <c r="I177" s="127"/>
      <c r="J177" s="131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ht="12.75" customHeight="1">
      <c r="A178" s="125"/>
      <c r="B178" s="125"/>
      <c r="C178" s="127"/>
      <c r="D178" s="127"/>
      <c r="E178" s="67"/>
      <c r="F178" s="127"/>
      <c r="G178" s="67"/>
      <c r="H178" s="67"/>
      <c r="I178" s="127"/>
      <c r="J178" s="131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ht="12.75" customHeight="1">
      <c r="A179" s="125"/>
      <c r="B179" s="125"/>
      <c r="C179" s="127"/>
      <c r="D179" s="127"/>
      <c r="E179" s="67"/>
      <c r="F179" s="127"/>
      <c r="G179" s="67"/>
      <c r="H179" s="67"/>
      <c r="I179" s="127"/>
      <c r="J179" s="131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ht="12.75" customHeight="1">
      <c r="A180" s="125"/>
      <c r="B180" s="125"/>
      <c r="C180" s="127"/>
      <c r="D180" s="127"/>
      <c r="E180" s="67"/>
      <c r="F180" s="127"/>
      <c r="G180" s="67"/>
      <c r="H180" s="67"/>
      <c r="I180" s="127"/>
      <c r="J180" s="131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ht="12.75" customHeight="1">
      <c r="A181" s="125"/>
      <c r="B181" s="125"/>
      <c r="C181" s="127"/>
      <c r="D181" s="127"/>
      <c r="E181" s="67"/>
      <c r="F181" s="127"/>
      <c r="G181" s="67"/>
      <c r="H181" s="67"/>
      <c r="I181" s="127"/>
      <c r="J181" s="131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ht="12.75" customHeight="1">
      <c r="A182" s="125"/>
      <c r="B182" s="125"/>
      <c r="C182" s="127"/>
      <c r="D182" s="127"/>
      <c r="E182" s="67"/>
      <c r="F182" s="127"/>
      <c r="G182" s="67"/>
      <c r="H182" s="67"/>
      <c r="I182" s="127"/>
      <c r="J182" s="131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ht="12.75" customHeight="1">
      <c r="A183" s="125"/>
      <c r="B183" s="125"/>
      <c r="C183" s="127"/>
      <c r="D183" s="127"/>
      <c r="E183" s="67"/>
      <c r="F183" s="127"/>
      <c r="G183" s="67"/>
      <c r="H183" s="67"/>
      <c r="I183" s="127"/>
      <c r="J183" s="131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ht="12.75" customHeight="1">
      <c r="A184" s="125"/>
      <c r="B184" s="125"/>
      <c r="C184" s="127"/>
      <c r="D184" s="127"/>
      <c r="E184" s="67"/>
      <c r="F184" s="127"/>
      <c r="G184" s="67"/>
      <c r="H184" s="67"/>
      <c r="I184" s="127"/>
      <c r="J184" s="131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ht="12.75" customHeight="1">
      <c r="A185" s="125"/>
      <c r="B185" s="125"/>
      <c r="C185" s="127"/>
      <c r="D185" s="127"/>
      <c r="E185" s="67"/>
      <c r="F185" s="127"/>
      <c r="G185" s="67"/>
      <c r="H185" s="67"/>
      <c r="I185" s="127"/>
      <c r="J185" s="131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ht="12.75" customHeight="1">
      <c r="A186" s="125"/>
      <c r="B186" s="125"/>
      <c r="C186" s="127"/>
      <c r="D186" s="127"/>
      <c r="E186" s="67"/>
      <c r="F186" s="127"/>
      <c r="G186" s="67"/>
      <c r="H186" s="67"/>
      <c r="I186" s="127"/>
      <c r="J186" s="131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ht="12.75" customHeight="1">
      <c r="A187" s="125"/>
      <c r="B187" s="125"/>
      <c r="C187" s="127"/>
      <c r="D187" s="127"/>
      <c r="E187" s="67"/>
      <c r="F187" s="127"/>
      <c r="G187" s="67"/>
      <c r="H187" s="67"/>
      <c r="I187" s="127"/>
      <c r="J187" s="131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ht="12.75" customHeight="1">
      <c r="A188" s="125"/>
      <c r="B188" s="125"/>
      <c r="C188" s="127"/>
      <c r="D188" s="127"/>
      <c r="E188" s="67"/>
      <c r="F188" s="127"/>
      <c r="G188" s="67"/>
      <c r="H188" s="67"/>
      <c r="I188" s="127"/>
      <c r="J188" s="131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ht="12.75" customHeight="1">
      <c r="A189" s="125"/>
      <c r="B189" s="125"/>
      <c r="C189" s="127"/>
      <c r="D189" s="127"/>
      <c r="E189" s="67"/>
      <c r="F189" s="127"/>
      <c r="G189" s="67"/>
      <c r="H189" s="67"/>
      <c r="I189" s="127"/>
      <c r="J189" s="131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ht="12.75" customHeight="1">
      <c r="A190" s="125"/>
      <c r="B190" s="125"/>
      <c r="C190" s="127"/>
      <c r="D190" s="127"/>
      <c r="E190" s="67"/>
      <c r="F190" s="127"/>
      <c r="G190" s="67"/>
      <c r="H190" s="67"/>
      <c r="I190" s="127"/>
      <c r="J190" s="131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ht="12.75" customHeight="1">
      <c r="A191" s="125"/>
      <c r="B191" s="125"/>
      <c r="C191" s="127"/>
      <c r="D191" s="127"/>
      <c r="E191" s="67"/>
      <c r="F191" s="127"/>
      <c r="G191" s="67"/>
      <c r="H191" s="67"/>
      <c r="I191" s="127"/>
      <c r="J191" s="131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ht="12.75" customHeight="1">
      <c r="A192" s="125"/>
      <c r="B192" s="125"/>
      <c r="C192" s="127"/>
      <c r="D192" s="127"/>
      <c r="E192" s="67"/>
      <c r="F192" s="127"/>
      <c r="G192" s="67"/>
      <c r="H192" s="67"/>
      <c r="I192" s="127"/>
      <c r="J192" s="131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ht="12.75" customHeight="1">
      <c r="A193" s="125"/>
      <c r="B193" s="125"/>
      <c r="C193" s="127"/>
      <c r="D193" s="127"/>
      <c r="E193" s="67"/>
      <c r="F193" s="127"/>
      <c r="G193" s="67"/>
      <c r="H193" s="67"/>
      <c r="I193" s="127"/>
      <c r="J193" s="131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ht="12.75" customHeight="1">
      <c r="A194" s="125"/>
      <c r="B194" s="125"/>
      <c r="C194" s="127"/>
      <c r="D194" s="127"/>
      <c r="E194" s="67"/>
      <c r="F194" s="127"/>
      <c r="G194" s="67"/>
      <c r="H194" s="67"/>
      <c r="I194" s="127"/>
      <c r="J194" s="131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ht="12.75" customHeight="1">
      <c r="A195" s="125"/>
      <c r="B195" s="125"/>
      <c r="C195" s="127"/>
      <c r="D195" s="127"/>
      <c r="E195" s="67"/>
      <c r="F195" s="127"/>
      <c r="G195" s="67"/>
      <c r="H195" s="67"/>
      <c r="I195" s="127"/>
      <c r="J195" s="131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ht="12.75" customHeight="1">
      <c r="A196" s="125"/>
      <c r="B196" s="125"/>
      <c r="C196" s="127"/>
      <c r="D196" s="127"/>
      <c r="E196" s="67"/>
      <c r="F196" s="127"/>
      <c r="G196" s="67"/>
      <c r="H196" s="67"/>
      <c r="I196" s="127"/>
      <c r="J196" s="131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ht="12.75" customHeight="1">
      <c r="A197" s="125"/>
      <c r="B197" s="125"/>
      <c r="C197" s="127"/>
      <c r="D197" s="127"/>
      <c r="E197" s="67"/>
      <c r="F197" s="127"/>
      <c r="G197" s="67"/>
      <c r="H197" s="67"/>
      <c r="I197" s="127"/>
      <c r="J197" s="131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ht="12.75" customHeight="1">
      <c r="A198" s="125"/>
      <c r="B198" s="125"/>
      <c r="C198" s="127"/>
      <c r="D198" s="127"/>
      <c r="E198" s="67"/>
      <c r="F198" s="127"/>
      <c r="G198" s="67"/>
      <c r="H198" s="67"/>
      <c r="I198" s="127"/>
      <c r="J198" s="131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ht="12.75" customHeight="1">
      <c r="A199" s="125"/>
      <c r="B199" s="125"/>
      <c r="C199" s="127"/>
      <c r="D199" s="127"/>
      <c r="E199" s="67"/>
      <c r="F199" s="127"/>
      <c r="G199" s="67"/>
      <c r="H199" s="67"/>
      <c r="I199" s="127"/>
      <c r="J199" s="131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ht="12.75" customHeight="1">
      <c r="A200" s="125"/>
      <c r="B200" s="125"/>
      <c r="C200" s="127"/>
      <c r="D200" s="127"/>
      <c r="E200" s="67"/>
      <c r="F200" s="127"/>
      <c r="G200" s="67"/>
      <c r="H200" s="67"/>
      <c r="I200" s="127"/>
      <c r="J200" s="131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ht="12.75" customHeight="1">
      <c r="A201" s="125"/>
      <c r="B201" s="125"/>
      <c r="C201" s="127"/>
      <c r="D201" s="127"/>
      <c r="E201" s="67"/>
      <c r="F201" s="127"/>
      <c r="G201" s="67"/>
      <c r="H201" s="67"/>
      <c r="I201" s="127"/>
      <c r="J201" s="131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ht="12.75" customHeight="1">
      <c r="A202" s="125"/>
      <c r="B202" s="125"/>
      <c r="C202" s="127"/>
      <c r="D202" s="127"/>
      <c r="E202" s="67"/>
      <c r="F202" s="127"/>
      <c r="G202" s="67"/>
      <c r="H202" s="67"/>
      <c r="I202" s="127"/>
      <c r="J202" s="131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ht="12.75" customHeight="1">
      <c r="A203" s="125"/>
      <c r="B203" s="125"/>
      <c r="C203" s="127"/>
      <c r="D203" s="127"/>
      <c r="E203" s="67"/>
      <c r="F203" s="127"/>
      <c r="G203" s="67"/>
      <c r="H203" s="67"/>
      <c r="I203" s="127"/>
      <c r="J203" s="131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ht="12.75" customHeight="1">
      <c r="A204" s="125"/>
      <c r="B204" s="125"/>
      <c r="C204" s="127"/>
      <c r="D204" s="127"/>
      <c r="E204" s="67"/>
      <c r="F204" s="127"/>
      <c r="G204" s="67"/>
      <c r="H204" s="67"/>
      <c r="I204" s="127"/>
      <c r="J204" s="131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ht="12.75" customHeight="1">
      <c r="A205" s="125"/>
      <c r="B205" s="125"/>
      <c r="C205" s="127"/>
      <c r="D205" s="127"/>
      <c r="E205" s="67"/>
      <c r="F205" s="127"/>
      <c r="G205" s="67"/>
      <c r="H205" s="67"/>
      <c r="I205" s="127"/>
      <c r="J205" s="131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ht="12.75" customHeight="1">
      <c r="A206" s="125"/>
      <c r="B206" s="125"/>
      <c r="C206" s="127"/>
      <c r="D206" s="127"/>
      <c r="E206" s="67"/>
      <c r="F206" s="127"/>
      <c r="G206" s="67"/>
      <c r="H206" s="67"/>
      <c r="I206" s="127"/>
      <c r="J206" s="131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ht="12.75" customHeight="1">
      <c r="A207" s="125"/>
      <c r="B207" s="125"/>
      <c r="C207" s="127"/>
      <c r="D207" s="127"/>
      <c r="E207" s="67"/>
      <c r="F207" s="127"/>
      <c r="G207" s="67"/>
      <c r="H207" s="130"/>
      <c r="I207" s="127"/>
      <c r="J207" s="131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ht="12.75" customHeight="1">
      <c r="A208" s="132"/>
      <c r="B208" s="132"/>
      <c r="C208" s="131"/>
      <c r="D208" s="131"/>
      <c r="E208" s="130"/>
      <c r="F208" s="131"/>
      <c r="G208" s="130"/>
      <c r="H208" s="130"/>
      <c r="I208" s="131"/>
      <c r="J208" s="131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ht="12.75" customHeight="1">
      <c r="A209" s="132"/>
      <c r="B209" s="132"/>
      <c r="C209" s="131"/>
      <c r="D209" s="131"/>
      <c r="E209" s="130"/>
      <c r="F209" s="131"/>
      <c r="G209" s="130"/>
      <c r="H209" s="130"/>
      <c r="I209" s="131"/>
      <c r="J209" s="131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ht="12.75" customHeight="1">
      <c r="A210" s="132"/>
      <c r="B210" s="132"/>
      <c r="C210" s="131"/>
      <c r="D210" s="131"/>
      <c r="E210" s="130"/>
      <c r="F210" s="131"/>
      <c r="G210" s="130"/>
      <c r="H210" s="130"/>
      <c r="I210" s="131"/>
      <c r="J210" s="131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ht="12.75" customHeight="1">
      <c r="A211" s="132"/>
      <c r="B211" s="132"/>
      <c r="C211" s="131"/>
      <c r="D211" s="131"/>
      <c r="E211" s="130"/>
      <c r="F211" s="131"/>
      <c r="G211" s="130"/>
      <c r="H211" s="130"/>
      <c r="I211" s="131"/>
      <c r="J211" s="131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ht="12.75" customHeight="1">
      <c r="A212" s="132"/>
      <c r="B212" s="132"/>
      <c r="C212" s="131"/>
      <c r="D212" s="131"/>
      <c r="E212" s="130"/>
      <c r="F212" s="131"/>
      <c r="G212" s="130"/>
      <c r="H212" s="130"/>
      <c r="I212" s="131"/>
      <c r="J212" s="131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ht="12.75" customHeight="1">
      <c r="A213" s="132"/>
      <c r="B213" s="132"/>
      <c r="C213" s="131"/>
      <c r="D213" s="131"/>
      <c r="E213" s="130"/>
      <c r="F213" s="131"/>
      <c r="G213" s="130"/>
      <c r="H213" s="130"/>
      <c r="I213" s="131"/>
      <c r="J213" s="131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ht="12.75" customHeight="1">
      <c r="A214" s="132"/>
      <c r="B214" s="132"/>
      <c r="C214" s="131"/>
      <c r="D214" s="131"/>
      <c r="E214" s="130"/>
      <c r="F214" s="131"/>
      <c r="G214" s="130"/>
      <c r="H214" s="130"/>
      <c r="I214" s="131"/>
      <c r="J214" s="131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ht="12.75" customHeight="1">
      <c r="A215" s="132"/>
      <c r="B215" s="132"/>
      <c r="C215" s="131"/>
      <c r="D215" s="131"/>
      <c r="E215" s="130"/>
      <c r="F215" s="131"/>
      <c r="G215" s="130"/>
      <c r="H215" s="130"/>
      <c r="I215" s="131"/>
      <c r="J215" s="131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ht="12.75" customHeight="1">
      <c r="A216" s="132"/>
      <c r="B216" s="132"/>
      <c r="C216" s="131"/>
      <c r="D216" s="131"/>
      <c r="E216" s="130"/>
      <c r="F216" s="131"/>
      <c r="G216" s="130"/>
      <c r="H216" s="130"/>
      <c r="I216" s="131"/>
      <c r="J216" s="131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ht="12.75" customHeight="1">
      <c r="A217" s="132"/>
      <c r="B217" s="132"/>
      <c r="C217" s="131"/>
      <c r="D217" s="131"/>
      <c r="E217" s="130"/>
      <c r="F217" s="131"/>
      <c r="G217" s="130"/>
      <c r="H217" s="130"/>
      <c r="I217" s="131"/>
      <c r="J217" s="131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ht="12.75" customHeight="1">
      <c r="A218" s="132"/>
      <c r="B218" s="132"/>
      <c r="C218" s="131"/>
      <c r="D218" s="131"/>
      <c r="E218" s="130"/>
      <c r="F218" s="131"/>
      <c r="G218" s="130"/>
      <c r="H218" s="130"/>
      <c r="I218" s="131"/>
      <c r="J218" s="131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ht="12.75" customHeight="1">
      <c r="A219" s="132"/>
      <c r="B219" s="132"/>
      <c r="C219" s="131"/>
      <c r="D219" s="131"/>
      <c r="E219" s="130"/>
      <c r="F219" s="131"/>
      <c r="G219" s="130"/>
      <c r="H219" s="130"/>
      <c r="I219" s="131"/>
      <c r="J219" s="131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ht="12.75" customHeight="1">
      <c r="A220" s="132"/>
      <c r="B220" s="132"/>
      <c r="C220" s="131"/>
      <c r="D220" s="131"/>
      <c r="E220" s="130"/>
      <c r="F220" s="131"/>
      <c r="G220" s="130"/>
      <c r="H220" s="130"/>
      <c r="I220" s="131"/>
      <c r="J220" s="131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ht="12.75" customHeight="1">
      <c r="A221" s="132"/>
      <c r="B221" s="132"/>
      <c r="C221" s="131"/>
      <c r="D221" s="131"/>
      <c r="E221" s="130"/>
      <c r="F221" s="131"/>
      <c r="G221" s="130"/>
      <c r="H221" s="130"/>
      <c r="I221" s="131"/>
      <c r="J221" s="131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ht="12.75" customHeight="1">
      <c r="A222" s="132"/>
      <c r="B222" s="132"/>
      <c r="C222" s="131"/>
      <c r="D222" s="131"/>
      <c r="E222" s="130"/>
      <c r="F222" s="131"/>
      <c r="G222" s="130"/>
      <c r="H222" s="130"/>
      <c r="I222" s="131"/>
      <c r="J222" s="131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ht="12.75" customHeight="1">
      <c r="A223" s="132"/>
      <c r="B223" s="132"/>
      <c r="C223" s="131"/>
      <c r="D223" s="131"/>
      <c r="E223" s="130"/>
      <c r="F223" s="131"/>
      <c r="G223" s="130"/>
      <c r="H223" s="130"/>
      <c r="I223" s="131"/>
      <c r="J223" s="131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ht="12.75" customHeight="1">
      <c r="A224" s="132"/>
      <c r="B224" s="132"/>
      <c r="C224" s="131"/>
      <c r="D224" s="131"/>
      <c r="E224" s="130"/>
      <c r="F224" s="131"/>
      <c r="G224" s="130"/>
      <c r="H224" s="130"/>
      <c r="I224" s="131"/>
      <c r="J224" s="131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ht="12.75" customHeight="1">
      <c r="A225" s="132"/>
      <c r="B225" s="132"/>
      <c r="C225" s="131"/>
      <c r="D225" s="131"/>
      <c r="E225" s="130"/>
      <c r="F225" s="131"/>
      <c r="G225" s="130"/>
      <c r="H225" s="130"/>
      <c r="I225" s="131"/>
      <c r="J225" s="131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ht="12.75" customHeight="1">
      <c r="A226" s="132"/>
      <c r="B226" s="132"/>
      <c r="C226" s="131"/>
      <c r="D226" s="131"/>
      <c r="E226" s="130"/>
      <c r="F226" s="131"/>
      <c r="G226" s="130"/>
      <c r="H226" s="130"/>
      <c r="I226" s="131"/>
      <c r="J226" s="131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ht="12.75" customHeight="1">
      <c r="A227" s="132"/>
      <c r="B227" s="132"/>
      <c r="C227" s="131"/>
      <c r="D227" s="131"/>
      <c r="E227" s="130"/>
      <c r="F227" s="131"/>
      <c r="G227" s="130"/>
      <c r="H227" s="130"/>
      <c r="I227" s="131"/>
      <c r="J227" s="131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ht="12.75" customHeight="1">
      <c r="A228" s="132"/>
      <c r="B228" s="132"/>
      <c r="C228" s="131"/>
      <c r="D228" s="131"/>
      <c r="E228" s="130"/>
      <c r="F228" s="131"/>
      <c r="G228" s="130"/>
      <c r="H228" s="130"/>
      <c r="I228" s="131"/>
      <c r="J228" s="131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ht="12.75" customHeight="1">
      <c r="A229" s="132"/>
      <c r="B229" s="132"/>
      <c r="C229" s="131"/>
      <c r="D229" s="131"/>
      <c r="E229" s="130"/>
      <c r="F229" s="131"/>
      <c r="G229" s="130"/>
      <c r="H229" s="130"/>
      <c r="I229" s="131"/>
      <c r="J229" s="131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ht="12.75" customHeight="1">
      <c r="A230" s="132"/>
      <c r="B230" s="132"/>
      <c r="C230" s="131"/>
      <c r="D230" s="131"/>
      <c r="E230" s="130"/>
      <c r="F230" s="131"/>
      <c r="G230" s="130"/>
      <c r="H230" s="130"/>
      <c r="I230" s="131"/>
      <c r="J230" s="131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ht="12.75" customHeight="1">
      <c r="A231" s="132"/>
      <c r="B231" s="132"/>
      <c r="C231" s="131"/>
      <c r="D231" s="131"/>
      <c r="E231" s="130"/>
      <c r="F231" s="131"/>
      <c r="G231" s="130"/>
      <c r="H231" s="130"/>
      <c r="I231" s="131"/>
      <c r="J231" s="131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ht="12.75" customHeight="1">
      <c r="A232" s="132"/>
      <c r="B232" s="132"/>
      <c r="C232" s="131"/>
      <c r="D232" s="131"/>
      <c r="E232" s="130"/>
      <c r="F232" s="131"/>
      <c r="G232" s="130"/>
      <c r="H232" s="130"/>
      <c r="I232" s="131"/>
      <c r="J232" s="131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ht="12.75" customHeight="1">
      <c r="A233" s="132"/>
      <c r="B233" s="132"/>
      <c r="C233" s="131"/>
      <c r="D233" s="131"/>
      <c r="E233" s="130"/>
      <c r="F233" s="131"/>
      <c r="G233" s="130"/>
      <c r="H233" s="130"/>
      <c r="I233" s="131"/>
      <c r="J233" s="131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ht="12.75" customHeight="1">
      <c r="A234" s="132"/>
      <c r="B234" s="132"/>
      <c r="C234" s="131"/>
      <c r="D234" s="131"/>
      <c r="E234" s="130"/>
      <c r="F234" s="131"/>
      <c r="G234" s="130"/>
      <c r="H234" s="130"/>
      <c r="I234" s="131"/>
      <c r="J234" s="131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ht="12.75" customHeight="1">
      <c r="A235" s="132"/>
      <c r="B235" s="132"/>
      <c r="C235" s="131"/>
      <c r="D235" s="131"/>
      <c r="E235" s="130"/>
      <c r="F235" s="131"/>
      <c r="G235" s="130"/>
      <c r="H235" s="130"/>
      <c r="I235" s="131"/>
      <c r="J235" s="131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ht="12.75" customHeight="1">
      <c r="A236" s="132"/>
      <c r="B236" s="132"/>
      <c r="C236" s="131"/>
      <c r="D236" s="131"/>
      <c r="E236" s="130"/>
      <c r="F236" s="131"/>
      <c r="G236" s="130"/>
      <c r="H236" s="130"/>
      <c r="I236" s="131"/>
      <c r="J236" s="131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ht="12.75" customHeight="1">
      <c r="A237" s="132"/>
      <c r="B237" s="132"/>
      <c r="C237" s="131"/>
      <c r="D237" s="131"/>
      <c r="E237" s="130"/>
      <c r="F237" s="131"/>
      <c r="G237" s="130"/>
      <c r="H237" s="130"/>
      <c r="I237" s="131"/>
      <c r="J237" s="131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ht="12.75" customHeight="1">
      <c r="A238" s="132"/>
      <c r="B238" s="132"/>
      <c r="C238" s="131"/>
      <c r="D238" s="131"/>
      <c r="E238" s="130"/>
      <c r="F238" s="131"/>
      <c r="G238" s="130"/>
      <c r="H238" s="130"/>
      <c r="I238" s="131"/>
      <c r="J238" s="131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ht="12.75" customHeight="1">
      <c r="A239" s="132"/>
      <c r="B239" s="132"/>
      <c r="C239" s="131"/>
      <c r="D239" s="131"/>
      <c r="E239" s="130"/>
      <c r="F239" s="131"/>
      <c r="G239" s="130"/>
      <c r="H239" s="130"/>
      <c r="I239" s="131"/>
      <c r="J239" s="131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ht="12.75" customHeight="1">
      <c r="A240" s="132"/>
      <c r="B240" s="132"/>
      <c r="C240" s="131"/>
      <c r="D240" s="131"/>
      <c r="E240" s="130"/>
      <c r="F240" s="131"/>
      <c r="G240" s="130"/>
      <c r="H240" s="130"/>
      <c r="I240" s="131"/>
      <c r="J240" s="131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ht="12.75" customHeight="1">
      <c r="A241" s="132"/>
      <c r="B241" s="132"/>
      <c r="C241" s="131"/>
      <c r="D241" s="131"/>
      <c r="E241" s="130"/>
      <c r="F241" s="131"/>
      <c r="G241" s="130"/>
      <c r="H241" s="130"/>
      <c r="I241" s="131"/>
      <c r="J241" s="131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ht="12.75" customHeight="1">
      <c r="A242" s="132"/>
      <c r="B242" s="132"/>
      <c r="C242" s="131"/>
      <c r="D242" s="131"/>
      <c r="E242" s="130"/>
      <c r="F242" s="131"/>
      <c r="G242" s="130"/>
      <c r="H242" s="130"/>
      <c r="I242" s="131"/>
      <c r="J242" s="131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ht="12.75" customHeight="1">
      <c r="A243" s="132"/>
      <c r="B243" s="132"/>
      <c r="C243" s="131"/>
      <c r="D243" s="131"/>
      <c r="E243" s="130"/>
      <c r="F243" s="131"/>
      <c r="G243" s="130"/>
      <c r="H243" s="130"/>
      <c r="I243" s="131"/>
      <c r="J243" s="131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ht="12.75" customHeight="1">
      <c r="A244" s="132"/>
      <c r="B244" s="132"/>
      <c r="C244" s="131"/>
      <c r="D244" s="131"/>
      <c r="E244" s="130"/>
      <c r="F244" s="131"/>
      <c r="G244" s="130"/>
      <c r="H244" s="130"/>
      <c r="I244" s="131"/>
      <c r="J244" s="131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ht="12.75" customHeight="1">
      <c r="A245" s="132"/>
      <c r="B245" s="132"/>
      <c r="C245" s="131"/>
      <c r="D245" s="131"/>
      <c r="E245" s="130"/>
      <c r="F245" s="131"/>
      <c r="G245" s="130"/>
      <c r="H245" s="130"/>
      <c r="I245" s="131"/>
      <c r="J245" s="131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ht="12.75" customHeight="1">
      <c r="A246" s="132"/>
      <c r="B246" s="132"/>
      <c r="C246" s="131"/>
      <c r="D246" s="131"/>
      <c r="E246" s="130"/>
      <c r="F246" s="131"/>
      <c r="G246" s="130"/>
      <c r="H246" s="130"/>
      <c r="I246" s="131"/>
      <c r="J246" s="131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ht="12.75" customHeight="1">
      <c r="A247" s="132"/>
      <c r="B247" s="132"/>
      <c r="C247" s="131"/>
      <c r="D247" s="131"/>
      <c r="E247" s="130"/>
      <c r="F247" s="131"/>
      <c r="G247" s="130"/>
      <c r="H247" s="130"/>
      <c r="I247" s="131"/>
      <c r="J247" s="131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ht="12.75" customHeight="1">
      <c r="A248" s="132"/>
      <c r="B248" s="132"/>
      <c r="C248" s="131"/>
      <c r="D248" s="131"/>
      <c r="E248" s="130"/>
      <c r="F248" s="131"/>
      <c r="G248" s="130"/>
      <c r="H248" s="130"/>
      <c r="I248" s="131"/>
      <c r="J248" s="131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ht="12.75" customHeight="1">
      <c r="A249" s="132"/>
      <c r="B249" s="132"/>
      <c r="C249" s="131"/>
      <c r="D249" s="131"/>
      <c r="E249" s="130"/>
      <c r="F249" s="131"/>
      <c r="G249" s="130"/>
      <c r="H249" s="130"/>
      <c r="I249" s="131"/>
      <c r="J249" s="131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ht="12.75" customHeight="1">
      <c r="A250" s="132"/>
      <c r="B250" s="132"/>
      <c r="C250" s="131"/>
      <c r="D250" s="131"/>
      <c r="E250" s="130"/>
      <c r="F250" s="131"/>
      <c r="G250" s="130"/>
      <c r="H250" s="130"/>
      <c r="I250" s="131"/>
      <c r="J250" s="131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ht="12.75" customHeight="1">
      <c r="A251" s="132"/>
      <c r="B251" s="132"/>
      <c r="C251" s="131"/>
      <c r="D251" s="131"/>
      <c r="E251" s="130"/>
      <c r="F251" s="131"/>
      <c r="G251" s="130"/>
      <c r="H251" s="130"/>
      <c r="I251" s="131"/>
      <c r="J251" s="131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ht="12.75" customHeight="1">
      <c r="A252" s="132"/>
      <c r="B252" s="132"/>
      <c r="C252" s="131"/>
      <c r="D252" s="131"/>
      <c r="E252" s="130"/>
      <c r="F252" s="131"/>
      <c r="G252" s="130"/>
      <c r="H252" s="130"/>
      <c r="I252" s="131"/>
      <c r="J252" s="131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ht="12.75" customHeight="1">
      <c r="A253" s="132"/>
      <c r="B253" s="132"/>
      <c r="C253" s="131"/>
      <c r="D253" s="131"/>
      <c r="E253" s="130"/>
      <c r="F253" s="131"/>
      <c r="G253" s="130"/>
      <c r="H253" s="130"/>
      <c r="I253" s="131"/>
      <c r="J253" s="131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ht="12.75" customHeight="1">
      <c r="A254" s="132"/>
      <c r="B254" s="132"/>
      <c r="C254" s="131"/>
      <c r="D254" s="131"/>
      <c r="E254" s="130"/>
      <c r="F254" s="131"/>
      <c r="G254" s="130"/>
      <c r="H254" s="130"/>
      <c r="I254" s="131"/>
      <c r="J254" s="131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</sheetData>
  <mergeCells count="4">
    <mergeCell ref="C2:H2"/>
    <mergeCell ref="C3:H3"/>
    <mergeCell ref="C4:H4"/>
    <mergeCell ref="C5:H5"/>
  </mergeCells>
  <dataValidations>
    <dataValidation type="list" allowBlank="1" showErrorMessage="1" sqref="H14:H26">
      <formula1>"Pass,Fail,Pending,Untested,N/A,Cancel"</formula1>
    </dataValidation>
    <dataValidation type="list" allowBlank="1" sqref="J14:J26">
      <formula1>"Immediately,High,Medium,Low"</formula1>
    </dataValidation>
    <dataValidation type="list" allowBlank="1" showErrorMessage="1" sqref="H1 H8:H9">
      <formula1>#REF!</formula1>
    </dataValidation>
  </dataValidations>
  <printOptions/>
  <pageMargins bottom="0.9840277777777777" footer="0.0" header="0.0" left="0.7479166666666667" right="0.25" top="0.75"/>
  <pageSetup paperSize="9" orientation="landscape"/>
  <headerFooter>
    <oddFooter>&amp;L 02ae-BM/PM/HDCV/FSOFT v2.1&amp;C Internal use&amp;R&amp;P/</oddFooter>
  </headerFooter>
  <drawing r:id="rId1"/>
</worksheet>
</file>