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CMUT\HK5\Database Systems\assignment 2\task2\"/>
    </mc:Choice>
  </mc:AlternateContent>
  <xr:revisionPtr revIDLastSave="0" documentId="13_ncr:1_{6021D8E7-1E9D-4886-A54E-5581E32600A2}" xr6:coauthVersionLast="47" xr6:coauthVersionMax="47" xr10:uidLastSave="{00000000-0000-0000-0000-000000000000}"/>
  <bookViews>
    <workbookView xWindow="-108" yWindow="-108" windowWidth="23256" windowHeight="13176" activeTab="4" xr2:uid="{2162831A-AB54-4F05-9100-5DB54C5D14AC}"/>
  </bookViews>
  <sheets>
    <sheet name="COURRIER_SERVICE" sheetId="1" r:id="rId1"/>
    <sheet name="COUR_ADDR" sheetId="3" r:id="rId2"/>
    <sheet name="COUR_PHONE" sheetId="4" r:id="rId3"/>
    <sheet name="BANK-ACCOUNT" sheetId="2" r:id="rId4"/>
    <sheet name="SHOP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2" i="5"/>
  <c r="E2" i="2"/>
  <c r="E3" i="2"/>
  <c r="E4" i="2"/>
  <c r="E5" i="2"/>
  <c r="E6" i="2"/>
  <c r="E7" i="2"/>
  <c r="F3" i="2"/>
  <c r="F4" i="2"/>
  <c r="F5" i="2"/>
  <c r="F6" i="2"/>
  <c r="F7" i="2"/>
  <c r="F2" i="2"/>
  <c r="C3" i="3"/>
  <c r="C4" i="3"/>
  <c r="C5" i="3"/>
  <c r="C6" i="3"/>
  <c r="C7" i="3"/>
  <c r="C8" i="3"/>
  <c r="C9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Quang Long</author>
  </authors>
  <commentList>
    <comment ref="B1" authorId="0" shapeId="0" xr:uid="{C8248C5F-081E-4F84-92E9-1AB715334759}">
      <text>
        <r>
          <rPr>
            <b/>
            <sz val="9"/>
            <color indexed="81"/>
            <rFont val="Tahoma"/>
            <family val="2"/>
          </rPr>
          <t>Quang Long:</t>
        </r>
        <r>
          <rPr>
            <sz val="9"/>
            <color indexed="81"/>
            <rFont val="Tahoma"/>
            <family val="2"/>
          </rPr>
          <t xml:space="preserve">
Đây là seller UID</t>
        </r>
      </text>
    </comment>
  </commentList>
</comments>
</file>

<file path=xl/sharedStrings.xml><?xml version="1.0" encoding="utf-8"?>
<sst xmlns="http://schemas.openxmlformats.org/spreadsheetml/2006/main" count="130" uniqueCount="104">
  <si>
    <t>Name</t>
  </si>
  <si>
    <t>CourrierID</t>
  </si>
  <si>
    <t>Email</t>
  </si>
  <si>
    <t>Address</t>
  </si>
  <si>
    <t>807bf52f</t>
  </si>
  <si>
    <t>578ff500</t>
  </si>
  <si>
    <t>3bd71be2</t>
  </si>
  <si>
    <t>ae68060f</t>
  </si>
  <si>
    <t>4f570b98</t>
  </si>
  <si>
    <t>a6563ad6</t>
  </si>
  <si>
    <t>aff70851</t>
  </si>
  <si>
    <t>Số 123, Đường Nguyễn Trãi, Phường Bến Thành, Quận 1, TP.HCM</t>
  </si>
  <si>
    <t>Số 45, Đường Lê Văn Việt, Phường Hiệp Phú, TP. Thủ Đức, TP.HCM</t>
  </si>
  <si>
    <t>Số 78, Đường Trần Phú, Phường 4, TP. Đà Lạt, Tỉnh Lâm Đồng</t>
  </si>
  <si>
    <t>Số 56, Đường Hùng Vương, Phường Vĩnh Thanh, TP. Rạch Giá, Tỉnh Kiên Giang</t>
  </si>
  <si>
    <t>Số 34, Đường Hoàng Diệu, Phường Nam Dương, Quận Hải Châu, TP. Đà Nẵng</t>
  </si>
  <si>
    <t>Số 90, Đường Nguyễn Văn Cừ, Phường An Hòa, Quận Ninh Kiều, TP. Cần Thơ</t>
  </si>
  <si>
    <t>Số 28, Đường Lê Lợi, Phường Hồng Hải, TP. Hạ Long, Tỉnh Quảng Ninh</t>
  </si>
  <si>
    <t>Số 67, Đường Phan Đăng Lưu, Phường 3, Quận Bình Thạnh, TP.HCM</t>
  </si>
  <si>
    <t>Phone Number</t>
  </si>
  <si>
    <t>02838123456</t>
  </si>
  <si>
    <t>02439334567</t>
  </si>
  <si>
    <t>02223885678</t>
  </si>
  <si>
    <t>02363997890</t>
  </si>
  <si>
    <t>02583551122</t>
  </si>
  <si>
    <t>02923656789</t>
  </si>
  <si>
    <t>02033774455</t>
  </si>
  <si>
    <t>02623445566</t>
  </si>
  <si>
    <t>Công ty TNHH Vận Tải Nhanh Toàn Cầu</t>
  </si>
  <si>
    <t>contact@vantainhanhtoancau.vn</t>
  </si>
  <si>
    <t>Công ty Cổ Phần Logistics Việt</t>
  </si>
  <si>
    <t>info@logisticsviet.com</t>
  </si>
  <si>
    <t>Công ty TNHH Giao Nhận Hoàng Gia</t>
  </si>
  <si>
    <t>support@giaonhanhoanggia.vn</t>
  </si>
  <si>
    <t>Công ty Cổ Phần Chuyển Phát Tín Đạt</t>
  </si>
  <si>
    <t>sales@tindatlogistics.vn</t>
  </si>
  <si>
    <t>Công ty TNHH Vận Tải Ánh Dương</t>
  </si>
  <si>
    <t>info@anhduongexpress.com</t>
  </si>
  <si>
    <t>Công ty Cổ Phần Dịch Vụ Vận Chuyển Phương Nam</t>
  </si>
  <si>
    <t>contact@phuongnamshipping.vn</t>
  </si>
  <si>
    <t>Công ty TNHH Chuyển Phát Nhanh Đại Thành</t>
  </si>
  <si>
    <t>support@daithanhship.vn</t>
  </si>
  <si>
    <t>02328564715</t>
  </si>
  <si>
    <t>BankID</t>
  </si>
  <si>
    <t>BankName</t>
  </si>
  <si>
    <t>UID</t>
  </si>
  <si>
    <t>339085a516de</t>
  </si>
  <si>
    <t>880aec408924</t>
  </si>
  <si>
    <t>93352455ff75</t>
  </si>
  <si>
    <t>1845099405a8</t>
  </si>
  <si>
    <t>e7a97111b21a</t>
  </si>
  <si>
    <t>66c4929e-b2f1-4efe-8fab-9c034bf870d1</t>
  </si>
  <si>
    <t>c314ca90-2e06-4a9d-9fb9-1055ae1c47cc</t>
  </si>
  <si>
    <t>08327d1f-190e-478f-9a55-7c32233685c9</t>
  </si>
  <si>
    <t>dcfc2b80-da37-4802-a2f7-894ee475332d</t>
  </si>
  <si>
    <t>7b845599-c8ca-4bfa-a459-574bbe8f340e</t>
  </si>
  <si>
    <t>Vietcombank</t>
  </si>
  <si>
    <t>Sacombank</t>
  </si>
  <si>
    <t>ACB</t>
  </si>
  <si>
    <t>BIDV</t>
  </si>
  <si>
    <t>Techcombank</t>
  </si>
  <si>
    <t>Account_Number</t>
  </si>
  <si>
    <t>ShopID</t>
  </si>
  <si>
    <t>Logo</t>
  </si>
  <si>
    <t>Avg_Rating</t>
  </si>
  <si>
    <t>52edc245</t>
  </si>
  <si>
    <t>b7094204</t>
  </si>
  <si>
    <t>aae59d1d</t>
  </si>
  <si>
    <t>c510562e</t>
  </si>
  <si>
    <t>e04e2fb1</t>
  </si>
  <si>
    <t>f9d37ec7</t>
  </si>
  <si>
    <t>faee3481</t>
  </si>
  <si>
    <t>311b0426-d329-47de-a5a1-5aba7fdfe5a8</t>
  </si>
  <si>
    <t>e2ab3ce1-9b43-4564-855a-0a1a6ae53df5</t>
  </si>
  <si>
    <t>86d55742-49c0-4414-9fed-33bdddc10ab6</t>
  </si>
  <si>
    <t>25b61ea0-0641-4521-977d-efdb3f6629b4</t>
  </si>
  <si>
    <t>a3752e18-e1ba-4380-bf87-feaeaecff609</t>
  </si>
  <si>
    <t>aae93bb5-ce72-4b64-9295-e3fc0f99e988</t>
  </si>
  <si>
    <t>e930695a-85f6-43be-ae9e-787192642d70</t>
  </si>
  <si>
    <t>25b61ea0</t>
  </si>
  <si>
    <t>QuickMart</t>
  </si>
  <si>
    <t>Foodies</t>
  </si>
  <si>
    <t>GreenGrocer</t>
  </si>
  <si>
    <t>TechWorld</t>
  </si>
  <si>
    <t>FashionHub</t>
  </si>
  <si>
    <t>BookStore</t>
  </si>
  <si>
    <t>AutoShop</t>
  </si>
  <si>
    <t>HomeGoods</t>
  </si>
  <si>
    <t>123 Nguyễn Trãi, Quận 1, TP.HCM</t>
  </si>
  <si>
    <t>456 Lê Lợi, Quận 1, TP.HCM</t>
  </si>
  <si>
    <t>789 Phạm Ngọc Thạch, Quận 3, TP.HCM</t>
  </si>
  <si>
    <t>321 Nguyễn Huệ, Quận 1, TP.HCM</t>
  </si>
  <si>
    <t>123 Hai Bà Trưng, Quận 1, TP.HCM</t>
  </si>
  <si>
    <t>456 Trần Hưng Đạo, Quận 5, TP.HCM</t>
  </si>
  <si>
    <t>789 Lý Thường Kiệt, Quận 10, TP.HCM</t>
  </si>
  <si>
    <t>234 Bùi Viện, Quận 1, TP.HCM</t>
  </si>
  <si>
    <t>/logos/techworld.png</t>
  </si>
  <si>
    <t>/logos/quickmart.png</t>
  </si>
  <si>
    <t>/logos/fashionhub.png</t>
  </si>
  <si>
    <t>/logos/homegoods.png</t>
  </si>
  <si>
    <t>/logos/foodies.png</t>
  </si>
  <si>
    <t>/logos/greengrocer.png</t>
  </si>
  <si>
    <t xml:space="preserve">/logos/bookstore.png	</t>
  </si>
  <si>
    <t xml:space="preserve">/logos/autoshop.png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</si>
</sst>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9" fontId="0" fillId="0" borderId="0" xfId="0" applyNumberForma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antainhanhtoancau.v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4E99C-9E53-4085-8588-C7360B0D2F83}">
  <dimension ref="A1:D8"/>
  <sheetViews>
    <sheetView workbookViewId="0">
      <selection activeCell="F27" sqref="F27"/>
    </sheetView>
  </sheetViews>
  <sheetFormatPr defaultRowHeight="14.4" x14ac:dyDescent="0.3"/>
  <cols>
    <col min="1" max="1" width="9.44140625" bestFit="1" customWidth="1"/>
    <col min="2" max="2" width="42.6640625" bestFit="1" customWidth="1"/>
    <col min="3" max="3" width="28.5546875" bestFit="1" customWidth="1"/>
  </cols>
  <sheetData>
    <row r="1" spans="1:4" s="2" customFormat="1" x14ac:dyDescent="0.3">
      <c r="A1" s="4" t="s">
        <v>1</v>
      </c>
      <c r="B1" s="2" t="s">
        <v>0</v>
      </c>
      <c r="C1" s="2" t="s">
        <v>2</v>
      </c>
      <c r="D1" s="3"/>
    </row>
    <row r="2" spans="1:4" x14ac:dyDescent="0.3">
      <c r="A2" s="6" t="s">
        <v>4</v>
      </c>
      <c r="B2" s="6" t="s">
        <v>28</v>
      </c>
      <c r="C2" s="6" t="s">
        <v>29</v>
      </c>
    </row>
    <row r="3" spans="1:4" x14ac:dyDescent="0.3">
      <c r="A3" s="6" t="s">
        <v>5</v>
      </c>
      <c r="B3" s="6" t="s">
        <v>30</v>
      </c>
      <c r="C3" s="6" t="s">
        <v>31</v>
      </c>
    </row>
    <row r="4" spans="1:4" x14ac:dyDescent="0.3">
      <c r="A4" s="6" t="s">
        <v>6</v>
      </c>
      <c r="B4" s="6" t="s">
        <v>32</v>
      </c>
      <c r="C4" s="6" t="s">
        <v>33</v>
      </c>
    </row>
    <row r="5" spans="1:4" x14ac:dyDescent="0.3">
      <c r="A5" s="6" t="s">
        <v>7</v>
      </c>
      <c r="B5" s="6" t="s">
        <v>34</v>
      </c>
      <c r="C5" s="6" t="s">
        <v>35</v>
      </c>
    </row>
    <row r="6" spans="1:4" x14ac:dyDescent="0.3">
      <c r="A6" s="6" t="s">
        <v>8</v>
      </c>
      <c r="B6" s="6" t="s">
        <v>36</v>
      </c>
      <c r="C6" s="6" t="s">
        <v>37</v>
      </c>
    </row>
    <row r="7" spans="1:4" x14ac:dyDescent="0.3">
      <c r="A7" s="6" t="s">
        <v>9</v>
      </c>
      <c r="B7" s="6" t="s">
        <v>38</v>
      </c>
      <c r="C7" s="6" t="s">
        <v>39</v>
      </c>
    </row>
    <row r="8" spans="1:4" x14ac:dyDescent="0.3">
      <c r="A8" s="6" t="s">
        <v>10</v>
      </c>
      <c r="B8" s="6" t="s">
        <v>40</v>
      </c>
      <c r="C8" s="6" t="s">
        <v>41</v>
      </c>
    </row>
  </sheetData>
  <hyperlinks>
    <hyperlink ref="C2" r:id="rId1" xr:uid="{ED287985-D783-4769-8685-EB626455C25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6CED-0598-425F-9F90-4D809870CB73}">
  <dimension ref="A1:C9"/>
  <sheetViews>
    <sheetView topLeftCell="C1" workbookViewId="0">
      <selection activeCell="C5" sqref="C5:C9"/>
    </sheetView>
  </sheetViews>
  <sheetFormatPr defaultRowHeight="14.4" x14ac:dyDescent="0.3"/>
  <cols>
    <col min="2" max="2" width="64.33203125" bestFit="1" customWidth="1"/>
    <col min="3" max="3" width="63.44140625" bestFit="1" customWidth="1"/>
  </cols>
  <sheetData>
    <row r="1" spans="1:3" x14ac:dyDescent="0.3">
      <c r="A1" s="1" t="s">
        <v>1</v>
      </c>
      <c r="B1" s="1" t="s">
        <v>3</v>
      </c>
    </row>
    <row r="2" spans="1:3" x14ac:dyDescent="0.3">
      <c r="A2" t="s">
        <v>4</v>
      </c>
      <c r="B2" t="s">
        <v>11</v>
      </c>
      <c r="C2" t="str">
        <f>_xlfn.CONCAT( "(",A2,",",B2,")")</f>
        <v>(807bf52f,Số 123, Đường Nguyễn Trãi, Phường Bến Thành, Quận 1, TP.HCM)</v>
      </c>
    </row>
    <row r="3" spans="1:3" x14ac:dyDescent="0.3">
      <c r="A3" t="s">
        <v>5</v>
      </c>
      <c r="B3" t="s">
        <v>12</v>
      </c>
      <c r="C3" t="str">
        <f t="shared" ref="C3:C9" si="0">_xlfn.CONCAT( "(",A3,",",B3,")")</f>
        <v>(578ff500,Số 45, Đường Lê Văn Việt, Phường Hiệp Phú, TP. Thủ Đức, TP.HCM)</v>
      </c>
    </row>
    <row r="4" spans="1:3" x14ac:dyDescent="0.3">
      <c r="A4" t="s">
        <v>6</v>
      </c>
      <c r="B4" t="s">
        <v>13</v>
      </c>
      <c r="C4" t="str">
        <f t="shared" si="0"/>
        <v>(3bd71be2,Số 78, Đường Trần Phú, Phường 4, TP. Đà Lạt, Tỉnh Lâm Đồng)</v>
      </c>
    </row>
    <row r="5" spans="1:3" x14ac:dyDescent="0.3">
      <c r="A5" t="s">
        <v>7</v>
      </c>
      <c r="B5" t="s">
        <v>14</v>
      </c>
      <c r="C5" t="str">
        <f t="shared" si="0"/>
        <v>(ae68060f,Số 56, Đường Hùng Vương, Phường Vĩnh Thanh, TP. Rạch Giá, Tỉnh Kiên Giang)</v>
      </c>
    </row>
    <row r="6" spans="1:3" x14ac:dyDescent="0.3">
      <c r="A6" t="s">
        <v>8</v>
      </c>
      <c r="B6" t="s">
        <v>15</v>
      </c>
      <c r="C6" t="str">
        <f t="shared" si="0"/>
        <v>(4f570b98,Số 34, Đường Hoàng Diệu, Phường Nam Dương, Quận Hải Châu, TP. Đà Nẵng)</v>
      </c>
    </row>
    <row r="7" spans="1:3" x14ac:dyDescent="0.3">
      <c r="A7" t="s">
        <v>9</v>
      </c>
      <c r="B7" t="s">
        <v>16</v>
      </c>
      <c r="C7" t="str">
        <f t="shared" si="0"/>
        <v>(a6563ad6,Số 90, Đường Nguyễn Văn Cừ, Phường An Hòa, Quận Ninh Kiều, TP. Cần Thơ)</v>
      </c>
    </row>
    <row r="8" spans="1:3" x14ac:dyDescent="0.3">
      <c r="A8" s="7" t="s">
        <v>10</v>
      </c>
      <c r="B8" t="s">
        <v>17</v>
      </c>
      <c r="C8" t="str">
        <f t="shared" si="0"/>
        <v>(aff70851,Số 28, Đường Lê Lợi, Phường Hồng Hải, TP. Hạ Long, Tỉnh Quảng Ninh)</v>
      </c>
    </row>
    <row r="9" spans="1:3" x14ac:dyDescent="0.3">
      <c r="A9" s="7" t="s">
        <v>10</v>
      </c>
      <c r="B9" t="s">
        <v>18</v>
      </c>
      <c r="C9" t="str">
        <f t="shared" si="0"/>
        <v>(aff70851,Số 67, Đường Phan Đăng Lưu, Phường 3, Quận Bình Thạnh, TP.HCM)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BE72-C2F3-449B-B966-C328D7F46759}">
  <dimension ref="A1:B10"/>
  <sheetViews>
    <sheetView workbookViewId="0">
      <selection activeCell="C3" sqref="C3:C10"/>
    </sheetView>
  </sheetViews>
  <sheetFormatPr defaultRowHeight="14.4" x14ac:dyDescent="0.3"/>
  <cols>
    <col min="2" max="2" width="13.21875" bestFit="1" customWidth="1"/>
    <col min="3" max="3" width="23" bestFit="1" customWidth="1"/>
    <col min="4" max="4" width="12" bestFit="1" customWidth="1"/>
  </cols>
  <sheetData>
    <row r="1" spans="1:2" x14ac:dyDescent="0.3">
      <c r="A1" s="1" t="s">
        <v>1</v>
      </c>
      <c r="B1" s="1" t="s">
        <v>19</v>
      </c>
    </row>
    <row r="2" spans="1:2" x14ac:dyDescent="0.3">
      <c r="A2" t="s">
        <v>4</v>
      </c>
      <c r="B2" s="5" t="s">
        <v>20</v>
      </c>
    </row>
    <row r="3" spans="1:2" x14ac:dyDescent="0.3">
      <c r="A3" t="s">
        <v>5</v>
      </c>
      <c r="B3" s="5" t="s">
        <v>21</v>
      </c>
    </row>
    <row r="4" spans="1:2" x14ac:dyDescent="0.3">
      <c r="A4" t="s">
        <v>6</v>
      </c>
      <c r="B4" s="5" t="s">
        <v>22</v>
      </c>
    </row>
    <row r="5" spans="1:2" x14ac:dyDescent="0.3">
      <c r="A5" s="8" t="s">
        <v>7</v>
      </c>
      <c r="B5" s="5" t="s">
        <v>23</v>
      </c>
    </row>
    <row r="6" spans="1:2" x14ac:dyDescent="0.3">
      <c r="A6" s="8" t="s">
        <v>7</v>
      </c>
      <c r="B6" s="5" t="s">
        <v>24</v>
      </c>
    </row>
    <row r="7" spans="1:2" x14ac:dyDescent="0.3">
      <c r="A7" s="7" t="s">
        <v>8</v>
      </c>
      <c r="B7" s="5" t="s">
        <v>42</v>
      </c>
    </row>
    <row r="8" spans="1:2" x14ac:dyDescent="0.3">
      <c r="A8" s="7" t="s">
        <v>8</v>
      </c>
      <c r="B8" s="5" t="s">
        <v>25</v>
      </c>
    </row>
    <row r="9" spans="1:2" x14ac:dyDescent="0.3">
      <c r="A9" t="s">
        <v>9</v>
      </c>
      <c r="B9" s="5" t="s">
        <v>26</v>
      </c>
    </row>
    <row r="10" spans="1:2" x14ac:dyDescent="0.3">
      <c r="A10" t="s">
        <v>10</v>
      </c>
      <c r="B10" s="5" t="s">
        <v>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DA10-FC94-425C-9F61-B7E2A2CBD2FD}">
  <dimension ref="A1:F7"/>
  <sheetViews>
    <sheetView workbookViewId="0">
      <selection activeCell="E3" sqref="E3"/>
    </sheetView>
  </sheetViews>
  <sheetFormatPr defaultRowHeight="14.4" x14ac:dyDescent="0.3"/>
  <cols>
    <col min="1" max="1" width="13.109375" bestFit="1" customWidth="1"/>
    <col min="2" max="2" width="34.77734375" bestFit="1" customWidth="1"/>
    <col min="3" max="3" width="12.33203125" bestFit="1" customWidth="1"/>
    <col min="4" max="4" width="14.33203125" bestFit="1" customWidth="1"/>
    <col min="5" max="5" width="75.21875" bestFit="1" customWidth="1"/>
  </cols>
  <sheetData>
    <row r="1" spans="1:6" x14ac:dyDescent="0.3">
      <c r="A1" s="1" t="s">
        <v>43</v>
      </c>
      <c r="B1" s="1" t="s">
        <v>45</v>
      </c>
      <c r="C1" t="s">
        <v>44</v>
      </c>
      <c r="D1" t="s">
        <v>61</v>
      </c>
    </row>
    <row r="2" spans="1:6" x14ac:dyDescent="0.3">
      <c r="A2" t="s">
        <v>46</v>
      </c>
      <c r="B2" t="s">
        <v>51</v>
      </c>
      <c r="C2" t="s">
        <v>60</v>
      </c>
      <c r="D2">
        <v>1023456789</v>
      </c>
      <c r="E2" t="str">
        <f>_xlfn.CONCAT("('",A2,"','",B2,"','",C2,"','",D2,"')")</f>
        <v>('339085a516de','66c4929e-b2f1-4efe-8fab-9c034bf870d1','Techcombank','1023456789')</v>
      </c>
      <c r="F2">
        <f xml:space="preserve"> LEN(D2)</f>
        <v>10</v>
      </c>
    </row>
    <row r="3" spans="1:6" x14ac:dyDescent="0.3">
      <c r="A3" t="s">
        <v>47</v>
      </c>
      <c r="B3" t="s">
        <v>52</v>
      </c>
      <c r="C3" t="s">
        <v>59</v>
      </c>
      <c r="D3">
        <v>2034567891</v>
      </c>
      <c r="E3" t="str">
        <f t="shared" ref="E3:E7" si="0">_xlfn.CONCAT("('",A3,"','",B3,"','",C3,"','",D3,"')")</f>
        <v>('880aec408924','c314ca90-2e06-4a9d-9fb9-1055ae1c47cc','BIDV','2034567891')</v>
      </c>
      <c r="F3">
        <f t="shared" ref="F3:F7" si="1" xml:space="preserve"> LEN(D3)</f>
        <v>10</v>
      </c>
    </row>
    <row r="4" spans="1:6" x14ac:dyDescent="0.3">
      <c r="A4" s="9" t="s">
        <v>48</v>
      </c>
      <c r="B4" s="8" t="s">
        <v>53</v>
      </c>
      <c r="C4" t="s">
        <v>58</v>
      </c>
      <c r="D4">
        <v>3045678912</v>
      </c>
      <c r="E4" t="str">
        <f t="shared" si="0"/>
        <v>('93352455ff75','08327d1f-190e-478f-9a55-7c32233685c9','ACB','3045678912')</v>
      </c>
      <c r="F4">
        <f t="shared" si="1"/>
        <v>10</v>
      </c>
    </row>
    <row r="5" spans="1:6" x14ac:dyDescent="0.3">
      <c r="A5" s="9" t="s">
        <v>49</v>
      </c>
      <c r="B5" s="8" t="s">
        <v>53</v>
      </c>
      <c r="C5" t="s">
        <v>57</v>
      </c>
      <c r="D5">
        <v>5067891234</v>
      </c>
      <c r="E5" t="str">
        <f t="shared" si="0"/>
        <v>('1845099405a8','08327d1f-190e-478f-9a55-7c32233685c9','Sacombank','5067891234')</v>
      </c>
      <c r="F5">
        <f t="shared" si="1"/>
        <v>10</v>
      </c>
    </row>
    <row r="6" spans="1:6" x14ac:dyDescent="0.3">
      <c r="A6" s="10" t="s">
        <v>50</v>
      </c>
      <c r="B6" t="s">
        <v>54</v>
      </c>
      <c r="C6" t="s">
        <v>56</v>
      </c>
      <c r="D6">
        <v>4056789123</v>
      </c>
      <c r="E6" t="str">
        <f t="shared" si="0"/>
        <v>('e7a97111b21a','dcfc2b80-da37-4802-a2f7-894ee475332d','Vietcombank','4056789123')</v>
      </c>
      <c r="F6">
        <f t="shared" si="1"/>
        <v>10</v>
      </c>
    </row>
    <row r="7" spans="1:6" x14ac:dyDescent="0.3">
      <c r="A7" s="10" t="s">
        <v>50</v>
      </c>
      <c r="B7" t="s">
        <v>55</v>
      </c>
      <c r="C7" t="s">
        <v>56</v>
      </c>
      <c r="D7">
        <v>6078912345</v>
      </c>
      <c r="E7" t="str">
        <f t="shared" si="0"/>
        <v>('e7a97111b21a','7b845599-c8ca-4bfa-a459-574bbe8f340e','Vietcombank','6078912345')</v>
      </c>
      <c r="F7">
        <f t="shared" si="1"/>
        <v>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49A73-F031-47EB-A498-BA1835915B11}">
  <dimension ref="A1:G9"/>
  <sheetViews>
    <sheetView tabSelected="1" workbookViewId="0">
      <selection activeCell="G23" sqref="G23"/>
    </sheetView>
  </sheetViews>
  <sheetFormatPr defaultRowHeight="14.4" x14ac:dyDescent="0.3"/>
  <cols>
    <col min="2" max="2" width="36" bestFit="1" customWidth="1"/>
    <col min="3" max="3" width="11.44140625" bestFit="1" customWidth="1"/>
    <col min="4" max="4" width="33.77734375" bestFit="1" customWidth="1"/>
    <col min="5" max="5" width="20.5546875" bestFit="1" customWidth="1"/>
    <col min="6" max="6" width="10" bestFit="1" customWidth="1"/>
    <col min="7" max="7" width="110" bestFit="1" customWidth="1"/>
  </cols>
  <sheetData>
    <row r="1" spans="1:7" s="2" customFormat="1" x14ac:dyDescent="0.3">
      <c r="A1" s="4" t="s">
        <v>62</v>
      </c>
      <c r="B1" s="4" t="s">
        <v>45</v>
      </c>
      <c r="C1" s="2" t="s">
        <v>0</v>
      </c>
      <c r="D1" s="2" t="s">
        <v>3</v>
      </c>
      <c r="E1" s="2" t="s">
        <v>63</v>
      </c>
      <c r="F1" s="2" t="s">
        <v>64</v>
      </c>
    </row>
    <row r="2" spans="1:7" x14ac:dyDescent="0.3">
      <c r="A2" t="s">
        <v>65</v>
      </c>
      <c r="B2" t="s">
        <v>72</v>
      </c>
      <c r="C2" t="s">
        <v>80</v>
      </c>
      <c r="D2" t="s">
        <v>88</v>
      </c>
      <c r="E2" t="s">
        <v>97</v>
      </c>
      <c r="F2" s="12">
        <v>4.5</v>
      </c>
      <c r="G2" t="str">
        <f>_xlfn.CONCAT("('",A2,"','",B2,"','",C2,"','",D2,"','",E2,"','",F2,"')")</f>
        <v>('52edc245','311b0426-d329-47de-a5a1-5aba7fdfe5a8','QuickMart','123 Nguyễn Trãi, Quận 1, TP.HCM','/logos/quickmart.png','4.5')</v>
      </c>
    </row>
    <row r="3" spans="1:7" x14ac:dyDescent="0.3">
      <c r="A3" t="s">
        <v>66</v>
      </c>
      <c r="B3" t="s">
        <v>73</v>
      </c>
      <c r="C3" t="s">
        <v>81</v>
      </c>
      <c r="D3" t="s">
        <v>89</v>
      </c>
      <c r="E3" t="s">
        <v>100</v>
      </c>
      <c r="F3" s="12">
        <v>4.2</v>
      </c>
      <c r="G3" t="str">
        <f t="shared" ref="G3:G9" si="0">_xlfn.CONCAT("('",A3,"','",B3,"','",C3,"','",D3,"','",E3,"','",F3,"')")</f>
        <v>('b7094204','e2ab3ce1-9b43-4564-855a-0a1a6ae53df5','Foodies','456 Lê Lợi, Quận 1, TP.HCM','/logos/foodies.png','4.2')</v>
      </c>
    </row>
    <row r="4" spans="1:7" x14ac:dyDescent="0.3">
      <c r="A4" t="s">
        <v>67</v>
      </c>
      <c r="B4" t="s">
        <v>74</v>
      </c>
      <c r="C4" t="s">
        <v>82</v>
      </c>
      <c r="D4" t="s">
        <v>90</v>
      </c>
      <c r="E4" t="s">
        <v>101</v>
      </c>
      <c r="F4" s="12">
        <v>4</v>
      </c>
      <c r="G4" t="str">
        <f t="shared" si="0"/>
        <v>('aae59d1d','86d55742-49c0-4414-9fed-33bdddc10ab6','GreenGrocer','789 Phạm Ngọc Thạch, Quận 3, TP.HCM','/logos/greengrocer.png','4')</v>
      </c>
    </row>
    <row r="5" spans="1:7" x14ac:dyDescent="0.3">
      <c r="A5" t="s">
        <v>68</v>
      </c>
      <c r="B5" t="s">
        <v>75</v>
      </c>
      <c r="C5" t="s">
        <v>83</v>
      </c>
      <c r="D5" t="s">
        <v>91</v>
      </c>
      <c r="E5" t="s">
        <v>96</v>
      </c>
      <c r="F5" s="12">
        <v>4.7</v>
      </c>
      <c r="G5" t="str">
        <f t="shared" si="0"/>
        <v>('c510562e','25b61ea0-0641-4521-977d-efdb3f6629b4','TechWorld','321 Nguyễn Huệ, Quận 1, TP.HCM','/logos/techworld.png','4.7')</v>
      </c>
    </row>
    <row r="6" spans="1:7" x14ac:dyDescent="0.3">
      <c r="A6" t="s">
        <v>69</v>
      </c>
      <c r="B6" t="s">
        <v>76</v>
      </c>
      <c r="C6" t="s">
        <v>84</v>
      </c>
      <c r="D6" t="s">
        <v>92</v>
      </c>
      <c r="E6" t="s">
        <v>98</v>
      </c>
      <c r="F6" s="12">
        <v>4.8</v>
      </c>
      <c r="G6" t="str">
        <f t="shared" si="0"/>
        <v>('e04e2fb1','a3752e18-e1ba-4380-bf87-feaeaecff609','FashionHub','123 Hai Bà Trưng, Quận 1, TP.HCM','/logos/fashionhub.png','4.8')</v>
      </c>
    </row>
    <row r="7" spans="1:7" x14ac:dyDescent="0.3">
      <c r="A7" t="s">
        <v>70</v>
      </c>
      <c r="B7" t="s">
        <v>77</v>
      </c>
      <c r="C7" t="s">
        <v>85</v>
      </c>
      <c r="D7" t="s">
        <v>93</v>
      </c>
      <c r="E7" t="s">
        <v>102</v>
      </c>
      <c r="F7" s="12">
        <v>3.9</v>
      </c>
      <c r="G7" t="str">
        <f t="shared" si="0"/>
        <v>('f9d37ec7','aae93bb5-ce72-4b64-9295-e3fc0f99e988','BookStore','456 Trần Hưng Đạo, Quận 5, TP.HCM','/logos/bookstore.png	','3.9')</v>
      </c>
    </row>
    <row r="8" spans="1:7" x14ac:dyDescent="0.3">
      <c r="A8" s="9" t="s">
        <v>71</v>
      </c>
      <c r="B8" s="11" t="s">
        <v>78</v>
      </c>
      <c r="C8" t="s">
        <v>86</v>
      </c>
      <c r="D8" t="s">
        <v>94</v>
      </c>
      <c r="E8" t="s">
        <v>103</v>
      </c>
      <c r="F8" s="12">
        <v>4.2</v>
      </c>
      <c r="G8" t="str">
        <f t="shared" si="0"/>
        <v>('faee3481','e930695a-85f6-43be-ae9e-787192642d70','AutoShop','789 Lý Thường Kiệt, Quận 10, TP.HCM','/logos/autoshop.png	','4.2')</v>
      </c>
    </row>
    <row r="9" spans="1:7" x14ac:dyDescent="0.3">
      <c r="A9" s="9" t="s">
        <v>79</v>
      </c>
      <c r="B9" s="11" t="s">
        <v>78</v>
      </c>
      <c r="C9" t="s">
        <v>87</v>
      </c>
      <c r="D9" t="s">
        <v>95</v>
      </c>
      <c r="E9" t="s">
        <v>99</v>
      </c>
      <c r="F9" s="12">
        <v>4.4000000000000004</v>
      </c>
      <c r="G9" t="str">
        <f t="shared" si="0"/>
        <v>('25b61ea0','e930695a-85f6-43be-ae9e-787192642d70','HomeGoods','234 Bùi Viện, Quận 1, TP.HCM','/logos/homegoods.png','4.4')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COURRIER_SERVICE</vt:lpstr>
      <vt:lpstr>COUR_ADDR</vt:lpstr>
      <vt:lpstr>COUR_PHONE</vt:lpstr>
      <vt:lpstr>BANK-ACCOUNT</vt:lpstr>
      <vt:lpstr>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Long Ho</dc:creator>
  <cp:lastModifiedBy>Quang Long Ho</cp:lastModifiedBy>
  <dcterms:created xsi:type="dcterms:W3CDTF">2024-11-28T01:00:23Z</dcterms:created>
  <dcterms:modified xsi:type="dcterms:W3CDTF">2024-11-28T06:54:04Z</dcterms:modified>
</cp:coreProperties>
</file>