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v\Work\VisualBasic\"/>
    </mc:Choice>
  </mc:AlternateContent>
  <xr:revisionPtr revIDLastSave="0" documentId="8_{7887800C-6EB9-466B-94F1-5FF3C354A6DD}" xr6:coauthVersionLast="44" xr6:coauthVersionMax="44" xr10:uidLastSave="{00000000-0000-0000-0000-000000000000}"/>
  <bookViews>
    <workbookView xWindow="-108" yWindow="-108" windowWidth="23256" windowHeight="12576"/>
  </bookViews>
  <sheets>
    <sheet name="_6月 " sheetId="31" r:id="rId1"/>
    <sheet name="_7月 " sheetId="29" r:id="rId2"/>
    <sheet name="_8月  " sheetId="30" r:id="rId3"/>
  </sheets>
  <definedNames>
    <definedName name="_xlnm.Print_Area" localSheetId="0">'_6月 '!$B$1:$R$45</definedName>
    <definedName name="_xlnm.Print_Area" localSheetId="1">'_7月 '!$B$1:$R$45</definedName>
    <definedName name="_xlnm.Print_Area" localSheetId="2">'_8月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<sst xmlns="http://schemas.openxmlformats.org/spreadsheetml/2006/main" count="32" uniqueCount="32">
  <si>
    <t>タイムシート</t>
  </si>
  <si>
    <t>～</t>
  </si>
  <si>
    <t>氏名：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</si>
  <si>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</si>
  <si>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</si>
  <si>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</si>
  <si>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</si>
  <si>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</si>
  <si>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</si>
  <si>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</si>
  <si>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</si>
  <si>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</si>
  <si>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</si>
  <si>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22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</si>
  <si>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</si>
  <si>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</si>
  <si>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</si>
  <si>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</si>
  <si>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</si>
  <si>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10:00</t>
  </si>
  <si>
    <t>08:30</t>
  </si>
  <si>
    <t>09:00</t>
  </si>
  <si>
    <t>09:30</t>
  </si>
  <si>
    <t>08:00</t>
  </si>
  <si>
    <t>09:40</t>
  </si>
  <si>
    <t>09:45</t>
  </si>
  <si>
    <t>09:15</t>
  </si>
  <si>
    <t>08:45</t>
  </si>
  <si>
    <t xml:space="preserve">  </t>
  </si>
  <si>
    <t>21</t>
  </si>
  <si>
    <t>夏季休業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</si>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</sst>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7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5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5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20" applyBorder="1" xfId="1" applyAlignment="1">
      <alignment horizontal="center" vertical="center"/>
      <protection locked="0"/>
    </xf>
    <xf numFmtId="229" applyNumberFormat="1" fontId="11" applyFont="1" fillId="0" applyFill="1" borderId="14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5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19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08" applyNumberFormat="1" fontId="4" applyFont="1" fillId="0" applyFill="1" borderId="16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17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20" applyBorder="1" xfId="0" applyProtection="1" applyAlignment="1">
      <alignment horizontal="center" vertical="center"/>
    </xf>
    <xf numFmtId="20" applyNumberFormat="1" fontId="0" applyFont="1" fillId="0" applyFill="1" borderId="14" applyBorder="1" xfId="0" applyProtection="1" applyAlignment="1">
      <alignment horizontal="center" vertical="center"/>
    </xf>
    <xf numFmtId="20" applyNumberFormat="1" fontId="0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8" applyBorder="1" xfId="0" applyProtection="1" applyAlignment="1">
      <alignment horizontal="center" vertical="center"/>
    </xf>
    <xf numFmtId="208" applyNumberFormat="1" fontId="15" applyFont="1" fillId="0" applyFill="1" borderId="21" applyBorder="1" xfId="0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20" applyNumberFormat="1" fontId="16" applyFont="1" fillId="0" applyFill="1" borderId="10" applyBorder="1" xfId="0" applyProtection="1" applyAlignment="1">
      <alignment horizontal="center" vertical="center"/>
    </xf>
    <xf numFmtId="20" applyNumberFormat="1" fontId="16" applyFont="1" fillId="0" applyFill="1" borderId="5" applyBorder="1" xfId="0" applyProtection="1" applyAlignment="1">
      <alignment horizontal="center" vertical="center"/>
    </xf>
    <xf numFmtId="20" applyNumberFormat="1" fontId="16" applyFont="1" fillId="0" applyFill="1" borderId="22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310" name="Line 1">
          <a:extLst>
            <a:ext uri="{FF2B5EF4-FFF2-40B4-BE49-F238E27FC236}">
              <a16:creationId xmlns:a16="http://schemas.microsoft.com/office/drawing/2014/main" id="{8F115C25-E10E-4B32-ADBE-93AA83632560}"/>
            </a:ext>
          </a:extLst>
        </xdr:cNvPr>
        <xdr:cNvSpPr>
          <a:spLocks noChangeShapeType="1"/>
        </xdr:cNvSpPr>
      </xdr:nvSpPr>
      <xdr:spPr bwMode="auto">
        <a:xfrm>
          <a:off x="76200" y="10203180"/>
          <a:ext cx="632460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236220</xdr:colOff>
      <xdr:row>0</xdr:row>
      <xdr:rowOff>38100</xdr:rowOff>
    </xdr:from>
    <xdr:to>
      <xdr:col>18</xdr:col>
      <xdr:colOff>0</xdr:colOff>
      <xdr:row>5</xdr:row>
      <xdr:rowOff>30480</xdr:rowOff>
    </xdr:to>
    <xdr:grpSp>
      <xdr:nvGrpSpPr>
        <xdr:cNvPr id="29311" name="Group 2">
          <a:extLst>
            <a:ext uri="{FF2B5EF4-FFF2-40B4-BE49-F238E27FC236}">
              <a16:creationId xmlns:a16="http://schemas.microsoft.com/office/drawing/2014/main" id="{F7A6B219-618F-4D8C-B564-9600E812BF63}"/>
            </a:ext>
          </a:extLst>
        </xdr:cNvPr>
        <xdr:cNvGrpSpPr>
          <a:grpSpLocks/>
        </xdr:cNvGrpSpPr>
      </xdr:nvGrpSpPr>
      <xdr:grpSpPr bwMode="auto">
        <a:xfrm>
          <a:off x="4602480" y="38100"/>
          <a:ext cx="1798320" cy="792480"/>
          <a:chOff x="617" y="29"/>
          <a:chExt cx="155" cy="74"/>
        </a:xfrm>
      </xdr:grpSpPr>
      <xdr:sp macro="" textlink="">
        <xdr:nvSpPr>
          <xdr:cNvPr id="29312" name="Rectangle 5">
            <a:extLst>
              <a:ext uri="{FF2B5EF4-FFF2-40B4-BE49-F238E27FC236}">
                <a16:creationId xmlns:a16="http://schemas.microsoft.com/office/drawing/2014/main" id="{74625B65-35F7-4EB5-8D1C-3C35EAD504A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314" name="Rectangle 7">
            <a:extLst>
              <a:ext uri="{FF2B5EF4-FFF2-40B4-BE49-F238E27FC236}">
                <a16:creationId xmlns:a16="http://schemas.microsoft.com/office/drawing/2014/main" id="{55D6E957-EE46-4D02-BB49-0D1DAB977EF2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33" name="Line 1">
          <a:extLst>
            <a:ext uri="{FF2B5EF4-FFF2-40B4-BE49-F238E27FC236}">
              <a16:creationId xmlns:a16="http://schemas.microsoft.com/office/drawing/2014/main" id="{A27D17C5-2F97-4008-B317-95A5EA4C9690}"/>
            </a:ext>
          </a:extLst>
        </xdr:cNvPr>
        <xdr:cNvSpPr>
          <a:spLocks noChangeShapeType="1"/>
        </xdr:cNvSpPr>
      </xdr:nvSpPr>
      <xdr:spPr bwMode="auto">
        <a:xfrm>
          <a:off x="76200" y="10203180"/>
          <a:ext cx="632460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236220</xdr:colOff>
      <xdr:row>0</xdr:row>
      <xdr:rowOff>38100</xdr:rowOff>
    </xdr:from>
    <xdr:to>
      <xdr:col>18</xdr:col>
      <xdr:colOff>0</xdr:colOff>
      <xdr:row>5</xdr:row>
      <xdr:rowOff>30480</xdr:rowOff>
    </xdr:to>
    <xdr:grpSp>
      <xdr:nvGrpSpPr>
        <xdr:cNvPr id="30334" name="Group 2">
          <a:extLst>
            <a:ext uri="{FF2B5EF4-FFF2-40B4-BE49-F238E27FC236}">
              <a16:creationId xmlns:a16="http://schemas.microsoft.com/office/drawing/2014/main" id="{9F83C20D-AF9C-49F7-B04A-455F246341F7}"/>
            </a:ext>
          </a:extLst>
        </xdr:cNvPr>
        <xdr:cNvGrpSpPr>
          <a:grpSpLocks/>
        </xdr:cNvGrpSpPr>
      </xdr:nvGrpSpPr>
      <xdr:grpSpPr bwMode="auto">
        <a:xfrm>
          <a:off x="4602480" y="38100"/>
          <a:ext cx="1798320" cy="792480"/>
          <a:chOff x="617" y="29"/>
          <a:chExt cx="155" cy="74"/>
        </a:xfrm>
      </xdr:grpSpPr>
      <xdr:sp macro="" textlink="">
        <xdr:nvSpPr>
          <xdr:cNvPr id="30335" name="Rectangle 5">
            <a:extLst>
              <a:ext uri="{FF2B5EF4-FFF2-40B4-BE49-F238E27FC236}">
                <a16:creationId xmlns:a16="http://schemas.microsoft.com/office/drawing/2014/main" id="{FE245EC4-F733-45D7-94C7-6EA59CAC7AC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37" name="Rectangle 7">
            <a:extLst>
              <a:ext uri="{FF2B5EF4-FFF2-40B4-BE49-F238E27FC236}">
                <a16:creationId xmlns:a16="http://schemas.microsoft.com/office/drawing/2014/main" id="{FA74DA5C-3154-4556-A32B-9916764776E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57" name="Line 1">
          <a:extLst>
            <a:ext uri="{FF2B5EF4-FFF2-40B4-BE49-F238E27FC236}">
              <a16:creationId xmlns:a16="http://schemas.microsoft.com/office/drawing/2014/main" id="{4915BBC9-E0AB-4CB8-B60D-987C14D3CF40}"/>
            </a:ext>
          </a:extLst>
        </xdr:cNvPr>
        <xdr:cNvSpPr>
          <a:spLocks noChangeShapeType="1"/>
        </xdr:cNvSpPr>
      </xdr:nvSpPr>
      <xdr:spPr bwMode="auto">
        <a:xfrm>
          <a:off x="76200" y="10203180"/>
          <a:ext cx="632460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236220</xdr:colOff>
      <xdr:row>0</xdr:row>
      <xdr:rowOff>38100</xdr:rowOff>
    </xdr:from>
    <xdr:to>
      <xdr:col>18</xdr:col>
      <xdr:colOff>0</xdr:colOff>
      <xdr:row>5</xdr:row>
      <xdr:rowOff>30480</xdr:rowOff>
    </xdr:to>
    <xdr:grpSp>
      <xdr:nvGrpSpPr>
        <xdr:cNvPr id="31358" name="Group 2">
          <a:extLst>
            <a:ext uri="{FF2B5EF4-FFF2-40B4-BE49-F238E27FC236}">
              <a16:creationId xmlns:a16="http://schemas.microsoft.com/office/drawing/2014/main" id="{D078F6B4-EC7E-4B98-8B81-ACDCF9064196}"/>
            </a:ext>
          </a:extLst>
        </xdr:cNvPr>
        <xdr:cNvGrpSpPr>
          <a:grpSpLocks/>
        </xdr:cNvGrpSpPr>
      </xdr:nvGrpSpPr>
      <xdr:grpSpPr bwMode="auto">
        <a:xfrm>
          <a:off x="4602480" y="38100"/>
          <a:ext cx="1798320" cy="792480"/>
          <a:chOff x="617" y="29"/>
          <a:chExt cx="155" cy="74"/>
        </a:xfrm>
      </xdr:grpSpPr>
      <xdr:sp macro="" textlink="">
        <xdr:nvSpPr>
          <xdr:cNvPr id="31359" name="Rectangle 5">
            <a:extLst>
              <a:ext uri="{FF2B5EF4-FFF2-40B4-BE49-F238E27FC236}">
                <a16:creationId xmlns:a16="http://schemas.microsoft.com/office/drawing/2014/main" id="{17C0432F-A873-4775-A282-5E4921CE43C6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61" name="Rectangle 7">
            <a:extLst>
              <a:ext uri="{FF2B5EF4-FFF2-40B4-BE49-F238E27FC236}">
                <a16:creationId xmlns:a16="http://schemas.microsoft.com/office/drawing/2014/main" id="{0B4FF919-122C-4F2E-8C50-5C557E83B88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zoomScaleNormal="100" zoomScaleSheetLayoutView="70" workbookViewId="0">
      <selection activeCell="D45" sqref="D45"/>
    </sheetView>
  </sheetViews>
  <sheetFormatPr defaultColWidth="9" defaultRowHeight="13.8" x14ac:dyDescent="0.2"/>
  <cols>
    <col min="1" max="1" width="0.77734375" customWidth="1" style="5"/>
    <col min="2" max="2" width="7" customWidth="1" style="5"/>
    <col min="3" max="3" width="6.33203125" customWidth="1" style="3"/>
    <col min="4" max="4" width="5.21875" customWidth="1" style="4"/>
    <col min="5" max="5" width="5.44140625" customWidth="1" style="4"/>
    <col min="6" max="6" width="1.77734375" customWidth="1" style="4"/>
    <col min="7" max="7" width="4.88671875" customWidth="1" style="4"/>
    <col min="8" max="8" width="3.88671875" customWidth="1" style="4"/>
    <col min="9" max="9" width="3.33203125" customWidth="1" style="4"/>
    <col min="10" max="10" width="3.88671875" customWidth="1" style="4"/>
    <col min="11" max="11" width="3.33203125" customWidth="1" style="4"/>
    <col min="12" max="12" width="2.77734375" customWidth="1" style="4"/>
    <col min="13" max="13" width="3.88671875" customWidth="1" style="5"/>
    <col min="14" max="14" width="6.33203125" customWidth="1" style="4"/>
    <col min="15" max="15" width="4.77734375" customWidth="1" style="4"/>
    <col min="16" max="16" width="10.77734375" customWidth="1" style="4"/>
    <col min="17" max="17" width="10.77734375" customWidth="1" style="4"/>
    <col min="18" max="18" width="8.109375" customWidth="1" style="5"/>
    <col min="19" max="19" width="2.6640625" customWidth="1" style="5"/>
    <col min="20" max="20" bestFit="1" width="6.33203125" customWidth="1" style="5"/>
    <col min="21" max="21" bestFit="1" width="5.21875" customWidth="1" style="5"/>
    <col min="22" max="22" width="6.2187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43983</v>
      </c>
      <c r="C3" s="70"/>
      <c r="D3" s="70"/>
      <c r="E3" s="70"/>
      <c r="F3" s="6" t="s">
        <v>1</v>
      </c>
      <c r="G3" s="71">
        <v>44012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73"/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66" t="s">
        <v>5</v>
      </c>
      <c r="E7" s="67"/>
      <c r="F7" s="68"/>
      <c r="G7" s="66" t="s">
        <v>6</v>
      </c>
      <c r="H7" s="67"/>
      <c r="I7" s="68"/>
      <c r="J7" s="66" t="s">
        <v>7</v>
      </c>
      <c r="K7" s="67"/>
      <c r="L7" s="68"/>
      <c r="M7" s="66" t="s">
        <v>8</v>
      </c>
      <c r="N7" s="67"/>
      <c r="O7" s="68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43983</v>
      </c>
      <c r="C8" s="15">
        <f ref="C8:C37" t="shared" si="0">WEEKDAY(B8)</f>
        <v>2</v>
      </c>
      <c r="D8" s="51">
        <v>0</v>
      </c>
      <c r="E8" s="52"/>
      <c r="F8" s="53"/>
      <c r="G8" s="51">
        <v>0</v>
      </c>
      <c r="H8" s="52"/>
      <c r="I8" s="53"/>
      <c r="J8" s="51">
        <v>0</v>
      </c>
      <c r="K8" s="52"/>
      <c r="L8" s="53"/>
      <c r="M8" s="51">
        <f>G8-D8-J8</f>
        <v>0</v>
      </c>
      <c r="N8" s="52"/>
      <c r="O8" s="53"/>
      <c r="P8" s="47"/>
      <c r="Q8" s="47"/>
      <c r="R8" s="41"/>
      <c r="S8" s="16"/>
      <c r="T8" s="17"/>
      <c r="U8" s="18"/>
      <c r="V8" s="18"/>
    </row>
    <row r="9" ht="21.75" customHeight="1">
      <c r="B9" s="19">
        <f ref="B9:B37" t="shared" si="1">B8+1</f>
        <v>43984</v>
      </c>
      <c r="C9" s="15">
        <f t="shared" si="0"/>
        <v>3</v>
      </c>
      <c r="D9" s="51">
        <v>0</v>
      </c>
      <c r="E9" s="52"/>
      <c r="F9" s="53"/>
      <c r="G9" s="51">
        <v>0</v>
      </c>
      <c r="H9" s="52"/>
      <c r="I9" s="53"/>
      <c r="J9" s="51">
        <v>0</v>
      </c>
      <c r="K9" s="52"/>
      <c r="L9" s="53"/>
      <c r="M9" s="51">
        <f>G9-D9-J9</f>
        <v>0</v>
      </c>
      <c r="N9" s="52"/>
      <c r="O9" s="53"/>
      <c r="P9" s="47"/>
      <c r="Q9" s="47"/>
      <c r="R9" s="20"/>
      <c r="S9" s="16"/>
      <c r="T9" s="17"/>
      <c r="U9" s="18"/>
    </row>
    <row r="10" ht="21.75" customHeight="1">
      <c r="B10" s="19">
        <f t="shared" si="1"/>
        <v>43985</v>
      </c>
      <c r="C10" s="15">
        <f t="shared" si="0"/>
        <v>4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51">
        <f>G10-D10-J10</f>
        <v>0</v>
      </c>
      <c r="N10" s="52"/>
      <c r="O10" s="53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43986</v>
      </c>
      <c r="C11" s="15">
        <f t="shared" si="0"/>
        <v>5</v>
      </c>
      <c r="D11" s="51">
        <v>0</v>
      </c>
      <c r="E11" s="52"/>
      <c r="F11" s="53"/>
      <c r="G11" s="51">
        <v>0</v>
      </c>
      <c r="H11" s="52"/>
      <c r="I11" s="53"/>
      <c r="J11" s="51">
        <v>0</v>
      </c>
      <c r="K11" s="52"/>
      <c r="L11" s="53"/>
      <c r="M11" s="51">
        <f>G11-D11-J11</f>
        <v>0</v>
      </c>
      <c r="N11" s="52"/>
      <c r="O11" s="53"/>
      <c r="P11" s="48" t="s">
        <v>12</v>
      </c>
      <c r="Q11" s="48" t="s">
        <v>12</v>
      </c>
      <c r="R11" s="20"/>
      <c r="S11" s="16"/>
      <c r="T11" s="17"/>
      <c r="U11" s="18"/>
    </row>
    <row r="12" ht="21.75" customHeight="1">
      <c r="B12" s="19">
        <f t="shared" si="1"/>
        <v>43987</v>
      </c>
      <c r="C12" s="15">
        <f t="shared" si="0"/>
        <v>6</v>
      </c>
      <c r="D12" s="51">
        <v>0</v>
      </c>
      <c r="E12" s="52"/>
      <c r="F12" s="53"/>
      <c r="G12" s="51">
        <v>0</v>
      </c>
      <c r="H12" s="52"/>
      <c r="I12" s="53"/>
      <c r="J12" s="51">
        <v>0</v>
      </c>
      <c r="K12" s="52"/>
      <c r="L12" s="53"/>
      <c r="M12" s="51">
        <f>G12-D12-J12</f>
        <v>0</v>
      </c>
      <c r="N12" s="52"/>
      <c r="O12" s="53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43988</v>
      </c>
      <c r="C13" s="15">
        <f t="shared" si="0"/>
        <v>7</v>
      </c>
      <c r="D13" s="51" t="s">
        <v>12</v>
      </c>
      <c r="E13" s="52"/>
      <c r="F13" s="53"/>
      <c r="G13" s="51" t="s">
        <v>12</v>
      </c>
      <c r="H13" s="52"/>
      <c r="I13" s="53"/>
      <c r="J13" s="51" t="s">
        <v>12</v>
      </c>
      <c r="K13" s="52"/>
      <c r="L13" s="53"/>
      <c r="M13" s="51" t="s">
        <v>12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43989</v>
      </c>
      <c r="C14" s="15">
        <f t="shared" si="0"/>
        <v>1</v>
      </c>
      <c r="D14" s="51" t="s">
        <v>12</v>
      </c>
      <c r="E14" s="52"/>
      <c r="F14" s="53"/>
      <c r="G14" s="51" t="s">
        <v>12</v>
      </c>
      <c r="H14" s="52"/>
      <c r="I14" s="53"/>
      <c r="J14" s="51" t="s">
        <v>12</v>
      </c>
      <c r="K14" s="52"/>
      <c r="L14" s="53"/>
      <c r="M14" s="51" t="s">
        <v>12</v>
      </c>
      <c r="N14" s="52"/>
      <c r="O14" s="53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43990</v>
      </c>
      <c r="C15" s="15">
        <f t="shared" si="0"/>
        <v>2</v>
      </c>
      <c r="D15" s="51">
        <v>0</v>
      </c>
      <c r="E15" s="52"/>
      <c r="F15" s="53"/>
      <c r="G15" s="51">
        <v>0</v>
      </c>
      <c r="H15" s="52"/>
      <c r="I15" s="53"/>
      <c r="J15" s="51">
        <v>0</v>
      </c>
      <c r="K15" s="52"/>
      <c r="L15" s="53"/>
      <c r="M15" s="51">
        <f>G15-D15-J15</f>
        <v>0</v>
      </c>
      <c r="N15" s="52"/>
      <c r="O15" s="53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43991</v>
      </c>
      <c r="C16" s="15">
        <f t="shared" si="0"/>
        <v>3</v>
      </c>
      <c r="D16" s="51">
        <v>0</v>
      </c>
      <c r="E16" s="52"/>
      <c r="F16" s="53"/>
      <c r="G16" s="51">
        <v>0</v>
      </c>
      <c r="H16" s="52"/>
      <c r="I16" s="53"/>
      <c r="J16" s="51">
        <v>0</v>
      </c>
      <c r="K16" s="52"/>
      <c r="L16" s="53"/>
      <c r="M16" s="51">
        <f>G16-D16-J16</f>
        <v>0</v>
      </c>
      <c r="N16" s="52"/>
      <c r="O16" s="53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43992</v>
      </c>
      <c r="C17" s="15">
        <f t="shared" si="0"/>
        <v>4</v>
      </c>
      <c r="D17" s="51">
        <v>0</v>
      </c>
      <c r="E17" s="52"/>
      <c r="F17" s="53"/>
      <c r="G17" s="51">
        <v>0</v>
      </c>
      <c r="H17" s="52"/>
      <c r="I17" s="53"/>
      <c r="J17" s="51">
        <v>0</v>
      </c>
      <c r="K17" s="52"/>
      <c r="L17" s="53"/>
      <c r="M17" s="51">
        <f>G17-D17-J17</f>
        <v>0</v>
      </c>
      <c r="N17" s="52"/>
      <c r="O17" s="53"/>
      <c r="P17" s="48" t="s">
        <v>12</v>
      </c>
      <c r="Q17" s="48"/>
      <c r="R17" s="20"/>
      <c r="S17" s="16"/>
      <c r="T17" s="17"/>
      <c r="U17" s="18"/>
    </row>
    <row r="18" ht="21.75" customHeight="1">
      <c r="B18" s="19">
        <f t="shared" si="1"/>
        <v>43993</v>
      </c>
      <c r="C18" s="15">
        <f t="shared" si="0"/>
        <v>5</v>
      </c>
      <c r="D18" s="51">
        <v>0</v>
      </c>
      <c r="E18" s="52"/>
      <c r="F18" s="53"/>
      <c r="G18" s="51">
        <v>0</v>
      </c>
      <c r="H18" s="52"/>
      <c r="I18" s="53"/>
      <c r="J18" s="51">
        <v>0</v>
      </c>
      <c r="K18" s="52"/>
      <c r="L18" s="53"/>
      <c r="M18" s="51">
        <f>G18-D18-J18</f>
        <v>0</v>
      </c>
      <c r="N18" s="52"/>
      <c r="O18" s="53"/>
      <c r="P18" s="48" t="s">
        <v>12</v>
      </c>
      <c r="Q18" s="48"/>
      <c r="R18" s="38"/>
      <c r="S18" s="16"/>
      <c r="T18" s="17"/>
      <c r="U18" s="18"/>
    </row>
    <row r="19" ht="21.75" customHeight="1">
      <c r="B19" s="19">
        <f t="shared" si="1"/>
        <v>43994</v>
      </c>
      <c r="C19" s="15">
        <f t="shared" si="0"/>
        <v>6</v>
      </c>
      <c r="D19" s="51">
        <v>0</v>
      </c>
      <c r="E19" s="52"/>
      <c r="F19" s="53"/>
      <c r="G19" s="51">
        <v>0</v>
      </c>
      <c r="H19" s="52"/>
      <c r="I19" s="53"/>
      <c r="J19" s="51">
        <v>0</v>
      </c>
      <c r="K19" s="52"/>
      <c r="L19" s="53"/>
      <c r="M19" s="51">
        <f>G19-D19-J19</f>
        <v>0</v>
      </c>
      <c r="N19" s="52"/>
      <c r="O19" s="53"/>
      <c r="P19" s="48" t="s">
        <v>12</v>
      </c>
      <c r="Q19" s="48" t="s">
        <v>12</v>
      </c>
      <c r="R19" s="38"/>
      <c r="S19" s="16"/>
      <c r="T19" s="17"/>
      <c r="U19" s="18"/>
    </row>
    <row r="20" ht="21.75" customHeight="1">
      <c r="B20" s="19">
        <f t="shared" si="1"/>
        <v>43995</v>
      </c>
      <c r="C20" s="15">
        <f t="shared" si="0"/>
        <v>7</v>
      </c>
      <c r="D20" s="51" t="s">
        <v>12</v>
      </c>
      <c r="E20" s="52"/>
      <c r="F20" s="53"/>
      <c r="G20" s="51" t="s">
        <v>12</v>
      </c>
      <c r="H20" s="52"/>
      <c r="I20" s="53"/>
      <c r="J20" s="51" t="s">
        <v>12</v>
      </c>
      <c r="K20" s="52"/>
      <c r="L20" s="53"/>
      <c r="M20" s="51" t="s">
        <v>12</v>
      </c>
      <c r="N20" s="52"/>
      <c r="O20" s="53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43996</v>
      </c>
      <c r="C21" s="15">
        <f t="shared" si="0"/>
        <v>1</v>
      </c>
      <c r="D21" s="51" t="s">
        <v>12</v>
      </c>
      <c r="E21" s="52"/>
      <c r="F21" s="53"/>
      <c r="G21" s="51" t="s">
        <v>12</v>
      </c>
      <c r="H21" s="52"/>
      <c r="I21" s="53"/>
      <c r="J21" s="51" t="s">
        <v>12</v>
      </c>
      <c r="K21" s="52"/>
      <c r="L21" s="53"/>
      <c r="M21" s="51" t="s">
        <v>12</v>
      </c>
      <c r="N21" s="52"/>
      <c r="O21" s="53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43997</v>
      </c>
      <c r="C22" s="15">
        <f t="shared" si="0"/>
        <v>2</v>
      </c>
      <c r="D22" s="51">
        <v>0</v>
      </c>
      <c r="E22" s="52"/>
      <c r="F22" s="53"/>
      <c r="G22" s="51">
        <v>0</v>
      </c>
      <c r="H22" s="52"/>
      <c r="I22" s="53"/>
      <c r="J22" s="51">
        <v>0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43998</v>
      </c>
      <c r="C23" s="15">
        <f t="shared" si="0"/>
        <v>3</v>
      </c>
      <c r="D23" s="51">
        <v>0</v>
      </c>
      <c r="E23" s="52"/>
      <c r="F23" s="53"/>
      <c r="G23" s="51">
        <v>0</v>
      </c>
      <c r="H23" s="52"/>
      <c r="I23" s="53"/>
      <c r="J23" s="51">
        <v>0</v>
      </c>
      <c r="K23" s="52"/>
      <c r="L23" s="53"/>
      <c r="M23" s="51">
        <f>G23-D23-J23</f>
        <v>0</v>
      </c>
      <c r="N23" s="52"/>
      <c r="O23" s="53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43999</v>
      </c>
      <c r="C24" s="15">
        <f t="shared" si="0"/>
        <v>4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51">
        <f>G24-D24-J24</f>
        <v>0</v>
      </c>
      <c r="N24" s="52"/>
      <c r="O24" s="53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44000</v>
      </c>
      <c r="C25" s="15">
        <f t="shared" si="0"/>
        <v>5</v>
      </c>
      <c r="D25" s="51">
        <v>0</v>
      </c>
      <c r="E25" s="52"/>
      <c r="F25" s="53"/>
      <c r="G25" s="51">
        <v>0</v>
      </c>
      <c r="H25" s="52"/>
      <c r="I25" s="53"/>
      <c r="J25" s="51">
        <v>0</v>
      </c>
      <c r="K25" s="52"/>
      <c r="L25" s="53"/>
      <c r="M25" s="51">
        <f>G25-D25-J25</f>
        <v>0</v>
      </c>
      <c r="N25" s="52"/>
      <c r="O25" s="53"/>
      <c r="P25" s="48" t="s">
        <v>12</v>
      </c>
      <c r="Q25" s="48"/>
      <c r="R25" s="20"/>
      <c r="S25" s="16"/>
      <c r="T25" s="17"/>
      <c r="U25" s="18"/>
    </row>
    <row r="26" ht="21.75" customHeight="1">
      <c r="B26" s="19">
        <f t="shared" si="1"/>
        <v>44001</v>
      </c>
      <c r="C26" s="15">
        <f t="shared" si="0"/>
        <v>6</v>
      </c>
      <c r="D26" s="51">
        <v>0</v>
      </c>
      <c r="E26" s="52"/>
      <c r="F26" s="53"/>
      <c r="G26" s="51">
        <v>0</v>
      </c>
      <c r="H26" s="52"/>
      <c r="I26" s="53"/>
      <c r="J26" s="51">
        <v>0</v>
      </c>
      <c r="K26" s="52"/>
      <c r="L26" s="53"/>
      <c r="M26" s="51">
        <f>G26-D26-J26</f>
        <v>0</v>
      </c>
      <c r="N26" s="52"/>
      <c r="O26" s="53"/>
      <c r="P26" s="48" t="s">
        <v>12</v>
      </c>
      <c r="Q26" s="48"/>
      <c r="R26" s="20"/>
      <c r="S26" s="16"/>
      <c r="T26" s="17"/>
      <c r="U26" s="18"/>
    </row>
    <row r="27" ht="21.75" customHeight="1">
      <c r="B27" s="19">
        <f t="shared" si="1"/>
        <v>44002</v>
      </c>
      <c r="C27" s="39">
        <f t="shared" si="0"/>
        <v>7</v>
      </c>
      <c r="D27" s="51" t="s">
        <v>12</v>
      </c>
      <c r="E27" s="52"/>
      <c r="F27" s="53"/>
      <c r="G27" s="51" t="s">
        <v>12</v>
      </c>
      <c r="H27" s="52"/>
      <c r="I27" s="53"/>
      <c r="J27" s="51" t="s">
        <v>12</v>
      </c>
      <c r="K27" s="52"/>
      <c r="L27" s="53"/>
      <c r="M27" s="51" t="s">
        <v>12</v>
      </c>
      <c r="N27" s="52"/>
      <c r="O27" s="53"/>
      <c r="P27" s="48" t="s">
        <v>12</v>
      </c>
      <c r="Q27" s="48"/>
      <c r="R27" s="20"/>
      <c r="S27" s="16"/>
      <c r="T27" s="17"/>
      <c r="U27" s="18"/>
    </row>
    <row r="28" ht="21.75" customHeight="1">
      <c r="B28" s="19">
        <f t="shared" si="1"/>
        <v>44003</v>
      </c>
      <c r="C28" s="15">
        <f t="shared" si="0"/>
        <v>1</v>
      </c>
      <c r="D28" s="51" t="s">
        <v>12</v>
      </c>
      <c r="E28" s="52"/>
      <c r="F28" s="53"/>
      <c r="G28" s="51" t="s">
        <v>12</v>
      </c>
      <c r="H28" s="52"/>
      <c r="I28" s="53"/>
      <c r="J28" s="51" t="s">
        <v>12</v>
      </c>
      <c r="K28" s="52"/>
      <c r="L28" s="53"/>
      <c r="M28" s="51" t="s">
        <v>12</v>
      </c>
      <c r="N28" s="52"/>
      <c r="O28" s="53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44004</v>
      </c>
      <c r="C29" s="15">
        <f t="shared" si="0"/>
        <v>2</v>
      </c>
      <c r="D29" s="51">
        <v>0</v>
      </c>
      <c r="E29" s="52"/>
      <c r="F29" s="53"/>
      <c r="G29" s="51">
        <v>0</v>
      </c>
      <c r="H29" s="52"/>
      <c r="I29" s="53"/>
      <c r="J29" s="51">
        <v>0</v>
      </c>
      <c r="K29" s="52"/>
      <c r="L29" s="53"/>
      <c r="M29" s="51">
        <f>G29-D29-J29</f>
        <v>0</v>
      </c>
      <c r="N29" s="52"/>
      <c r="O29" s="53"/>
      <c r="P29" s="48" t="s">
        <v>12</v>
      </c>
      <c r="Q29" s="48"/>
      <c r="R29" s="20"/>
      <c r="S29" s="16"/>
      <c r="T29" s="17"/>
      <c r="U29" s="18"/>
    </row>
    <row r="30" ht="21.75" customHeight="1">
      <c r="B30" s="19">
        <f t="shared" si="1"/>
        <v>44005</v>
      </c>
      <c r="C30" s="15">
        <f t="shared" si="0"/>
        <v>3</v>
      </c>
      <c r="D30" s="51">
        <v>0</v>
      </c>
      <c r="E30" s="52"/>
      <c r="F30" s="53"/>
      <c r="G30" s="51">
        <v>0</v>
      </c>
      <c r="H30" s="52"/>
      <c r="I30" s="53"/>
      <c r="J30" s="51">
        <v>0</v>
      </c>
      <c r="K30" s="52"/>
      <c r="L30" s="53"/>
      <c r="M30" s="51">
        <f>G30-D30-J30</f>
        <v>0</v>
      </c>
      <c r="N30" s="52"/>
      <c r="O30" s="53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44006</v>
      </c>
      <c r="C31" s="15">
        <f t="shared" si="0"/>
        <v>4</v>
      </c>
      <c r="D31" s="51">
        <v>0</v>
      </c>
      <c r="E31" s="52"/>
      <c r="F31" s="53"/>
      <c r="G31" s="51">
        <v>0</v>
      </c>
      <c r="H31" s="52"/>
      <c r="I31" s="53"/>
      <c r="J31" s="51">
        <v>0</v>
      </c>
      <c r="K31" s="52"/>
      <c r="L31" s="53"/>
      <c r="M31" s="51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44007</v>
      </c>
      <c r="C32" s="15">
        <f t="shared" si="0"/>
        <v>5</v>
      </c>
      <c r="D32" s="51">
        <v>0</v>
      </c>
      <c r="E32" s="52"/>
      <c r="F32" s="53"/>
      <c r="G32" s="51">
        <v>0</v>
      </c>
      <c r="H32" s="52"/>
      <c r="I32" s="53"/>
      <c r="J32" s="51">
        <v>0</v>
      </c>
      <c r="K32" s="52"/>
      <c r="L32" s="53"/>
      <c r="M32" s="51">
        <f>G32-D32-J32</f>
        <v>0</v>
      </c>
      <c r="N32" s="52"/>
      <c r="O32" s="53"/>
      <c r="P32" s="48" t="s">
        <v>12</v>
      </c>
      <c r="Q32" s="48"/>
      <c r="R32" s="20"/>
      <c r="S32" s="16"/>
      <c r="T32" s="17"/>
      <c r="U32" s="18"/>
    </row>
    <row r="33" ht="21.75" customHeight="1">
      <c r="B33" s="19">
        <f t="shared" si="1"/>
        <v>44008</v>
      </c>
      <c r="C33" s="15">
        <f t="shared" si="0"/>
        <v>6</v>
      </c>
      <c r="D33" s="51">
        <v>0</v>
      </c>
      <c r="E33" s="52"/>
      <c r="F33" s="53"/>
      <c r="G33" s="51">
        <v>0</v>
      </c>
      <c r="H33" s="52"/>
      <c r="I33" s="53"/>
      <c r="J33" s="51">
        <v>0</v>
      </c>
      <c r="K33" s="52"/>
      <c r="L33" s="53"/>
      <c r="M33" s="51">
        <f>G33-D33-J33</f>
        <v>0</v>
      </c>
      <c r="N33" s="52"/>
      <c r="O33" s="53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44009</v>
      </c>
      <c r="C34" s="15">
        <f t="shared" si="0"/>
        <v>7</v>
      </c>
      <c r="D34" s="51" t="s">
        <v>12</v>
      </c>
      <c r="E34" s="52"/>
      <c r="F34" s="53"/>
      <c r="G34" s="51" t="s">
        <v>12</v>
      </c>
      <c r="H34" s="52"/>
      <c r="I34" s="53"/>
      <c r="J34" s="51" t="s">
        <v>12</v>
      </c>
      <c r="K34" s="52"/>
      <c r="L34" s="53"/>
      <c r="M34" s="51" t="s">
        <v>12</v>
      </c>
      <c r="N34" s="52"/>
      <c r="O34" s="53"/>
      <c r="P34" s="48" t="s">
        <v>12</v>
      </c>
      <c r="Q34" s="48"/>
      <c r="R34" s="38" t="s">
        <v>12</v>
      </c>
      <c r="S34" s="16"/>
      <c r="T34" s="17"/>
      <c r="U34" s="18"/>
    </row>
    <row r="35" ht="21.75" customHeight="1">
      <c r="B35" s="19">
        <f t="shared" si="1"/>
        <v>44010</v>
      </c>
      <c r="C35" s="15">
        <f t="shared" si="0"/>
        <v>1</v>
      </c>
      <c r="D35" s="51" t="s">
        <v>12</v>
      </c>
      <c r="E35" s="52"/>
      <c r="F35" s="53"/>
      <c r="G35" s="51" t="s">
        <v>12</v>
      </c>
      <c r="H35" s="52"/>
      <c r="I35" s="53"/>
      <c r="J35" s="51" t="s">
        <v>12</v>
      </c>
      <c r="K35" s="52"/>
      <c r="L35" s="53"/>
      <c r="M35" s="51" t="s">
        <v>12</v>
      </c>
      <c r="N35" s="52"/>
      <c r="O35" s="53"/>
      <c r="P35" s="48"/>
      <c r="Q35" s="48"/>
      <c r="R35" s="38" t="s">
        <v>12</v>
      </c>
      <c r="S35" s="16"/>
      <c r="T35" s="17"/>
      <c r="U35" s="18"/>
    </row>
    <row r="36" ht="21.75" customHeight="1">
      <c r="B36" s="19">
        <f t="shared" si="1"/>
        <v>44011</v>
      </c>
      <c r="C36" s="15">
        <f t="shared" si="0"/>
        <v>2</v>
      </c>
      <c r="D36" s="51">
        <v>0</v>
      </c>
      <c r="E36" s="52"/>
      <c r="F36" s="53"/>
      <c r="G36" s="51">
        <v>0</v>
      </c>
      <c r="H36" s="52"/>
      <c r="I36" s="53"/>
      <c r="J36" s="51">
        <v>0</v>
      </c>
      <c r="K36" s="52"/>
      <c r="L36" s="53"/>
      <c r="M36" s="51">
        <f>G36-D36-J36</f>
        <v>0</v>
      </c>
      <c r="N36" s="52"/>
      <c r="O36" s="53"/>
      <c r="P36" s="48" t="s">
        <v>12</v>
      </c>
      <c r="Q36" s="48"/>
      <c r="R36" s="38" t="s">
        <v>12</v>
      </c>
      <c r="S36" s="16"/>
      <c r="T36" s="17"/>
      <c r="U36" s="18"/>
    </row>
    <row r="37" ht="21.75" customHeight="1">
      <c r="B37" s="19">
        <f t="shared" si="1"/>
        <v>44012</v>
      </c>
      <c r="C37" s="15">
        <f t="shared" si="0"/>
        <v>3</v>
      </c>
      <c r="D37" s="51">
        <v>0</v>
      </c>
      <c r="E37" s="52"/>
      <c r="F37" s="53"/>
      <c r="G37" s="51">
        <v>0</v>
      </c>
      <c r="H37" s="52"/>
      <c r="I37" s="53"/>
      <c r="J37" s="51">
        <v>0</v>
      </c>
      <c r="K37" s="52"/>
      <c r="L37" s="53"/>
      <c r="M37" s="51">
        <f>G37-D37-J37</f>
        <v>0</v>
      </c>
      <c r="N37" s="52"/>
      <c r="O37" s="53"/>
      <c r="P37" s="48"/>
      <c r="Q37" s="48"/>
      <c r="R37" s="38" t="s">
        <v>12</v>
      </c>
      <c r="S37" s="16"/>
      <c r="T37" s="17"/>
      <c r="U37" s="18"/>
    </row>
    <row r="38" ht="21.75" customHeight="1">
      <c r="B38" s="19" t="s">
        <v>12</v>
      </c>
      <c r="C38" s="15" t="s">
        <v>12</v>
      </c>
      <c r="D38" s="51" t="s">
        <v>12</v>
      </c>
      <c r="E38" s="52"/>
      <c r="F38" s="53"/>
      <c r="G38" s="51" t="s">
        <v>12</v>
      </c>
      <c r="H38" s="52"/>
      <c r="I38" s="53"/>
      <c r="J38" s="51" t="s">
        <v>12</v>
      </c>
      <c r="K38" s="52"/>
      <c r="L38" s="53"/>
      <c r="M38" s="51" t="s">
        <v>12</v>
      </c>
      <c r="N38" s="52"/>
      <c r="O38" s="53"/>
      <c r="P38" s="48"/>
      <c r="Q38" s="48"/>
      <c r="R38" s="38" t="s">
        <v>12</v>
      </c>
      <c r="S38" s="16"/>
      <c r="T38" s="17"/>
      <c r="U38" s="18"/>
    </row>
    <row r="39" ht="21.75" customHeight="1">
      <c r="B39" s="23"/>
      <c r="C39" s="24"/>
      <c r="D39" s="25"/>
      <c r="E39" s="40" t="s">
        <v>13</v>
      </c>
      <c r="F39" s="25"/>
      <c r="G39" s="25"/>
      <c r="H39" s="25"/>
      <c r="I39" s="25"/>
      <c r="J39" s="25"/>
      <c r="K39" s="26" t="s">
        <v>14</v>
      </c>
      <c r="L39" s="25"/>
      <c r="M39" s="63">
        <f>SUM(M8:M38)</f>
        <v>0</v>
      </c>
      <c r="N39" s="63"/>
      <c r="O39" s="63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15</v>
      </c>
      <c r="C44" s="56"/>
      <c r="D44" s="57">
        <v>6.875</v>
      </c>
      <c r="E44" s="57"/>
      <c r="F44" s="57"/>
      <c r="G44" s="55" t="s">
        <v>16</v>
      </c>
      <c r="H44" s="58"/>
      <c r="I44" s="56"/>
      <c r="J44" s="59">
        <f>M39</f>
        <v>0</v>
      </c>
      <c r="K44" s="57"/>
      <c r="L44" s="57"/>
      <c r="M44" s="60"/>
      <c r="N44" s="55" t="s">
        <v>17</v>
      </c>
      <c r="O44" s="58"/>
      <c r="P44" s="61" t="str">
        <f>IF((J44-D44)&gt;0,TEXT(J44-D44,"[h]:mm"),TEXT(D44-J44,"-[h]:mm"))</f>
        <v>-165:00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1.4" s="33" customFormat="1"/>
    <row r="48" ht="13.2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G9:I9"/>
    <mergeCell ref="J9:L9"/>
    <mergeCell ref="M9:O9"/>
    <mergeCell ref="B3:E3"/>
    <mergeCell ref="G3:J3"/>
    <mergeCell ref="C5:I5"/>
    <mergeCell ref="D7:F7"/>
    <mergeCell ref="G7:I7"/>
    <mergeCell ref="J7:L7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D9:F9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M11:O11"/>
    <mergeCell ref="J11:L11"/>
    <mergeCell ref="G11:I11"/>
    <mergeCell ref="D11:F11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P31" sqref="P31"/>
    </sheetView>
  </sheetViews>
  <sheetFormatPr defaultColWidth="9" defaultRowHeight="13.8" x14ac:dyDescent="0.2"/>
  <cols>
    <col min="1" max="1" width="0.77734375" customWidth="1" style="5"/>
    <col min="2" max="2" width="7" customWidth="1" style="5"/>
    <col min="3" max="3" width="6.33203125" customWidth="1" style="3"/>
    <col min="4" max="4" width="5.21875" customWidth="1" style="4"/>
    <col min="5" max="5" width="5.44140625" customWidth="1" style="4"/>
    <col min="6" max="6" width="1.77734375" customWidth="1" style="4"/>
    <col min="7" max="7" width="4.88671875" customWidth="1" style="4"/>
    <col min="8" max="8" width="3.88671875" customWidth="1" style="4"/>
    <col min="9" max="9" width="3.33203125" customWidth="1" style="4"/>
    <col min="10" max="10" width="3.88671875" customWidth="1" style="4"/>
    <col min="11" max="11" width="3.33203125" customWidth="1" style="4"/>
    <col min="12" max="12" width="2.77734375" customWidth="1" style="4"/>
    <col min="13" max="13" width="3.88671875" customWidth="1" style="5"/>
    <col min="14" max="14" width="6.33203125" customWidth="1" style="4"/>
    <col min="15" max="15" width="4.77734375" customWidth="1" style="4"/>
    <col min="16" max="16" width="10.77734375" customWidth="1" style="4"/>
    <col min="17" max="17" width="10.77734375" customWidth="1" style="4"/>
    <col min="18" max="18" width="8.109375" customWidth="1" style="5"/>
    <col min="19" max="19" width="2.6640625" customWidth="1" style="5"/>
    <col min="20" max="20" bestFit="1" width="6.33203125" customWidth="1" style="5"/>
    <col min="21" max="21" bestFit="1" width="5.21875" customWidth="1" style="5"/>
    <col min="22" max="22" width="6.2187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44013</v>
      </c>
      <c r="C3" s="70"/>
      <c r="D3" s="70"/>
      <c r="E3" s="70"/>
      <c r="F3" s="6" t="s">
        <v>1</v>
      </c>
      <c r="G3" s="71">
        <v>44043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73"/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66" t="s">
        <v>5</v>
      </c>
      <c r="E7" s="67"/>
      <c r="F7" s="68"/>
      <c r="G7" s="66" t="s">
        <v>6</v>
      </c>
      <c r="H7" s="67"/>
      <c r="I7" s="68"/>
      <c r="J7" s="66" t="s">
        <v>7</v>
      </c>
      <c r="K7" s="67"/>
      <c r="L7" s="68"/>
      <c r="M7" s="66" t="s">
        <v>8</v>
      </c>
      <c r="N7" s="67"/>
      <c r="O7" s="68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44013</v>
      </c>
      <c r="C8" s="15">
        <f ref="C8:C37" t="shared" si="0">WEEKDAY(B8)</f>
        <v>4</v>
      </c>
      <c r="D8" s="74">
        <v>0</v>
      </c>
      <c r="E8" s="75"/>
      <c r="F8" s="76"/>
      <c r="G8" s="74">
        <v>0</v>
      </c>
      <c r="H8" s="75"/>
      <c r="I8" s="76"/>
      <c r="J8" s="74">
        <v>0</v>
      </c>
      <c r="K8" s="75"/>
      <c r="L8" s="76"/>
      <c r="M8" s="74">
        <f>G8-D8-J8</f>
        <v>0</v>
      </c>
      <c r="N8" s="75"/>
      <c r="O8" s="76"/>
      <c r="P8" s="47" t="s">
        <v>12</v>
      </c>
      <c r="Q8" s="47"/>
      <c r="R8" s="46" t="s">
        <v>12</v>
      </c>
      <c r="S8" s="16"/>
      <c r="T8" s="17"/>
      <c r="U8" s="82">
        <v>44012.625</v>
      </c>
      <c r="V8" s="18"/>
    </row>
    <row r="9" ht="21.75" customHeight="1">
      <c r="B9" s="19">
        <f ref="B9:B38" t="shared" si="1">B8+1</f>
        <v>44014</v>
      </c>
      <c r="C9" s="15">
        <f t="shared" si="0"/>
        <v>5</v>
      </c>
      <c r="D9" s="51">
        <v>0</v>
      </c>
      <c r="E9" s="52"/>
      <c r="F9" s="53"/>
      <c r="G9" s="51">
        <v>0</v>
      </c>
      <c r="H9" s="52"/>
      <c r="I9" s="53"/>
      <c r="J9" s="51">
        <v>0</v>
      </c>
      <c r="K9" s="52"/>
      <c r="L9" s="53"/>
      <c r="M9" s="51">
        <f>G9-D9-J9</f>
        <v>0</v>
      </c>
      <c r="N9" s="52"/>
      <c r="O9" s="53"/>
      <c r="P9" s="48"/>
      <c r="Q9" s="48"/>
      <c r="R9" s="38" t="s">
        <v>12</v>
      </c>
      <c r="S9" s="16"/>
      <c r="T9" s="17"/>
    </row>
    <row r="10" ht="21.75" customHeight="1">
      <c r="B10" s="19">
        <f t="shared" si="1"/>
        <v>44015</v>
      </c>
      <c r="C10" s="15">
        <f t="shared" si="0"/>
        <v>6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51">
        <f>G10-D10-J10</f>
        <v>0</v>
      </c>
      <c r="N10" s="52"/>
      <c r="O10" s="53"/>
      <c r="P10" s="48"/>
      <c r="Q10" s="48"/>
      <c r="R10" s="50" t="s">
        <v>12</v>
      </c>
      <c r="S10" s="16"/>
      <c r="T10" s="17"/>
    </row>
    <row r="11" ht="21.75" customHeight="1">
      <c r="B11" s="19">
        <f t="shared" si="1"/>
        <v>44016</v>
      </c>
      <c r="C11" s="15">
        <f t="shared" si="0"/>
        <v>7</v>
      </c>
      <c r="D11" s="51" t="s">
        <v>18</v>
      </c>
      <c r="E11" s="52"/>
      <c r="F11" s="53"/>
      <c r="G11" s="51" t="s">
        <v>18</v>
      </c>
      <c r="H11" s="52"/>
      <c r="I11" s="53"/>
      <c r="J11" s="51" t="s">
        <v>18</v>
      </c>
      <c r="K11" s="52"/>
      <c r="L11" s="53"/>
      <c r="M11" s="51" t="s">
        <v>18</v>
      </c>
      <c r="N11" s="52"/>
      <c r="O11" s="53"/>
      <c r="P11" s="48" t="s">
        <v>12</v>
      </c>
      <c r="Q11" s="48"/>
      <c r="R11" s="38" t="s">
        <v>12</v>
      </c>
      <c r="S11" s="16"/>
      <c r="T11" s="17"/>
      <c r="U11" s="83" t="s">
        <v>5</v>
      </c>
    </row>
    <row r="12" ht="21.75" customHeight="1">
      <c r="B12" s="19">
        <f t="shared" si="1"/>
        <v>44017</v>
      </c>
      <c r="C12" s="15">
        <f t="shared" si="0"/>
        <v>1</v>
      </c>
      <c r="D12" s="51" t="s">
        <v>12</v>
      </c>
      <c r="E12" s="52"/>
      <c r="F12" s="53"/>
      <c r="G12" s="51" t="s">
        <v>12</v>
      </c>
      <c r="H12" s="52"/>
      <c r="I12" s="53"/>
      <c r="J12" s="51" t="s">
        <v>12</v>
      </c>
      <c r="K12" s="52"/>
      <c r="L12" s="53"/>
      <c r="M12" s="51" t="s">
        <v>12</v>
      </c>
      <c r="N12" s="52"/>
      <c r="O12" s="53"/>
      <c r="P12" s="48"/>
      <c r="Q12" s="48"/>
      <c r="R12" s="38" t="s">
        <v>12</v>
      </c>
      <c r="S12" s="22"/>
      <c r="T12" s="17"/>
      <c r="U12" s="84" t="s">
        <v>19</v>
      </c>
    </row>
    <row r="13" ht="21.75" customHeight="1">
      <c r="B13" s="19">
        <f t="shared" si="1"/>
        <v>44018</v>
      </c>
      <c r="C13" s="15">
        <f t="shared" si="0"/>
        <v>2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51">
        <f>G13-D13-J13</f>
        <v>0</v>
      </c>
      <c r="N13" s="52"/>
      <c r="O13" s="53"/>
      <c r="P13" s="48"/>
      <c r="Q13" s="48"/>
      <c r="R13" s="20"/>
      <c r="S13" s="16"/>
      <c r="T13" s="17"/>
      <c r="U13" s="85" t="s">
        <v>20</v>
      </c>
    </row>
    <row r="14" ht="21.75" customHeight="1">
      <c r="B14" s="19">
        <f t="shared" si="1"/>
        <v>44019</v>
      </c>
      <c r="C14" s="15">
        <f t="shared" si="0"/>
        <v>3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51">
        <f>G14-D14-J14</f>
        <v>0</v>
      </c>
      <c r="N14" s="52"/>
      <c r="O14" s="53"/>
      <c r="P14" s="48"/>
      <c r="Q14" s="48"/>
      <c r="R14" s="20"/>
      <c r="S14" s="16"/>
      <c r="T14" s="17"/>
      <c r="U14" s="85" t="s">
        <v>21</v>
      </c>
    </row>
    <row r="15" ht="21.75" customHeight="1">
      <c r="B15" s="19">
        <f t="shared" si="1"/>
        <v>44020</v>
      </c>
      <c r="C15" s="15">
        <f t="shared" si="0"/>
        <v>4</v>
      </c>
      <c r="D15" s="51">
        <v>0</v>
      </c>
      <c r="E15" s="52"/>
      <c r="F15" s="53"/>
      <c r="G15" s="51">
        <v>0</v>
      </c>
      <c r="H15" s="52"/>
      <c r="I15" s="53"/>
      <c r="J15" s="51">
        <v>0</v>
      </c>
      <c r="K15" s="52"/>
      <c r="L15" s="53"/>
      <c r="M15" s="51">
        <f>G15-D15-J15</f>
        <v>0</v>
      </c>
      <c r="N15" s="52"/>
      <c r="O15" s="53"/>
      <c r="P15" s="48" t="s">
        <v>12</v>
      </c>
      <c r="Q15" s="48"/>
      <c r="R15" s="20"/>
      <c r="S15" s="16"/>
      <c r="T15" s="17"/>
      <c r="U15" s="85" t="s">
        <v>22</v>
      </c>
    </row>
    <row r="16" ht="21.75" customHeight="1">
      <c r="B16" s="19">
        <f t="shared" si="1"/>
        <v>44021</v>
      </c>
      <c r="C16" s="15">
        <f t="shared" si="0"/>
        <v>5</v>
      </c>
      <c r="D16" s="51">
        <v>0</v>
      </c>
      <c r="E16" s="52"/>
      <c r="F16" s="53"/>
      <c r="G16" s="51">
        <v>0</v>
      </c>
      <c r="H16" s="52"/>
      <c r="I16" s="53"/>
      <c r="J16" s="51">
        <v>0</v>
      </c>
      <c r="K16" s="52"/>
      <c r="L16" s="53"/>
      <c r="M16" s="51">
        <f>G16-D16-J16</f>
        <v>0</v>
      </c>
      <c r="N16" s="52"/>
      <c r="O16" s="53"/>
      <c r="P16" s="48"/>
      <c r="Q16" s="48"/>
      <c r="R16" s="38"/>
      <c r="S16" s="16"/>
      <c r="T16" s="17"/>
      <c r="U16" s="85" t="s">
        <v>22</v>
      </c>
    </row>
    <row r="17" ht="21.75" customHeight="1">
      <c r="B17" s="19">
        <f t="shared" si="1"/>
        <v>44022</v>
      </c>
      <c r="C17" s="15">
        <f t="shared" si="0"/>
        <v>6</v>
      </c>
      <c r="D17" s="51">
        <v>0</v>
      </c>
      <c r="E17" s="52"/>
      <c r="F17" s="53"/>
      <c r="G17" s="51">
        <v>0</v>
      </c>
      <c r="H17" s="52"/>
      <c r="I17" s="53"/>
      <c r="J17" s="51">
        <v>0</v>
      </c>
      <c r="K17" s="52"/>
      <c r="L17" s="53"/>
      <c r="M17" s="51">
        <f>G17-D17-J17</f>
        <v>0</v>
      </c>
      <c r="N17" s="52"/>
      <c r="O17" s="53"/>
      <c r="P17" s="48"/>
      <c r="Q17" s="48"/>
      <c r="R17" s="20"/>
      <c r="S17" s="16"/>
      <c r="T17" s="17"/>
      <c r="U17" s="85"/>
    </row>
    <row r="18" ht="21.75" customHeight="1">
      <c r="B18" s="19">
        <f t="shared" si="1"/>
        <v>44023</v>
      </c>
      <c r="C18" s="15">
        <f t="shared" si="0"/>
        <v>7</v>
      </c>
      <c r="D18" s="51" t="s">
        <v>18</v>
      </c>
      <c r="E18" s="52"/>
      <c r="F18" s="53"/>
      <c r="G18" s="51" t="s">
        <v>18</v>
      </c>
      <c r="H18" s="52"/>
      <c r="I18" s="53"/>
      <c r="J18" s="51" t="s">
        <v>18</v>
      </c>
      <c r="K18" s="52"/>
      <c r="L18" s="53"/>
      <c r="M18" s="51" t="s">
        <v>18</v>
      </c>
      <c r="N18" s="52"/>
      <c r="O18" s="53"/>
      <c r="P18" s="48"/>
      <c r="Q18" s="48"/>
      <c r="R18" s="20"/>
      <c r="S18" s="16"/>
      <c r="T18" s="17"/>
      <c r="U18" s="85"/>
    </row>
    <row r="19" ht="21.75" customHeight="1">
      <c r="B19" s="19">
        <f t="shared" si="1"/>
        <v>44024</v>
      </c>
      <c r="C19" s="15">
        <f t="shared" si="0"/>
        <v>1</v>
      </c>
      <c r="D19" s="51" t="s">
        <v>12</v>
      </c>
      <c r="E19" s="52"/>
      <c r="F19" s="53"/>
      <c r="G19" s="51" t="s">
        <v>12</v>
      </c>
      <c r="H19" s="52"/>
      <c r="I19" s="53"/>
      <c r="J19" s="51" t="s">
        <v>12</v>
      </c>
      <c r="K19" s="52"/>
      <c r="L19" s="53"/>
      <c r="M19" s="51" t="s">
        <v>12</v>
      </c>
      <c r="N19" s="52"/>
      <c r="O19" s="53"/>
      <c r="P19" s="48"/>
      <c r="Q19" s="48"/>
      <c r="R19" s="38"/>
      <c r="S19" s="16"/>
      <c r="T19" s="17"/>
      <c r="U19" s="85" t="s">
        <v>23</v>
      </c>
    </row>
    <row r="20" ht="21.75" customHeight="1">
      <c r="B20" s="19">
        <f t="shared" si="1"/>
        <v>44025</v>
      </c>
      <c r="C20" s="15">
        <f t="shared" si="0"/>
        <v>2</v>
      </c>
      <c r="D20" s="51">
        <v>0</v>
      </c>
      <c r="E20" s="52"/>
      <c r="F20" s="53"/>
      <c r="G20" s="51">
        <v>0</v>
      </c>
      <c r="H20" s="52"/>
      <c r="I20" s="53"/>
      <c r="J20" s="51">
        <v>0</v>
      </c>
      <c r="K20" s="52"/>
      <c r="L20" s="53"/>
      <c r="M20" s="51">
        <f>G20-D20-J20</f>
        <v>0</v>
      </c>
      <c r="N20" s="52"/>
      <c r="O20" s="53"/>
      <c r="P20" s="49" t="s">
        <v>18</v>
      </c>
      <c r="Q20" s="48"/>
      <c r="R20" s="38"/>
      <c r="S20" s="16"/>
      <c r="T20" s="17"/>
      <c r="U20" s="85" t="s">
        <v>23</v>
      </c>
    </row>
    <row r="21" ht="21.75" customHeight="1">
      <c r="B21" s="19">
        <f t="shared" si="1"/>
        <v>44026</v>
      </c>
      <c r="C21" s="15">
        <f t="shared" si="0"/>
        <v>3</v>
      </c>
      <c r="D21" s="51">
        <v>0</v>
      </c>
      <c r="E21" s="52"/>
      <c r="F21" s="53"/>
      <c r="G21" s="51">
        <v>0</v>
      </c>
      <c r="H21" s="52"/>
      <c r="I21" s="53"/>
      <c r="J21" s="51">
        <v>0</v>
      </c>
      <c r="K21" s="52"/>
      <c r="L21" s="53"/>
      <c r="M21" s="51">
        <f>G21-D21-J21</f>
        <v>0</v>
      </c>
      <c r="N21" s="52"/>
      <c r="O21" s="53"/>
      <c r="P21" s="48"/>
      <c r="Q21" s="48"/>
      <c r="R21" s="38" t="s">
        <v>12</v>
      </c>
      <c r="S21" s="16"/>
      <c r="T21" s="17"/>
      <c r="U21" s="85" t="s">
        <v>24</v>
      </c>
    </row>
    <row r="22" ht="21.75" customHeight="1">
      <c r="B22" s="19">
        <f t="shared" si="1"/>
        <v>44027</v>
      </c>
      <c r="C22" s="15">
        <f t="shared" si="0"/>
        <v>4</v>
      </c>
      <c r="D22" s="51">
        <v>0</v>
      </c>
      <c r="E22" s="52"/>
      <c r="F22" s="53"/>
      <c r="G22" s="51">
        <v>0</v>
      </c>
      <c r="H22" s="52"/>
      <c r="I22" s="53"/>
      <c r="J22" s="51">
        <v>0</v>
      </c>
      <c r="K22" s="52"/>
      <c r="L22" s="53"/>
      <c r="M22" s="51">
        <f>G22-D22-J22</f>
        <v>0</v>
      </c>
      <c r="N22" s="52"/>
      <c r="O22" s="53"/>
      <c r="P22" s="48"/>
      <c r="Q22" s="48"/>
      <c r="R22" s="20"/>
      <c r="S22" s="16"/>
      <c r="T22" s="17"/>
      <c r="U22" s="85" t="s">
        <v>19</v>
      </c>
    </row>
    <row r="23" ht="21.75" customHeight="1">
      <c r="B23" s="19">
        <f t="shared" si="1"/>
        <v>44028</v>
      </c>
      <c r="C23" s="15">
        <f t="shared" si="0"/>
        <v>5</v>
      </c>
      <c r="D23" s="51">
        <v>0</v>
      </c>
      <c r="E23" s="52"/>
      <c r="F23" s="53"/>
      <c r="G23" s="51">
        <v>0</v>
      </c>
      <c r="H23" s="52"/>
      <c r="I23" s="53"/>
      <c r="J23" s="51">
        <v>0</v>
      </c>
      <c r="K23" s="52"/>
      <c r="L23" s="53"/>
      <c r="M23" s="51">
        <f>G23-D23-J23</f>
        <v>0</v>
      </c>
      <c r="N23" s="52"/>
      <c r="O23" s="53"/>
      <c r="P23" s="49" t="s">
        <v>18</v>
      </c>
      <c r="Q23" s="48"/>
      <c r="R23" s="20"/>
      <c r="S23" s="16"/>
      <c r="T23" s="17"/>
      <c r="U23" s="85" t="s">
        <v>25</v>
      </c>
    </row>
    <row r="24" ht="21.75" customHeight="1">
      <c r="B24" s="19">
        <f t="shared" si="1"/>
        <v>44029</v>
      </c>
      <c r="C24" s="15">
        <f t="shared" si="0"/>
        <v>6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51">
        <f>G24-D24-J24</f>
        <v>0</v>
      </c>
      <c r="N24" s="52"/>
      <c r="O24" s="53"/>
      <c r="P24" s="48"/>
      <c r="Q24" s="48"/>
      <c r="R24" s="38" t="s">
        <v>12</v>
      </c>
      <c r="S24" s="16"/>
      <c r="T24" s="17"/>
      <c r="U24" s="85"/>
    </row>
    <row r="25" ht="21.75" customHeight="1">
      <c r="B25" s="19">
        <f t="shared" si="1"/>
        <v>44030</v>
      </c>
      <c r="C25" s="45">
        <f t="shared" si="0"/>
        <v>7</v>
      </c>
      <c r="D25" s="51" t="s">
        <v>18</v>
      </c>
      <c r="E25" s="52"/>
      <c r="F25" s="53"/>
      <c r="G25" s="51" t="s">
        <v>18</v>
      </c>
      <c r="H25" s="52"/>
      <c r="I25" s="53"/>
      <c r="J25" s="51" t="s">
        <v>18</v>
      </c>
      <c r="K25" s="52"/>
      <c r="L25" s="53"/>
      <c r="M25" s="51" t="s">
        <v>18</v>
      </c>
      <c r="N25" s="52"/>
      <c r="O25" s="53"/>
      <c r="P25" s="48" t="s">
        <v>12</v>
      </c>
      <c r="Q25" s="48"/>
      <c r="R25" s="20"/>
      <c r="S25" s="16"/>
      <c r="T25" s="17"/>
      <c r="U25" s="85"/>
    </row>
    <row r="26" ht="21.75" customHeight="1">
      <c r="B26" s="19">
        <f t="shared" si="1"/>
        <v>44031</v>
      </c>
      <c r="C26" s="15">
        <f t="shared" si="0"/>
        <v>1</v>
      </c>
      <c r="D26" s="51" t="s">
        <v>12</v>
      </c>
      <c r="E26" s="52"/>
      <c r="F26" s="53"/>
      <c r="G26" s="51" t="s">
        <v>12</v>
      </c>
      <c r="H26" s="52"/>
      <c r="I26" s="53"/>
      <c r="J26" s="51" t="s">
        <v>12</v>
      </c>
      <c r="K26" s="52"/>
      <c r="L26" s="53"/>
      <c r="M26" s="51" t="s">
        <v>12</v>
      </c>
      <c r="N26" s="52"/>
      <c r="O26" s="53"/>
      <c r="P26" s="48"/>
      <c r="Q26" s="48"/>
      <c r="R26" s="20"/>
      <c r="S26" s="16"/>
      <c r="T26" s="17"/>
      <c r="U26" s="85" t="s">
        <v>26</v>
      </c>
    </row>
    <row r="27" ht="21.75" customHeight="1">
      <c r="B27" s="19">
        <f t="shared" si="1"/>
        <v>44032</v>
      </c>
      <c r="C27" s="15">
        <f t="shared" si="0"/>
        <v>2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51">
        <f>G27-D27-J27</f>
        <v>0</v>
      </c>
      <c r="N27" s="52"/>
      <c r="O27" s="53"/>
      <c r="P27" s="48"/>
      <c r="Q27" s="48"/>
      <c r="R27" s="20"/>
      <c r="S27" s="16"/>
      <c r="T27" s="17"/>
      <c r="U27" s="85" t="s">
        <v>25</v>
      </c>
    </row>
    <row r="28" ht="21.75" customHeight="1">
      <c r="B28" s="19">
        <f t="shared" si="1"/>
        <v>44033</v>
      </c>
      <c r="C28" s="15">
        <f t="shared" si="0"/>
        <v>3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51">
        <f>G28-D28-J28</f>
        <v>0</v>
      </c>
      <c r="N28" s="52"/>
      <c r="O28" s="53"/>
      <c r="P28" s="48"/>
      <c r="Q28" s="48"/>
      <c r="R28" s="20"/>
      <c r="S28" s="16"/>
      <c r="T28" s="17"/>
      <c r="U28" s="85" t="s">
        <v>27</v>
      </c>
    </row>
    <row r="29" ht="21.75" customHeight="1">
      <c r="B29" s="19">
        <f t="shared" si="1"/>
        <v>44034</v>
      </c>
      <c r="C29" s="15">
        <f t="shared" si="0"/>
        <v>4</v>
      </c>
      <c r="D29" s="51">
        <v>0</v>
      </c>
      <c r="E29" s="52"/>
      <c r="F29" s="53"/>
      <c r="G29" s="51">
        <v>0</v>
      </c>
      <c r="H29" s="52"/>
      <c r="I29" s="53"/>
      <c r="J29" s="51">
        <v>0</v>
      </c>
      <c r="K29" s="52"/>
      <c r="L29" s="53"/>
      <c r="M29" s="51">
        <f>G29-D29-J29</f>
        <v>0</v>
      </c>
      <c r="N29" s="52"/>
      <c r="O29" s="53"/>
      <c r="P29" s="48"/>
      <c r="Q29" s="48"/>
      <c r="R29" s="20"/>
      <c r="S29" s="16"/>
      <c r="T29" s="17"/>
      <c r="U29" s="85" t="s">
        <v>19</v>
      </c>
    </row>
    <row r="30" ht="21.75" customHeight="1">
      <c r="B30" s="19">
        <f t="shared" si="1"/>
        <v>44035</v>
      </c>
      <c r="C30" s="39">
        <f t="shared" si="0"/>
        <v>5</v>
      </c>
      <c r="D30" s="51" t="s">
        <v>12</v>
      </c>
      <c r="E30" s="52"/>
      <c r="F30" s="53"/>
      <c r="G30" s="51" t="s">
        <v>12</v>
      </c>
      <c r="H30" s="52"/>
      <c r="I30" s="53"/>
      <c r="J30" s="51" t="s">
        <v>28</v>
      </c>
      <c r="K30" s="52"/>
      <c r="L30" s="53"/>
      <c r="M30" s="51" t="s">
        <v>12</v>
      </c>
      <c r="N30" s="52"/>
      <c r="O30" s="53"/>
      <c r="P30" s="48"/>
      <c r="Q30" s="48"/>
      <c r="R30" s="20"/>
      <c r="S30" s="16"/>
      <c r="T30" s="17"/>
      <c r="U30" s="85" t="s">
        <v>19</v>
      </c>
    </row>
    <row r="31" ht="21.75" customHeight="1">
      <c r="B31" s="19">
        <f t="shared" si="1"/>
        <v>44036</v>
      </c>
      <c r="C31" s="39">
        <f t="shared" si="0"/>
        <v>6</v>
      </c>
      <c r="D31" s="51" t="s">
        <v>12</v>
      </c>
      <c r="E31" s="52"/>
      <c r="F31" s="53"/>
      <c r="G31" s="51" t="s">
        <v>12</v>
      </c>
      <c r="H31" s="52"/>
      <c r="I31" s="53"/>
      <c r="J31" s="51" t="s">
        <v>12</v>
      </c>
      <c r="K31" s="52"/>
      <c r="L31" s="53"/>
      <c r="M31" s="51" t="s">
        <v>12</v>
      </c>
      <c r="N31" s="52"/>
      <c r="O31" s="53"/>
      <c r="P31" s="48"/>
      <c r="Q31" s="48"/>
      <c r="R31" s="20"/>
      <c r="S31" s="16"/>
      <c r="T31" s="17"/>
      <c r="U31" s="85"/>
    </row>
    <row r="32" ht="21.75" customHeight="1">
      <c r="B32" s="19">
        <f t="shared" si="1"/>
        <v>44037</v>
      </c>
      <c r="C32" s="15">
        <f t="shared" si="0"/>
        <v>7</v>
      </c>
      <c r="D32" s="51" t="s">
        <v>18</v>
      </c>
      <c r="E32" s="52"/>
      <c r="F32" s="53"/>
      <c r="G32" s="51" t="s">
        <v>18</v>
      </c>
      <c r="H32" s="52"/>
      <c r="I32" s="53"/>
      <c r="J32" s="51" t="s">
        <v>18</v>
      </c>
      <c r="K32" s="52"/>
      <c r="L32" s="53"/>
      <c r="M32" s="51" t="s">
        <v>18</v>
      </c>
      <c r="N32" s="52"/>
      <c r="O32" s="53"/>
      <c r="P32" s="48" t="s">
        <v>12</v>
      </c>
      <c r="Q32" s="48"/>
      <c r="R32" s="20"/>
      <c r="S32" s="16"/>
      <c r="T32" s="17"/>
      <c r="U32" s="85"/>
    </row>
    <row r="33" ht="21.75" customHeight="1">
      <c r="B33" s="19">
        <f t="shared" si="1"/>
        <v>44038</v>
      </c>
      <c r="C33" s="15">
        <f t="shared" si="0"/>
        <v>1</v>
      </c>
      <c r="D33" s="51" t="s">
        <v>12</v>
      </c>
      <c r="E33" s="52"/>
      <c r="F33" s="53"/>
      <c r="G33" s="51" t="s">
        <v>12</v>
      </c>
      <c r="H33" s="52"/>
      <c r="I33" s="53"/>
      <c r="J33" s="51" t="s">
        <v>12</v>
      </c>
      <c r="K33" s="52"/>
      <c r="L33" s="53"/>
      <c r="M33" s="51" t="s">
        <v>12</v>
      </c>
      <c r="N33" s="52"/>
      <c r="O33" s="53"/>
      <c r="P33" s="48"/>
      <c r="Q33" s="48"/>
      <c r="R33" s="20"/>
      <c r="S33" s="16"/>
      <c r="T33" s="17"/>
      <c r="U33" s="85" t="s">
        <v>22</v>
      </c>
    </row>
    <row r="34" ht="21.75" customHeight="1">
      <c r="B34" s="19">
        <f t="shared" si="1"/>
        <v>44039</v>
      </c>
      <c r="C34" s="15">
        <f t="shared" si="0"/>
        <v>2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51">
        <f>G34-D34-J34</f>
        <v>0</v>
      </c>
      <c r="N34" s="52"/>
      <c r="O34" s="53"/>
      <c r="P34" s="48"/>
      <c r="Q34" s="48"/>
      <c r="R34" s="20"/>
      <c r="S34" s="16"/>
      <c r="T34" s="17"/>
      <c r="U34" s="85" t="s">
        <v>23</v>
      </c>
    </row>
    <row r="35" ht="21.75" customHeight="1">
      <c r="B35" s="19">
        <f t="shared" si="1"/>
        <v>44040</v>
      </c>
      <c r="C35" s="15">
        <f t="shared" si="0"/>
        <v>3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51">
        <f>G35-D35-J35</f>
        <v>0</v>
      </c>
      <c r="N35" s="52"/>
      <c r="O35" s="53"/>
      <c r="P35" s="48"/>
      <c r="Q35" s="48"/>
      <c r="R35" s="43" t="s">
        <v>12</v>
      </c>
      <c r="S35" s="16"/>
      <c r="T35" s="17"/>
      <c r="U35" s="85" t="s">
        <v>23</v>
      </c>
    </row>
    <row r="36" ht="21.75" customHeight="1">
      <c r="B36" s="19">
        <f t="shared" si="1"/>
        <v>44041</v>
      </c>
      <c r="C36" s="15">
        <f t="shared" si="0"/>
        <v>4</v>
      </c>
      <c r="D36" s="51">
        <v>0</v>
      </c>
      <c r="E36" s="52"/>
      <c r="F36" s="53"/>
      <c r="G36" s="51">
        <v>0</v>
      </c>
      <c r="H36" s="52"/>
      <c r="I36" s="53"/>
      <c r="J36" s="51">
        <v>0</v>
      </c>
      <c r="K36" s="52"/>
      <c r="L36" s="53"/>
      <c r="M36" s="51">
        <f>G36-D36-J36</f>
        <v>0</v>
      </c>
      <c r="N36" s="52"/>
      <c r="O36" s="53"/>
      <c r="P36" s="49" t="s">
        <v>18</v>
      </c>
      <c r="Q36" s="48"/>
      <c r="R36" s="20"/>
      <c r="S36" s="16"/>
      <c r="T36" s="17"/>
      <c r="U36" s="85" t="s">
        <v>21</v>
      </c>
    </row>
    <row r="37" ht="21.75" customHeight="1">
      <c r="B37" s="19">
        <f t="shared" si="1"/>
        <v>44042</v>
      </c>
      <c r="C37" s="15">
        <f t="shared" si="0"/>
        <v>5</v>
      </c>
      <c r="D37" s="51">
        <v>0</v>
      </c>
      <c r="E37" s="52"/>
      <c r="F37" s="53"/>
      <c r="G37" s="51">
        <v>0</v>
      </c>
      <c r="H37" s="52"/>
      <c r="I37" s="53"/>
      <c r="J37" s="51">
        <v>0</v>
      </c>
      <c r="K37" s="52"/>
      <c r="L37" s="53"/>
      <c r="M37" s="51">
        <f>G37-D37-J37</f>
        <v>0</v>
      </c>
      <c r="N37" s="52"/>
      <c r="O37" s="53"/>
      <c r="P37" s="49" t="s">
        <v>18</v>
      </c>
      <c r="Q37" s="48"/>
      <c r="R37" s="38" t="s">
        <v>12</v>
      </c>
      <c r="S37" s="16"/>
      <c r="T37" s="17"/>
      <c r="U37" s="85" t="s">
        <v>22</v>
      </c>
    </row>
    <row r="38" ht="21.75" customHeight="1">
      <c r="B38" s="19">
        <f t="shared" si="1"/>
        <v>44043</v>
      </c>
      <c r="C38" s="15">
        <f>WEEKDAY(B38)</f>
        <v>6</v>
      </c>
      <c r="D38" s="51">
        <v>0</v>
      </c>
      <c r="E38" s="52"/>
      <c r="F38" s="53"/>
      <c r="G38" s="51">
        <v>0</v>
      </c>
      <c r="H38" s="52"/>
      <c r="I38" s="53"/>
      <c r="J38" s="51">
        <v>0</v>
      </c>
      <c r="K38" s="52"/>
      <c r="L38" s="53"/>
      <c r="M38" s="51">
        <f>G38-D38-J38</f>
        <v>0</v>
      </c>
      <c r="N38" s="52"/>
      <c r="O38" s="53"/>
      <c r="P38" s="49" t="s">
        <v>18</v>
      </c>
      <c r="Q38" s="48"/>
      <c r="R38" s="38" t="s">
        <v>12</v>
      </c>
      <c r="S38" s="16"/>
      <c r="T38" s="17"/>
      <c r="U38" s="85"/>
    </row>
    <row r="39" ht="21.75" customHeight="1">
      <c r="B39" s="23"/>
      <c r="C39" s="24"/>
      <c r="D39" s="25"/>
      <c r="E39" s="40" t="s">
        <v>29</v>
      </c>
      <c r="F39" s="25"/>
      <c r="G39" s="25"/>
      <c r="H39" s="25"/>
      <c r="I39" s="25"/>
      <c r="J39" s="25"/>
      <c r="K39" s="26" t="s">
        <v>14</v>
      </c>
      <c r="L39" s="25"/>
      <c r="M39" s="63">
        <f>SUM(M8:M38)</f>
        <v>0</v>
      </c>
      <c r="N39" s="63"/>
      <c r="O39" s="63"/>
      <c r="P39" s="37" t="s">
        <v>12</v>
      </c>
      <c r="Q39" s="37"/>
      <c r="R39" s="27"/>
      <c r="S39" s="16"/>
      <c r="T39" s="17"/>
      <c r="U39" s="86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  <c r="U40" s="86" t="s">
        <v>21</v>
      </c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  <c r="U41" s="86" t="s">
        <v>26</v>
      </c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15</v>
      </c>
      <c r="C44" s="56"/>
      <c r="D44" s="57">
        <v>6.5625</v>
      </c>
      <c r="E44" s="57"/>
      <c r="F44" s="57"/>
      <c r="G44" s="55" t="s">
        <v>16</v>
      </c>
      <c r="H44" s="58"/>
      <c r="I44" s="56"/>
      <c r="J44" s="59">
        <f>M39</f>
        <v>0</v>
      </c>
      <c r="K44" s="57"/>
      <c r="L44" s="57"/>
      <c r="M44" s="60"/>
      <c r="N44" s="55" t="s">
        <v>17</v>
      </c>
      <c r="O44" s="58"/>
      <c r="P44" s="61" t="str">
        <f>IF((J44-D44)&gt;0,TEXT(J44-D44,"[h]:mm"),TEXT(D44-J44,"-[h]:mm"))</f>
        <v>-157:30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1.4" s="33" customFormat="1"/>
    <row r="48" ht="13.2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D45" sqref="D45"/>
    </sheetView>
  </sheetViews>
  <sheetFormatPr defaultColWidth="9" defaultRowHeight="13.8" x14ac:dyDescent="0.2"/>
  <cols>
    <col min="1" max="1" width="0.77734375" customWidth="1" style="5"/>
    <col min="2" max="2" width="7" customWidth="1" style="5"/>
    <col min="3" max="3" width="6.33203125" customWidth="1" style="3"/>
    <col min="4" max="4" width="5.21875" customWidth="1" style="4"/>
    <col min="5" max="5" width="5.44140625" customWidth="1" style="4"/>
    <col min="6" max="6" width="1.77734375" customWidth="1" style="4"/>
    <col min="7" max="7" width="4.88671875" customWidth="1" style="4"/>
    <col min="8" max="8" width="3.88671875" customWidth="1" style="4"/>
    <col min="9" max="9" width="3.33203125" customWidth="1" style="4"/>
    <col min="10" max="10" width="3.88671875" customWidth="1" style="4"/>
    <col min="11" max="11" width="3.33203125" customWidth="1" style="4"/>
    <col min="12" max="12" width="2.77734375" customWidth="1" style="4"/>
    <col min="13" max="13" width="3.88671875" customWidth="1" style="5"/>
    <col min="14" max="14" width="6.33203125" customWidth="1" style="4"/>
    <col min="15" max="15" width="4.77734375" customWidth="1" style="4"/>
    <col min="16" max="16" width="10.77734375" customWidth="1" style="4"/>
    <col min="17" max="17" width="10.77734375" customWidth="1" style="4"/>
    <col min="18" max="18" width="8.109375" customWidth="1" style="5"/>
    <col min="19" max="19" width="2.6640625" customWidth="1" style="5"/>
    <col min="20" max="20" bestFit="1" width="6.33203125" customWidth="1" style="5"/>
    <col min="21" max="21" bestFit="1" width="5.21875" customWidth="1" style="5"/>
    <col min="22" max="22" width="6.2187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9">
        <v>44044</v>
      </c>
      <c r="C3" s="70"/>
      <c r="D3" s="70"/>
      <c r="E3" s="70"/>
      <c r="F3" s="6" t="s">
        <v>1</v>
      </c>
      <c r="G3" s="71">
        <v>44074</v>
      </c>
      <c r="H3" s="71"/>
      <c r="I3" s="71"/>
      <c r="J3" s="72"/>
      <c r="M3" s="4"/>
      <c r="N3" s="5"/>
      <c r="R3" s="4"/>
    </row>
    <row r="4" ht="3" customHeight="1"/>
    <row r="5" ht="19.5" customHeight="1">
      <c r="B5" s="7" t="s">
        <v>2</v>
      </c>
      <c r="C5" s="73"/>
      <c r="D5" s="73"/>
      <c r="E5" s="73"/>
      <c r="F5" s="73"/>
      <c r="G5" s="73"/>
      <c r="H5" s="73"/>
      <c r="I5" s="73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66" t="s">
        <v>5</v>
      </c>
      <c r="E7" s="67"/>
      <c r="F7" s="68"/>
      <c r="G7" s="66" t="s">
        <v>6</v>
      </c>
      <c r="H7" s="67"/>
      <c r="I7" s="68"/>
      <c r="J7" s="66" t="s">
        <v>7</v>
      </c>
      <c r="K7" s="67"/>
      <c r="L7" s="68"/>
      <c r="M7" s="66" t="s">
        <v>8</v>
      </c>
      <c r="N7" s="67"/>
      <c r="O7" s="68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44044</v>
      </c>
      <c r="C8" s="15">
        <f ref="C8:C35" t="shared" si="0">WEEKDAY(B8)</f>
        <v>7</v>
      </c>
      <c r="D8" s="51" t="s">
        <v>18</v>
      </c>
      <c r="E8" s="52"/>
      <c r="F8" s="53"/>
      <c r="G8" s="51" t="s">
        <v>18</v>
      </c>
      <c r="H8" s="52"/>
      <c r="I8" s="53"/>
      <c r="J8" s="51" t="s">
        <v>18</v>
      </c>
      <c r="K8" s="52"/>
      <c r="L8" s="53"/>
      <c r="M8" s="77" t="s">
        <v>18</v>
      </c>
      <c r="N8" s="52"/>
      <c r="O8" s="53"/>
      <c r="P8" s="47"/>
      <c r="Q8" s="47"/>
      <c r="R8" s="44" t="s">
        <v>12</v>
      </c>
      <c r="S8" s="16"/>
      <c r="T8" s="17"/>
      <c r="U8" s="18"/>
      <c r="V8" s="18"/>
    </row>
    <row r="9" ht="21.75" customHeight="1">
      <c r="B9" s="19">
        <f ref="B9:B38" t="shared" si="1">B8+1</f>
        <v>44045</v>
      </c>
      <c r="C9" s="15">
        <f t="shared" si="0"/>
        <v>1</v>
      </c>
      <c r="D9" s="51" t="s">
        <v>12</v>
      </c>
      <c r="E9" s="52"/>
      <c r="F9" s="53"/>
      <c r="G9" s="51" t="s">
        <v>12</v>
      </c>
      <c r="H9" s="52"/>
      <c r="I9" s="53"/>
      <c r="J9" s="51" t="s">
        <v>12</v>
      </c>
      <c r="K9" s="52"/>
      <c r="L9" s="53"/>
      <c r="M9" s="77" t="s">
        <v>12</v>
      </c>
      <c r="N9" s="52"/>
      <c r="O9" s="53"/>
      <c r="P9" s="48"/>
      <c r="Q9" s="48"/>
      <c r="R9" s="43" t="s">
        <v>12</v>
      </c>
      <c r="S9" s="16"/>
      <c r="T9" s="17"/>
      <c r="U9" s="18"/>
    </row>
    <row r="10" ht="21.75" customHeight="1">
      <c r="B10" s="19">
        <f t="shared" si="1"/>
        <v>44046</v>
      </c>
      <c r="C10" s="15">
        <f t="shared" si="0"/>
        <v>2</v>
      </c>
      <c r="D10" s="51">
        <v>0</v>
      </c>
      <c r="E10" s="52"/>
      <c r="F10" s="53"/>
      <c r="G10" s="51">
        <v>0</v>
      </c>
      <c r="H10" s="52"/>
      <c r="I10" s="53"/>
      <c r="J10" s="51">
        <v>0</v>
      </c>
      <c r="K10" s="52"/>
      <c r="L10" s="53"/>
      <c r="M10" s="77">
        <f>G10-D10-J10</f>
        <v>0</v>
      </c>
      <c r="N10" s="52"/>
      <c r="O10" s="53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44047</v>
      </c>
      <c r="C11" s="15">
        <f t="shared" si="0"/>
        <v>3</v>
      </c>
      <c r="D11" s="51">
        <v>0</v>
      </c>
      <c r="E11" s="52"/>
      <c r="F11" s="53"/>
      <c r="G11" s="51">
        <v>0</v>
      </c>
      <c r="H11" s="52"/>
      <c r="I11" s="53"/>
      <c r="J11" s="51">
        <v>0</v>
      </c>
      <c r="K11" s="52"/>
      <c r="L11" s="53"/>
      <c r="M11" s="77">
        <f>G11-D11-J11</f>
        <v>0</v>
      </c>
      <c r="N11" s="52"/>
      <c r="O11" s="53"/>
      <c r="P11" s="48" t="s">
        <v>12</v>
      </c>
      <c r="Q11" s="48"/>
      <c r="R11" s="20"/>
      <c r="S11" s="16"/>
      <c r="T11" s="17"/>
      <c r="U11" s="18"/>
    </row>
    <row r="12" ht="21.75" customHeight="1">
      <c r="B12" s="19">
        <f t="shared" si="1"/>
        <v>44048</v>
      </c>
      <c r="C12" s="15">
        <f t="shared" si="0"/>
        <v>4</v>
      </c>
      <c r="D12" s="51">
        <v>0</v>
      </c>
      <c r="E12" s="52"/>
      <c r="F12" s="53"/>
      <c r="G12" s="51">
        <v>0</v>
      </c>
      <c r="H12" s="52"/>
      <c r="I12" s="53"/>
      <c r="J12" s="51">
        <v>0</v>
      </c>
      <c r="K12" s="52"/>
      <c r="L12" s="53"/>
      <c r="M12" s="77">
        <f>G12-D12-J12</f>
        <v>0</v>
      </c>
      <c r="N12" s="52"/>
      <c r="O12" s="53"/>
      <c r="P12" s="49" t="s">
        <v>18</v>
      </c>
      <c r="Q12" s="48"/>
      <c r="R12" s="21"/>
      <c r="S12" s="22"/>
      <c r="T12" s="17"/>
      <c r="U12" s="18"/>
    </row>
    <row r="13" ht="21.75" customHeight="1">
      <c r="B13" s="19">
        <f t="shared" si="1"/>
        <v>44049</v>
      </c>
      <c r="C13" s="15">
        <f t="shared" si="0"/>
        <v>5</v>
      </c>
      <c r="D13" s="51">
        <v>0</v>
      </c>
      <c r="E13" s="52"/>
      <c r="F13" s="53"/>
      <c r="G13" s="51">
        <v>0</v>
      </c>
      <c r="H13" s="52"/>
      <c r="I13" s="53"/>
      <c r="J13" s="51">
        <v>0</v>
      </c>
      <c r="K13" s="52"/>
      <c r="L13" s="53"/>
      <c r="M13" s="77">
        <f>G13-D13-J13</f>
        <v>0</v>
      </c>
      <c r="N13" s="52"/>
      <c r="O13" s="53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44050</v>
      </c>
      <c r="C14" s="15">
        <f t="shared" si="0"/>
        <v>6</v>
      </c>
      <c r="D14" s="51">
        <v>0</v>
      </c>
      <c r="E14" s="52"/>
      <c r="F14" s="53"/>
      <c r="G14" s="51">
        <v>0</v>
      </c>
      <c r="H14" s="52"/>
      <c r="I14" s="53"/>
      <c r="J14" s="51">
        <v>0</v>
      </c>
      <c r="K14" s="52"/>
      <c r="L14" s="53"/>
      <c r="M14" s="77">
        <f>G14-D14-J14</f>
        <v>0</v>
      </c>
      <c r="N14" s="52"/>
      <c r="O14" s="53"/>
      <c r="P14" s="48" t="s">
        <v>12</v>
      </c>
      <c r="Q14" s="48"/>
      <c r="R14" s="20"/>
      <c r="S14" s="16"/>
      <c r="T14" s="17"/>
      <c r="U14" s="18"/>
    </row>
    <row r="15" ht="21.75" customHeight="1">
      <c r="B15" s="19">
        <f t="shared" si="1"/>
        <v>44051</v>
      </c>
      <c r="C15" s="15">
        <f t="shared" si="0"/>
        <v>7</v>
      </c>
      <c r="D15" s="51" t="s">
        <v>18</v>
      </c>
      <c r="E15" s="52"/>
      <c r="F15" s="53"/>
      <c r="G15" s="51" t="s">
        <v>18</v>
      </c>
      <c r="H15" s="52"/>
      <c r="I15" s="53"/>
      <c r="J15" s="51" t="s">
        <v>18</v>
      </c>
      <c r="K15" s="52"/>
      <c r="L15" s="53"/>
      <c r="M15" s="77" t="s">
        <v>18</v>
      </c>
      <c r="N15" s="52"/>
      <c r="O15" s="53"/>
      <c r="P15" s="48" t="s">
        <v>12</v>
      </c>
      <c r="Q15" s="48"/>
      <c r="R15" s="38" t="s">
        <v>12</v>
      </c>
      <c r="S15" s="16"/>
      <c r="T15" s="17"/>
      <c r="U15" s="18"/>
    </row>
    <row r="16" ht="21.75" customHeight="1">
      <c r="B16" s="19">
        <f t="shared" si="1"/>
        <v>44052</v>
      </c>
      <c r="C16" s="15">
        <f t="shared" si="0"/>
        <v>1</v>
      </c>
      <c r="D16" s="51" t="s">
        <v>12</v>
      </c>
      <c r="E16" s="52"/>
      <c r="F16" s="53"/>
      <c r="G16" s="51" t="s">
        <v>12</v>
      </c>
      <c r="H16" s="52"/>
      <c r="I16" s="53"/>
      <c r="J16" s="51" t="s">
        <v>12</v>
      </c>
      <c r="K16" s="52"/>
      <c r="L16" s="53"/>
      <c r="M16" s="77" t="s">
        <v>12</v>
      </c>
      <c r="N16" s="52"/>
      <c r="O16" s="53"/>
      <c r="P16" s="48"/>
      <c r="Q16" s="48"/>
      <c r="R16" s="38" t="s">
        <v>12</v>
      </c>
      <c r="S16" s="16"/>
      <c r="T16" s="17"/>
      <c r="U16" s="18"/>
    </row>
    <row r="17" ht="21.75" customHeight="1">
      <c r="B17" s="19">
        <f t="shared" si="1"/>
        <v>44053</v>
      </c>
      <c r="C17" s="39">
        <f t="shared" si="0"/>
        <v>2</v>
      </c>
      <c r="D17" s="51" t="s">
        <v>12</v>
      </c>
      <c r="E17" s="52"/>
      <c r="F17" s="53"/>
      <c r="G17" s="51" t="s">
        <v>12</v>
      </c>
      <c r="H17" s="52"/>
      <c r="I17" s="53"/>
      <c r="J17" s="51" t="s">
        <v>12</v>
      </c>
      <c r="K17" s="52"/>
      <c r="L17" s="53"/>
      <c r="M17" s="77" t="s">
        <v>12</v>
      </c>
      <c r="N17" s="52"/>
      <c r="O17" s="53"/>
      <c r="P17" s="48"/>
      <c r="Q17" s="48"/>
      <c r="R17" s="38" t="s">
        <v>30</v>
      </c>
      <c r="S17" s="16"/>
      <c r="T17" s="17"/>
      <c r="U17" s="18"/>
    </row>
    <row r="18" ht="21.75" customHeight="1">
      <c r="B18" s="19">
        <f t="shared" si="1"/>
        <v>44054</v>
      </c>
      <c r="C18" s="15">
        <f t="shared" si="0"/>
        <v>3</v>
      </c>
      <c r="D18" s="51" t="s">
        <v>12</v>
      </c>
      <c r="E18" s="52"/>
      <c r="F18" s="53"/>
      <c r="G18" s="51" t="s">
        <v>12</v>
      </c>
      <c r="H18" s="52"/>
      <c r="I18" s="53"/>
      <c r="J18" s="51" t="s">
        <v>12</v>
      </c>
      <c r="K18" s="52"/>
      <c r="L18" s="53"/>
      <c r="M18" s="77" t="s">
        <v>12</v>
      </c>
      <c r="N18" s="52"/>
      <c r="O18" s="53"/>
      <c r="P18" s="48" t="s">
        <v>12</v>
      </c>
      <c r="Q18" s="48" t="s">
        <v>12</v>
      </c>
      <c r="R18" s="38" t="s">
        <v>30</v>
      </c>
      <c r="S18" s="16"/>
      <c r="T18" s="17"/>
      <c r="U18" s="18"/>
    </row>
    <row r="19" ht="21.75" customHeight="1">
      <c r="B19" s="19">
        <f t="shared" si="1"/>
        <v>44055</v>
      </c>
      <c r="C19" s="15">
        <f t="shared" si="0"/>
        <v>4</v>
      </c>
      <c r="D19" s="51" t="s">
        <v>12</v>
      </c>
      <c r="E19" s="52"/>
      <c r="F19" s="53"/>
      <c r="G19" s="51" t="s">
        <v>12</v>
      </c>
      <c r="H19" s="52"/>
      <c r="I19" s="53"/>
      <c r="J19" s="51" t="s">
        <v>12</v>
      </c>
      <c r="K19" s="52"/>
      <c r="L19" s="53"/>
      <c r="M19" s="77" t="s">
        <v>12</v>
      </c>
      <c r="N19" s="52"/>
      <c r="O19" s="53"/>
      <c r="P19" s="48" t="s">
        <v>12</v>
      </c>
      <c r="Q19" s="48"/>
      <c r="R19" s="38" t="s">
        <v>30</v>
      </c>
      <c r="S19" s="16"/>
      <c r="T19" s="17"/>
      <c r="U19" s="18"/>
    </row>
    <row r="20" ht="21.75" customHeight="1">
      <c r="B20" s="19">
        <f t="shared" si="1"/>
        <v>44056</v>
      </c>
      <c r="C20" s="15">
        <f t="shared" si="0"/>
        <v>5</v>
      </c>
      <c r="D20" s="51" t="s">
        <v>12</v>
      </c>
      <c r="E20" s="52"/>
      <c r="F20" s="53"/>
      <c r="G20" s="51" t="s">
        <v>12</v>
      </c>
      <c r="H20" s="52"/>
      <c r="I20" s="53"/>
      <c r="J20" s="51" t="s">
        <v>12</v>
      </c>
      <c r="K20" s="52"/>
      <c r="L20" s="53"/>
      <c r="M20" s="77" t="s">
        <v>12</v>
      </c>
      <c r="N20" s="52"/>
      <c r="O20" s="53"/>
      <c r="P20" s="48"/>
      <c r="Q20" s="48"/>
      <c r="R20" s="38" t="s">
        <v>30</v>
      </c>
      <c r="S20" s="16"/>
      <c r="T20" s="17"/>
      <c r="U20" s="18"/>
    </row>
    <row r="21" ht="21.75" customHeight="1">
      <c r="B21" s="19">
        <f t="shared" si="1"/>
        <v>44057</v>
      </c>
      <c r="C21" s="15">
        <f t="shared" si="0"/>
        <v>6</v>
      </c>
      <c r="D21" s="51" t="s">
        <v>12</v>
      </c>
      <c r="E21" s="52"/>
      <c r="F21" s="53"/>
      <c r="G21" s="51" t="s">
        <v>12</v>
      </c>
      <c r="H21" s="52"/>
      <c r="I21" s="53"/>
      <c r="J21" s="51" t="s">
        <v>28</v>
      </c>
      <c r="K21" s="52"/>
      <c r="L21" s="53"/>
      <c r="M21" s="77" t="s">
        <v>12</v>
      </c>
      <c r="N21" s="52"/>
      <c r="O21" s="53"/>
      <c r="P21" s="48"/>
      <c r="Q21" s="48"/>
      <c r="R21" s="38" t="s">
        <v>30</v>
      </c>
      <c r="S21" s="16"/>
      <c r="T21" s="17"/>
      <c r="U21" s="18"/>
    </row>
    <row r="22" ht="21.75" customHeight="1">
      <c r="B22" s="19">
        <f t="shared" si="1"/>
        <v>44058</v>
      </c>
      <c r="C22" s="15">
        <f t="shared" si="0"/>
        <v>7</v>
      </c>
      <c r="D22" s="51" t="s">
        <v>12</v>
      </c>
      <c r="E22" s="52"/>
      <c r="F22" s="53"/>
      <c r="G22" s="51" t="s">
        <v>12</v>
      </c>
      <c r="H22" s="52"/>
      <c r="I22" s="53"/>
      <c r="J22" s="51" t="s">
        <v>12</v>
      </c>
      <c r="K22" s="52"/>
      <c r="L22" s="53"/>
      <c r="M22" s="77" t="s">
        <v>12</v>
      </c>
      <c r="N22" s="52"/>
      <c r="O22" s="53"/>
      <c r="P22" s="48"/>
      <c r="Q22" s="48"/>
      <c r="R22" s="38" t="s">
        <v>12</v>
      </c>
      <c r="S22" s="16"/>
      <c r="T22" s="17"/>
      <c r="U22" s="18"/>
    </row>
    <row r="23" ht="21.75" customHeight="1">
      <c r="B23" s="19">
        <f t="shared" si="1"/>
        <v>44059</v>
      </c>
      <c r="C23" s="15">
        <f t="shared" si="0"/>
        <v>1</v>
      </c>
      <c r="D23" s="51" t="s">
        <v>12</v>
      </c>
      <c r="E23" s="52"/>
      <c r="F23" s="53"/>
      <c r="G23" s="51" t="s">
        <v>12</v>
      </c>
      <c r="H23" s="52"/>
      <c r="I23" s="53"/>
      <c r="J23" s="51" t="s">
        <v>12</v>
      </c>
      <c r="K23" s="52"/>
      <c r="L23" s="53"/>
      <c r="M23" s="77" t="s">
        <v>12</v>
      </c>
      <c r="N23" s="52"/>
      <c r="O23" s="53"/>
      <c r="P23" s="48"/>
      <c r="Q23" s="48"/>
      <c r="R23" s="38" t="s">
        <v>12</v>
      </c>
      <c r="S23" s="16" t="s">
        <v>12</v>
      </c>
      <c r="T23" s="17"/>
      <c r="U23" s="18"/>
    </row>
    <row r="24" ht="21.75" customHeight="1">
      <c r="B24" s="19">
        <f t="shared" si="1"/>
        <v>44060</v>
      </c>
      <c r="C24" s="15">
        <f t="shared" si="0"/>
        <v>2</v>
      </c>
      <c r="D24" s="51">
        <v>0</v>
      </c>
      <c r="E24" s="52"/>
      <c r="F24" s="53"/>
      <c r="G24" s="51">
        <v>0</v>
      </c>
      <c r="H24" s="52"/>
      <c r="I24" s="53"/>
      <c r="J24" s="51">
        <v>0</v>
      </c>
      <c r="K24" s="52"/>
      <c r="L24" s="53"/>
      <c r="M24" s="77">
        <f>G24-D24-J24</f>
        <v>0</v>
      </c>
      <c r="N24" s="52"/>
      <c r="O24" s="53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44061</v>
      </c>
      <c r="C25" s="15">
        <f t="shared" si="0"/>
        <v>3</v>
      </c>
      <c r="D25" s="51">
        <v>0</v>
      </c>
      <c r="E25" s="52"/>
      <c r="F25" s="53"/>
      <c r="G25" s="51">
        <v>0</v>
      </c>
      <c r="H25" s="52"/>
      <c r="I25" s="53"/>
      <c r="J25" s="51">
        <v>0</v>
      </c>
      <c r="K25" s="52"/>
      <c r="L25" s="53"/>
      <c r="M25" s="77">
        <f>G25-D25-J25</f>
        <v>0</v>
      </c>
      <c r="N25" s="52"/>
      <c r="O25" s="53"/>
      <c r="P25" s="49" t="s">
        <v>18</v>
      </c>
      <c r="Q25" s="48"/>
      <c r="R25" s="38" t="s">
        <v>12</v>
      </c>
      <c r="S25" s="16"/>
      <c r="T25" s="17"/>
      <c r="U25" s="18"/>
    </row>
    <row r="26" ht="21.75" customHeight="1">
      <c r="B26" s="19">
        <f t="shared" si="1"/>
        <v>44062</v>
      </c>
      <c r="C26" s="15">
        <f t="shared" si="0"/>
        <v>4</v>
      </c>
      <c r="D26" s="51">
        <v>0</v>
      </c>
      <c r="E26" s="52"/>
      <c r="F26" s="53"/>
      <c r="G26" s="51">
        <v>0</v>
      </c>
      <c r="H26" s="52"/>
      <c r="I26" s="53"/>
      <c r="J26" s="51">
        <v>0</v>
      </c>
      <c r="K26" s="52"/>
      <c r="L26" s="53"/>
      <c r="M26" s="77">
        <f>G26-D26-J26</f>
        <v>0</v>
      </c>
      <c r="N26" s="52"/>
      <c r="O26" s="53"/>
      <c r="P26" s="48" t="s">
        <v>12</v>
      </c>
      <c r="Q26" s="48"/>
      <c r="R26" s="38" t="s">
        <v>12</v>
      </c>
      <c r="S26" s="16"/>
      <c r="T26" s="17"/>
      <c r="U26" s="18"/>
    </row>
    <row r="27" ht="21.75" customHeight="1">
      <c r="B27" s="19">
        <f t="shared" si="1"/>
        <v>44063</v>
      </c>
      <c r="C27" s="15">
        <f t="shared" si="0"/>
        <v>5</v>
      </c>
      <c r="D27" s="51">
        <v>0</v>
      </c>
      <c r="E27" s="52"/>
      <c r="F27" s="53"/>
      <c r="G27" s="51">
        <v>0</v>
      </c>
      <c r="H27" s="52"/>
      <c r="I27" s="53"/>
      <c r="J27" s="51">
        <v>0</v>
      </c>
      <c r="K27" s="52"/>
      <c r="L27" s="53"/>
      <c r="M27" s="77">
        <f>G27-D27-J27</f>
        <v>0</v>
      </c>
      <c r="N27" s="52"/>
      <c r="O27" s="53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44064</v>
      </c>
      <c r="C28" s="15">
        <f t="shared" si="0"/>
        <v>6</v>
      </c>
      <c r="D28" s="51">
        <v>0</v>
      </c>
      <c r="E28" s="52"/>
      <c r="F28" s="53"/>
      <c r="G28" s="51">
        <v>0</v>
      </c>
      <c r="H28" s="52"/>
      <c r="I28" s="53"/>
      <c r="J28" s="51">
        <v>0</v>
      </c>
      <c r="K28" s="52"/>
      <c r="L28" s="53"/>
      <c r="M28" s="77">
        <f>G28-D28-J28</f>
        <v>0</v>
      </c>
      <c r="N28" s="52"/>
      <c r="O28" s="53"/>
      <c r="P28" s="48" t="s">
        <v>12</v>
      </c>
      <c r="Q28" s="48"/>
      <c r="R28" s="20"/>
      <c r="S28" s="16"/>
      <c r="T28" s="17"/>
      <c r="U28" s="18"/>
    </row>
    <row r="29" ht="21.75" customHeight="1">
      <c r="B29" s="19">
        <f t="shared" si="1"/>
        <v>44065</v>
      </c>
      <c r="C29" s="15">
        <f t="shared" si="0"/>
        <v>7</v>
      </c>
      <c r="D29" s="51" t="s">
        <v>18</v>
      </c>
      <c r="E29" s="52"/>
      <c r="F29" s="53"/>
      <c r="G29" s="51" t="s">
        <v>18</v>
      </c>
      <c r="H29" s="52"/>
      <c r="I29" s="53"/>
      <c r="J29" s="51" t="s">
        <v>18</v>
      </c>
      <c r="K29" s="52"/>
      <c r="L29" s="53"/>
      <c r="M29" s="77" t="s">
        <v>18</v>
      </c>
      <c r="N29" s="52"/>
      <c r="O29" s="53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44066</v>
      </c>
      <c r="C30" s="15">
        <f t="shared" si="0"/>
        <v>1</v>
      </c>
      <c r="D30" s="51" t="s">
        <v>12</v>
      </c>
      <c r="E30" s="52"/>
      <c r="F30" s="53"/>
      <c r="G30" s="51" t="s">
        <v>12</v>
      </c>
      <c r="H30" s="52"/>
      <c r="I30" s="53"/>
      <c r="J30" s="51" t="s">
        <v>12</v>
      </c>
      <c r="K30" s="52"/>
      <c r="L30" s="53"/>
      <c r="M30" s="77" t="s">
        <v>12</v>
      </c>
      <c r="N30" s="52"/>
      <c r="O30" s="53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44067</v>
      </c>
      <c r="C31" s="15">
        <f t="shared" si="0"/>
        <v>2</v>
      </c>
      <c r="D31" s="51">
        <v>0</v>
      </c>
      <c r="E31" s="52"/>
      <c r="F31" s="53"/>
      <c r="G31" s="51">
        <v>0</v>
      </c>
      <c r="H31" s="52"/>
      <c r="I31" s="53"/>
      <c r="J31" s="51">
        <v>0</v>
      </c>
      <c r="K31" s="52"/>
      <c r="L31" s="53"/>
      <c r="M31" s="77">
        <f>G31-D31-J31</f>
        <v>0</v>
      </c>
      <c r="N31" s="52"/>
      <c r="O31" s="53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44068</v>
      </c>
      <c r="C32" s="15">
        <f t="shared" si="0"/>
        <v>3</v>
      </c>
      <c r="D32" s="51">
        <v>0</v>
      </c>
      <c r="E32" s="52"/>
      <c r="F32" s="53"/>
      <c r="G32" s="51">
        <v>0</v>
      </c>
      <c r="H32" s="52"/>
      <c r="I32" s="53"/>
      <c r="J32" s="51">
        <v>0</v>
      </c>
      <c r="K32" s="52"/>
      <c r="L32" s="53"/>
      <c r="M32" s="77">
        <f>G32-D32-J32</f>
        <v>0</v>
      </c>
      <c r="N32" s="52"/>
      <c r="O32" s="53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44069</v>
      </c>
      <c r="C33" s="15">
        <f t="shared" si="0"/>
        <v>4</v>
      </c>
      <c r="D33" s="51">
        <v>0</v>
      </c>
      <c r="E33" s="52"/>
      <c r="F33" s="53"/>
      <c r="G33" s="51">
        <v>0</v>
      </c>
      <c r="H33" s="52"/>
      <c r="I33" s="53"/>
      <c r="J33" s="51">
        <v>0</v>
      </c>
      <c r="K33" s="52"/>
      <c r="L33" s="53"/>
      <c r="M33" s="77">
        <f>G33-D33-J33</f>
        <v>0</v>
      </c>
      <c r="N33" s="52"/>
      <c r="O33" s="53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44070</v>
      </c>
      <c r="C34" s="15">
        <f t="shared" si="0"/>
        <v>5</v>
      </c>
      <c r="D34" s="51">
        <v>0</v>
      </c>
      <c r="E34" s="52"/>
      <c r="F34" s="53"/>
      <c r="G34" s="51">
        <v>0</v>
      </c>
      <c r="H34" s="52"/>
      <c r="I34" s="53"/>
      <c r="J34" s="51">
        <v>0</v>
      </c>
      <c r="K34" s="52"/>
      <c r="L34" s="53"/>
      <c r="M34" s="77">
        <f>G34-D34-J34</f>
        <v>0</v>
      </c>
      <c r="N34" s="52"/>
      <c r="O34" s="53"/>
      <c r="P34" s="48" t="s">
        <v>12</v>
      </c>
      <c r="Q34" s="48"/>
      <c r="R34" s="20"/>
      <c r="S34" s="16"/>
      <c r="T34" s="17"/>
      <c r="U34" s="18"/>
    </row>
    <row r="35" ht="21.75" customHeight="1">
      <c r="B35" s="19">
        <f t="shared" si="1"/>
        <v>44071</v>
      </c>
      <c r="C35" s="15">
        <f t="shared" si="0"/>
        <v>6</v>
      </c>
      <c r="D35" s="51">
        <v>0</v>
      </c>
      <c r="E35" s="52"/>
      <c r="F35" s="53"/>
      <c r="G35" s="51">
        <v>0</v>
      </c>
      <c r="H35" s="52"/>
      <c r="I35" s="53"/>
      <c r="J35" s="51">
        <v>0</v>
      </c>
      <c r="K35" s="52"/>
      <c r="L35" s="53"/>
      <c r="M35" s="77">
        <f>G35-D35-J35</f>
        <v>0</v>
      </c>
      <c r="N35" s="52"/>
      <c r="O35" s="53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44072</v>
      </c>
      <c r="C36" s="15">
        <f>WEEKDAY(B36)</f>
        <v>7</v>
      </c>
      <c r="D36" s="51" t="s">
        <v>18</v>
      </c>
      <c r="E36" s="52"/>
      <c r="F36" s="53"/>
      <c r="G36" s="51" t="s">
        <v>18</v>
      </c>
      <c r="H36" s="52"/>
      <c r="I36" s="53"/>
      <c r="J36" s="51" t="s">
        <v>18</v>
      </c>
      <c r="K36" s="52"/>
      <c r="L36" s="53"/>
      <c r="M36" s="77" t="s">
        <v>18</v>
      </c>
      <c r="N36" s="52"/>
      <c r="O36" s="53"/>
      <c r="P36" s="48" t="s">
        <v>12</v>
      </c>
      <c r="Q36" s="48"/>
      <c r="R36" s="20"/>
      <c r="S36" s="16"/>
      <c r="T36" s="17"/>
      <c r="U36" s="18"/>
    </row>
    <row r="37" ht="21.75" customHeight="1">
      <c r="B37" s="19">
        <f t="shared" si="1"/>
        <v>44073</v>
      </c>
      <c r="C37" s="15">
        <f>WEEKDAY(B37)</f>
        <v>1</v>
      </c>
      <c r="D37" s="51" t="s">
        <v>18</v>
      </c>
      <c r="E37" s="52"/>
      <c r="F37" s="53"/>
      <c r="G37" s="51" t="s">
        <v>18</v>
      </c>
      <c r="H37" s="52"/>
      <c r="I37" s="53"/>
      <c r="J37" s="51" t="s">
        <v>18</v>
      </c>
      <c r="K37" s="52"/>
      <c r="L37" s="53"/>
      <c r="M37" s="77" t="s">
        <v>18</v>
      </c>
      <c r="N37" s="52"/>
      <c r="O37" s="53"/>
      <c r="P37" s="49" t="s">
        <v>18</v>
      </c>
      <c r="Q37" s="48"/>
      <c r="R37" s="20"/>
      <c r="S37" s="16"/>
      <c r="T37" s="17"/>
      <c r="U37" s="18"/>
    </row>
    <row r="38" ht="21.75" customHeight="1">
      <c r="B38" s="19">
        <f t="shared" si="1"/>
        <v>44074</v>
      </c>
      <c r="C38" s="15">
        <f>WEEKDAY(B38)</f>
        <v>2</v>
      </c>
      <c r="D38" s="78">
        <v>0</v>
      </c>
      <c r="E38" s="79"/>
      <c r="F38" s="80"/>
      <c r="G38" s="78">
        <v>0</v>
      </c>
      <c r="H38" s="79"/>
      <c r="I38" s="80"/>
      <c r="J38" s="78">
        <v>0</v>
      </c>
      <c r="K38" s="79"/>
      <c r="L38" s="80"/>
      <c r="M38" s="81">
        <f>G38-D38-J38</f>
        <v>0</v>
      </c>
      <c r="N38" s="79"/>
      <c r="O38" s="80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31</v>
      </c>
      <c r="F39" s="25"/>
      <c r="G39" s="25"/>
      <c r="H39" s="25"/>
      <c r="I39" s="25"/>
      <c r="J39" s="25"/>
      <c r="K39" s="26" t="s">
        <v>14</v>
      </c>
      <c r="L39" s="25"/>
      <c r="M39" s="63">
        <f>SUM(M8:M38)</f>
        <v>0</v>
      </c>
      <c r="N39" s="63"/>
      <c r="O39" s="63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5" t="s">
        <v>15</v>
      </c>
      <c r="C44" s="56"/>
      <c r="D44" s="57">
        <v>5</v>
      </c>
      <c r="E44" s="57"/>
      <c r="F44" s="57"/>
      <c r="G44" s="55" t="s">
        <v>16</v>
      </c>
      <c r="H44" s="58"/>
      <c r="I44" s="56"/>
      <c r="J44" s="59">
        <f>M39</f>
        <v>0</v>
      </c>
      <c r="K44" s="57"/>
      <c r="L44" s="57"/>
      <c r="M44" s="60"/>
      <c r="N44" s="55" t="s">
        <v>17</v>
      </c>
      <c r="O44" s="58"/>
      <c r="P44" s="61" t="str">
        <f>IF((J44-D44)&gt;0,TEXT(J44-D44,"[h]:mm"),TEXT(D44-J44,"-[h]:mm"))</f>
        <v>-120:00</v>
      </c>
      <c r="Q44" s="62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1.4" s="33" customFormat="1"/>
    <row r="48" ht="13.2" s="34" customFormat="1">
      <c r="K48" s="54"/>
      <c r="L48" s="54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D10:F10"/>
    <mergeCell ref="G10:I10"/>
    <mergeCell ref="J10:L10"/>
    <mergeCell ref="M10:O10"/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2:F12"/>
    <mergeCell ref="G12:I12"/>
    <mergeCell ref="J12:L12"/>
    <mergeCell ref="M12:O12"/>
    <mergeCell ref="D11:F11"/>
    <mergeCell ref="G11:I11"/>
    <mergeCell ref="J11:L11"/>
    <mergeCell ref="M11:O11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G34:I34"/>
    <mergeCell ref="D31:F31"/>
    <mergeCell ref="G31:I31"/>
    <mergeCell ref="J31:L31"/>
    <mergeCell ref="M31:O31"/>
    <mergeCell ref="J35:L35"/>
    <mergeCell ref="M35:O35"/>
    <mergeCell ref="D32:F32"/>
    <mergeCell ref="G32:I32"/>
    <mergeCell ref="J32:L32"/>
    <mergeCell ref="G44:I44"/>
    <mergeCell ref="D33:F33"/>
    <mergeCell ref="G33:I33"/>
    <mergeCell ref="J33:L33"/>
    <mergeCell ref="M33:O33"/>
    <mergeCell ref="D38:F38"/>
    <mergeCell ref="G38:I38"/>
    <mergeCell ref="J38:L38"/>
    <mergeCell ref="M38:O38"/>
    <mergeCell ref="D34:F34"/>
    <mergeCell ref="J37:L37"/>
    <mergeCell ref="J34:L34"/>
    <mergeCell ref="M34:O34"/>
    <mergeCell ref="D35:F35"/>
    <mergeCell ref="G35:I35"/>
    <mergeCell ref="K48:L48"/>
    <mergeCell ref="M39:O39"/>
    <mergeCell ref="B42:R42"/>
    <mergeCell ref="B44:C44"/>
    <mergeCell ref="D44:F44"/>
    <mergeCell ref="M37:O37"/>
    <mergeCell ref="J44:M44"/>
    <mergeCell ref="N44:O44"/>
    <mergeCell ref="P44:Q44"/>
    <mergeCell ref="D36:F36"/>
    <mergeCell ref="G36:I36"/>
    <mergeCell ref="J36:L36"/>
    <mergeCell ref="M36:O36"/>
    <mergeCell ref="D37:F37"/>
    <mergeCell ref="G37:I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_6月 </vt:lpstr>
      <vt:lpstr>_7月 </vt:lpstr>
      <vt:lpstr>_8月  </vt:lpstr>
      <vt:lpstr>'_6月 '!Print_Area</vt:lpstr>
      <vt:lpstr>'_7月 '!Print_Area</vt:lpstr>
      <vt:lpstr>'_8月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Nhat Vu</cp:lastModifiedBy>
  <cp:lastPrinted>2010-05-11T03:52:53Z</cp:lastPrinted>
  <dcterms:created xsi:type="dcterms:W3CDTF">2007-08-01T09:45:38Z</dcterms:created>
  <dcterms:modified xsi:type="dcterms:W3CDTF">2020-07-05T10:53:50Z</dcterms:modified>
</cp:coreProperties>
</file>