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 activeTab="2"/>
  </bookViews>
  <sheets>
    <sheet sheetId="1" name="Daily_History" state="visible" r:id="rId4"/>
    <sheet sheetId="2" name="Format_Dev" state="visible" r:id="rId5"/>
    <sheet sheetId="3" name="Format_Eng" state="visible" r:id="rId6"/>
    <sheet sheetId="4" name="Format_Eng_Work_Sheet" state="visible" r:id="rId7"/>
    <sheet sheetId="5" name="FlexSheet" state="visible" r:id="rId8"/>
  </sheets>
  <calcPr calcId="171027"/>
</workbook>
</file>

<file path=xl/sharedStrings.xml><?xml version="1.0" encoding="utf-8"?>
<sst xmlns="http://schemas.openxmlformats.org/spreadsheetml/2006/main" count="54" uniqueCount="47">
  <si>
    <t>Date</t>
  </si>
  <si>
    <t>Project ID</t>
  </si>
  <si>
    <t>Project Name</t>
  </si>
  <si>
    <t>Dead Line</t>
  </si>
  <si>
    <t>Expected Completed Date</t>
  </si>
  <si>
    <t>Percent Completed</t>
  </si>
  <si>
    <t>Working time (Min)</t>
  </si>
  <si>
    <t>Comments</t>
  </si>
  <si>
    <t>StartHour</t>
  </si>
  <si>
    <t>StartMinute</t>
  </si>
  <si>
    <t>EndHour</t>
  </si>
  <si>
    <t>EndMinute</t>
  </si>
  <si>
    <t>No</t>
  </si>
  <si>
    <t>Name</t>
  </si>
  <si>
    <t>SubID</t>
  </si>
  <si>
    <t>SubName</t>
  </si>
  <si>
    <t>Time Sheet</t>
  </si>
  <si>
    <t>DIV / DEP</t>
  </si>
  <si>
    <t>YEAR</t>
  </si>
  <si>
    <t>MONTH</t>
  </si>
  <si>
    <t>WEEK</t>
  </si>
  <si>
    <t>DAY</t>
  </si>
  <si>
    <t>FROM</t>
  </si>
  <si>
    <t>TO</t>
  </si>
  <si>
    <t>Development</t>
  </si>
  <si>
    <t>KamiKami</t>
  </si>
  <si>
    <t>Working time (h)</t>
  </si>
  <si>
    <t>John Doe</t>
  </si>
  <si>
    <t>Total Work Load</t>
  </si>
  <si>
    <t>Weekly Report</t>
  </si>
  <si>
    <t>名前　:　小林陽介</t>
  </si>
  <si>
    <t>日付</t>
  </si>
  <si>
    <t>曜日</t>
  </si>
  <si>
    <t>業務内容</t>
  </si>
  <si>
    <t>日</t>
  </si>
  <si>
    <t>月</t>
  </si>
  <si>
    <t>火</t>
  </si>
  <si>
    <t>水</t>
  </si>
  <si>
    <t>木</t>
  </si>
  <si>
    <t>金</t>
  </si>
  <si>
    <t>土</t>
  </si>
  <si>
    <t>カスタマイズ進捗</t>
  </si>
  <si>
    <t>BMT進捗</t>
  </si>
  <si>
    <t>特記事項</t>
  </si>
  <si>
    <t>来週の予定</t>
  </si>
  <si>
    <t>Project</t>
  </si>
  <si>
    <t>実績工数(時)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</si>
</sst>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7" x14ac:knownFonts="1">
    <font>
      <color theme="1"/>
      <family val="2"/>
      <scheme val="minor"/>
      <sz val="11"/>
      <name val="Calibri"/>
    </font>
    <font>
      <b/>
      <color rgb="FF000000"/>
      <family val="2"/>
      <sz val="10"/>
      <name val="Arial"/>
    </font>
    <font>
      <b/>
      <color theme="1"/>
      <family val="2"/>
      <sz val="10"/>
      <name val="Arial"/>
    </font>
    <font>
      <b/>
      <color theme="1"/>
      <family val="2"/>
      <sz val="11"/>
      <name val="Arial"/>
    </font>
    <font>
      <color theme="1"/>
      <family val="2"/>
      <sz val="11"/>
      <name val="Arial"/>
    </font>
    <font>
      <color rgb="FF000000"/>
      <family val="2"/>
      <sz val="10"/>
      <name val="Arial"/>
    </font>
    <font>
      <color theme="1"/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DBE5F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5" fillId="3" borderId="20" xfId="0" applyFont="1" applyFill="1" applyBorder="1" applyAlignment="1">
      <alignment vertical="center" wrapText="1"/>
    </xf>
    <xf numFmtId="14" fontId="5" fillId="3" borderId="13" xfId="0" applyNumberFormat="1" applyFont="1" applyFill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vertical="center" wrapText="1"/>
    </xf>
    <xf numFmtId="0" fontId="5" fillId="3" borderId="19" xfId="0" applyFont="1" applyFill="1" applyBorder="1" applyAlignment="1">
      <alignment vertical="center" wrapText="1"/>
    </xf>
    <xf numFmtId="0" fontId="5" fillId="3" borderId="18" xfId="0" applyFont="1" applyFill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 zoomScale="100" zoomScaleNormal="100">
      <selection activeCell="B2" sqref="B2"/>
    </sheetView>
  </sheetViews>
  <sheetFormatPr defaultRowHeight="15" outlineLevelRow="0" outlineLevelCol="0" x14ac:dyDescent="0.25"/>
  <cols>
    <col min="1" max="1" width="9.5703125" customWidth="1"/>
    <col min="2" max="2" width="10.5703125" customWidth="1"/>
    <col min="3" max="3" width="40.5703125" customWidth="1"/>
    <col min="4" max="4" width="12" customWidth="1"/>
    <col min="5" max="5" width="17.7109375" customWidth="1"/>
    <col min="6" max="6" width="14.42578125" customWidth="1"/>
    <col min="7" max="7" width="16.28515625" customWidth="1"/>
    <col min="8" max="8" width="28.140625" customWidth="1"/>
    <col min="9" max="9" width="13.42578125" customWidth="1"/>
    <col min="10" max="10" width="13.5703125" customWidth="1"/>
    <col min="11" max="11" width="12.42578125" customWidth="1"/>
    <col min="12" max="12" width="13.140625" customWidth="1"/>
    <col min="14" max="14" width="14.7109375" customWidth="1"/>
    <col min="15" max="15" width="11.140625" customWidth="1"/>
    <col min="16" max="16" width="19.42578125" customWidth="1"/>
  </cols>
  <sheetData>
    <row r="1" ht="51" customHeight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</row>
    <row r="2" spans="3:3" x14ac:dyDescent="0.25">
      <c r="C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"/>
  <sheetViews>
    <sheetView workbookViewId="0" zoomScale="100" zoomScaleNormal="100">
      <selection activeCell="D14" sqref="D14"/>
    </sheetView>
  </sheetViews>
  <sheetFormatPr defaultRowHeight="15" outlineLevelRow="0" outlineLevelCol="0" x14ac:dyDescent="0.25"/>
  <cols>
    <col min="2" max="2" width="15.85546875" customWidth="1"/>
    <col min="3" max="3" width="25.140625" customWidth="1"/>
    <col min="6" max="6" width="14" customWidth="1"/>
    <col min="7" max="7" width="14.140625" customWidth="1"/>
    <col min="8" max="8" width="11.85546875" customWidth="1"/>
  </cols>
  <sheetData>
    <row r="1" spans="2:12" x14ac:dyDescent="0.25">
      <c r="B1" s="4" t="s">
        <v>16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ht="15.75" customHeight="1" spans="2:12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ht="15.75" customHeight="1" spans="2:12" x14ac:dyDescent="0.25">
      <c r="B3" s="6" t="s">
        <v>17</v>
      </c>
      <c r="C3" s="7" t="s">
        <v>13</v>
      </c>
      <c r="D3" s="8"/>
      <c r="E3" s="8"/>
      <c r="F3" s="8"/>
      <c r="G3" s="8"/>
      <c r="H3" s="6" t="s">
        <v>18</v>
      </c>
      <c r="I3" s="9" t="s">
        <v>19</v>
      </c>
      <c r="J3" s="9" t="s">
        <v>20</v>
      </c>
      <c r="K3" s="10" t="s">
        <v>21</v>
      </c>
      <c r="L3" s="11"/>
    </row>
    <row r="4" ht="15.75" customHeight="1" spans="2:12" x14ac:dyDescent="0.25">
      <c r="B4" s="12"/>
      <c r="C4" s="13"/>
      <c r="D4" s="8"/>
      <c r="E4" s="8"/>
      <c r="F4" s="8"/>
      <c r="G4" s="8"/>
      <c r="H4" s="12"/>
      <c r="I4" s="14"/>
      <c r="J4" s="14"/>
      <c r="K4" s="15" t="s">
        <v>22</v>
      </c>
      <c r="L4" s="16" t="s">
        <v>23</v>
      </c>
    </row>
    <row r="5" ht="26.25" customHeight="1" spans="2:12" x14ac:dyDescent="0.25">
      <c r="B5" s="17" t="s">
        <v>24</v>
      </c>
      <c r="C5" s="18" t="s">
        <v>25</v>
      </c>
      <c r="D5" s="19"/>
      <c r="E5" s="8"/>
      <c r="F5" s="8"/>
      <c r="G5" s="8"/>
      <c r="H5" s="17">
        <v>2014</v>
      </c>
      <c r="I5" s="20">
        <v>2</v>
      </c>
      <c r="J5" s="20">
        <f>WEEKNUM(N5,1)-WEEKNUM(N4,1)+1</f>
        <v>1</v>
      </c>
      <c r="K5" s="20">
        <v>16</v>
      </c>
      <c r="L5" s="18">
        <v>22</v>
      </c>
    </row>
    <row r="6" ht="15.75" customHeight="1" spans="2:12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ht="51.75" customHeight="1" spans="2:12" x14ac:dyDescent="0.25">
      <c r="B7" s="21" t="s">
        <v>1</v>
      </c>
      <c r="C7" s="22" t="s">
        <v>2</v>
      </c>
      <c r="D7" s="23" t="s">
        <v>3</v>
      </c>
      <c r="E7" s="24"/>
      <c r="F7" s="22" t="s">
        <v>4</v>
      </c>
      <c r="G7" s="22" t="s">
        <v>5</v>
      </c>
      <c r="H7" s="22" t="s">
        <v>26</v>
      </c>
      <c r="I7" s="25" t="s">
        <v>7</v>
      </c>
      <c r="J7" s="26"/>
      <c r="K7" s="26"/>
      <c r="L7" s="22"/>
    </row>
    <row r="8" ht="15.75" customHeight="1" spans="2:12" x14ac:dyDescent="0.25">
      <c r="B8" s="27" t="s">
        <v>27</v>
      </c>
      <c r="C8" s="28">
        <v>25599.625</v>
      </c>
      <c r="D8" s="29">
        <v>1234</v>
      </c>
      <c r="E8" s="30"/>
      <c r="F8" s="31"/>
      <c r="G8" s="28"/>
      <c r="H8" s="28"/>
      <c r="I8" s="32"/>
      <c r="J8" s="33"/>
      <c r="K8" s="33"/>
      <c r="L8" s="34"/>
    </row>
    <row r="9" ht="15.75" customHeight="1" spans="2:12" x14ac:dyDescent="0.25">
      <c r="B9" s="25" t="s">
        <v>28</v>
      </c>
      <c r="C9" s="26"/>
      <c r="D9" s="26"/>
      <c r="E9" s="26"/>
      <c r="F9" s="26"/>
      <c r="G9" s="35"/>
      <c r="H9" s="28"/>
      <c r="I9" s="36"/>
      <c r="J9" s="37"/>
      <c r="K9" s="37"/>
      <c r="L9" s="38"/>
    </row>
  </sheetData>
  <mergeCells count="12">
    <mergeCell ref="K3:L3"/>
    <mergeCell ref="B3:B4"/>
    <mergeCell ref="C3:C4"/>
    <mergeCell ref="H3:H4"/>
    <mergeCell ref="I3:I4"/>
    <mergeCell ref="J3:J4"/>
    <mergeCell ref="D7:E7"/>
    <mergeCell ref="I7:L7"/>
    <mergeCell ref="D8:E8"/>
    <mergeCell ref="I8:L8"/>
    <mergeCell ref="B9:G9"/>
    <mergeCell ref="I9:L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workbookViewId="0" zoomScale="100" zoomScaleNormal="100">
      <selection activeCell="J5" sqref="J5"/>
    </sheetView>
  </sheetViews>
  <sheetFormatPr defaultRowHeight="15" outlineLevelRow="0" outlineLevelCol="0" x14ac:dyDescent="0.25"/>
  <cols>
    <col min="2" max="2" width="11.5703125" customWidth="1"/>
    <col min="4" max="4" width="56.7109375" customWidth="1"/>
  </cols>
  <sheetData>
    <row r="1" spans="2:10" x14ac:dyDescent="0.25">
      <c r="B1" t="s">
        <v>29</v>
      </c>
      <c r="G1" s="3">
        <v>43896</v>
      </c>
      <c r="H1">
        <f>INT(LEFT(G1,4))</f>
        <v>4389</v>
      </c>
      <c r="I1">
        <f>INT(MID(G1,5,2))</f>
        <v>6</v>
      </c>
      <c r="J1">
        <f>INT(RIGHT(G1,2))</f>
        <v>96</v>
      </c>
    </row>
    <row r="2" spans="4:4" x14ac:dyDescent="0.25">
      <c r="D2" t="s">
        <v>30</v>
      </c>
    </row>
    <row r="4" spans="2:4" x14ac:dyDescent="0.25">
      <c r="B4" t="s">
        <v>31</v>
      </c>
      <c r="C4" t="s">
        <v>32</v>
      </c>
      <c r="D4" t="s">
        <v>33</v>
      </c>
    </row>
    <row r="5" spans="2:3" x14ac:dyDescent="0.25">
      <c r="B5" s="39">
        <f>G1</f>
        <v>43896</v>
      </c>
      <c r="C5" t="s">
        <v>34</v>
      </c>
    </row>
    <row r="6" spans="2:3" x14ac:dyDescent="0.25">
      <c r="B6" s="39">
        <f>B5+1</f>
        <v>43897</v>
      </c>
      <c r="C6" t="s">
        <v>35</v>
      </c>
    </row>
    <row r="7" spans="2:3" x14ac:dyDescent="0.25">
      <c r="B7" s="39">
        <f t="shared" ref="B7:B11" si="0">B6+1</f>
        <v>43898</v>
      </c>
      <c r="C7" t="s">
        <v>36</v>
      </c>
    </row>
    <row r="8" spans="2:3" x14ac:dyDescent="0.25">
      <c r="B8" s="39">
        <f t="shared" si="0"/>
        <v>43899</v>
      </c>
      <c r="C8" t="s">
        <v>37</v>
      </c>
    </row>
    <row r="9" spans="2:3" x14ac:dyDescent="0.25">
      <c r="B9" s="39">
        <f t="shared" si="0"/>
        <v>43900</v>
      </c>
      <c r="C9" t="s">
        <v>38</v>
      </c>
    </row>
    <row r="10" spans="2:3" x14ac:dyDescent="0.25">
      <c r="B10" s="39">
        <f t="shared" si="0"/>
        <v>43901</v>
      </c>
      <c r="C10" t="s">
        <v>39</v>
      </c>
    </row>
    <row r="11" spans="2:3" x14ac:dyDescent="0.25">
      <c r="B11" s="39">
        <f t="shared" si="0"/>
        <v>43902</v>
      </c>
      <c r="C11" t="s">
        <v>40</v>
      </c>
    </row>
    <row r="13" spans="2:2" x14ac:dyDescent="0.25">
      <c r="B13" t="s">
        <v>41</v>
      </c>
    </row>
    <row r="15" spans="2:2" x14ac:dyDescent="0.25">
      <c r="B15" t="s">
        <v>42</v>
      </c>
    </row>
    <row r="17" spans="2:2" x14ac:dyDescent="0.25">
      <c r="B17" t="s">
        <v>43</v>
      </c>
    </row>
    <row r="19" spans="2:2" x14ac:dyDescent="0.25">
      <c r="B19" t="s">
        <v>44</v>
      </c>
    </row>
    <row r="21" spans="2:4" x14ac:dyDescent="0.25">
      <c r="B21" t="s">
        <v>45</v>
      </c>
      <c r="D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Daily_History</vt:lpstr>
      <vt:lpstr>Format_Dev</vt:lpstr>
      <vt:lpstr>Format_Eng</vt:lpstr>
      <vt:lpstr>Format_Eng_Work_Sheet</vt:lpstr>
      <vt:lpstr>FlexSheet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2020-03-06T09:41:51Z</dcterms:created>
  <dcterms:modified xsi:type="dcterms:W3CDTF">2020-03-06T10:23:00Z</dcterms:modified>
</cp:coreProperties>
</file>