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althsharedservice-my.sharepoint.com/personal/nicholas_heyes-burke_dhsc_gov_uk/Documents/EMAP/Econ 183/Air Qaulity project/"/>
    </mc:Choice>
  </mc:AlternateContent>
  <xr:revisionPtr revIDLastSave="0" documentId="8_{D63F2247-383B-4D61-B9BB-BFFF953C72EC}" xr6:coauthVersionLast="47" xr6:coauthVersionMax="47" xr10:uidLastSave="{00000000-0000-0000-0000-000000000000}"/>
  <bookViews>
    <workbookView xWindow="28680" yWindow="-120" windowWidth="29040" windowHeight="15840" xr2:uid="{D58416C1-C04A-470C-BCA7-9F23E8D7228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5" i="1" l="1"/>
  <c r="N6" i="1"/>
  <c r="N8" i="1"/>
  <c r="N9" i="1"/>
  <c r="N10" i="1"/>
  <c r="N14" i="1"/>
  <c r="N16" i="1"/>
  <c r="N17" i="1"/>
  <c r="N22" i="1"/>
  <c r="N24" i="1"/>
  <c r="N25" i="1"/>
  <c r="N26" i="1"/>
  <c r="N30" i="1"/>
  <c r="N32" i="1"/>
  <c r="N33" i="1"/>
  <c r="N34" i="1"/>
  <c r="N38" i="1"/>
  <c r="N40" i="1"/>
  <c r="N41" i="1"/>
  <c r="N42" i="1"/>
  <c r="N46" i="1"/>
  <c r="N48" i="1"/>
  <c r="N49" i="1"/>
  <c r="N50" i="1"/>
  <c r="N54" i="1"/>
  <c r="N56" i="1"/>
  <c r="N57" i="1"/>
  <c r="N58" i="1"/>
  <c r="N62" i="1"/>
  <c r="N64" i="1"/>
  <c r="J3" i="1"/>
  <c r="N3" i="1" s="1"/>
  <c r="J4" i="1"/>
  <c r="N4" i="1" s="1"/>
  <c r="J5" i="1"/>
  <c r="N5" i="1" s="1"/>
  <c r="J6" i="1"/>
  <c r="J7" i="1"/>
  <c r="N7" i="1" s="1"/>
  <c r="J8" i="1"/>
  <c r="J9" i="1"/>
  <c r="J10" i="1"/>
  <c r="J11" i="1"/>
  <c r="N11" i="1" s="1"/>
  <c r="J12" i="1"/>
  <c r="N12" i="1" s="1"/>
  <c r="J13" i="1"/>
  <c r="N13" i="1" s="1"/>
  <c r="J14" i="1"/>
  <c r="J15" i="1"/>
  <c r="N15" i="1" s="1"/>
  <c r="J16" i="1"/>
  <c r="J17" i="1"/>
  <c r="J18" i="1"/>
  <c r="N18" i="1" s="1"/>
  <c r="J19" i="1"/>
  <c r="N19" i="1" s="1"/>
  <c r="J20" i="1"/>
  <c r="N20" i="1" s="1"/>
  <c r="J21" i="1"/>
  <c r="N21" i="1" s="1"/>
  <c r="J22" i="1"/>
  <c r="J23" i="1"/>
  <c r="N23" i="1" s="1"/>
  <c r="J24" i="1"/>
  <c r="J25" i="1"/>
  <c r="J26" i="1"/>
  <c r="J27" i="1"/>
  <c r="N27" i="1" s="1"/>
  <c r="J28" i="1"/>
  <c r="N28" i="1" s="1"/>
  <c r="J29" i="1"/>
  <c r="N29" i="1" s="1"/>
  <c r="J30" i="1"/>
  <c r="J31" i="1"/>
  <c r="N31" i="1" s="1"/>
  <c r="J32" i="1"/>
  <c r="J33" i="1"/>
  <c r="J34" i="1"/>
  <c r="J35" i="1"/>
  <c r="N35" i="1" s="1"/>
  <c r="J36" i="1"/>
  <c r="N36" i="1" s="1"/>
  <c r="J37" i="1"/>
  <c r="N37" i="1" s="1"/>
  <c r="J38" i="1"/>
  <c r="J39" i="1"/>
  <c r="N39" i="1" s="1"/>
  <c r="J40" i="1"/>
  <c r="J41" i="1"/>
  <c r="J42" i="1"/>
  <c r="J43" i="1"/>
  <c r="N43" i="1" s="1"/>
  <c r="J44" i="1"/>
  <c r="N44" i="1" s="1"/>
  <c r="J45" i="1"/>
  <c r="N45" i="1" s="1"/>
  <c r="J46" i="1"/>
  <c r="J47" i="1"/>
  <c r="N47" i="1" s="1"/>
  <c r="J48" i="1"/>
  <c r="J49" i="1"/>
  <c r="J50" i="1"/>
  <c r="J51" i="1"/>
  <c r="N51" i="1" s="1"/>
  <c r="J52" i="1"/>
  <c r="N52" i="1" s="1"/>
  <c r="J53" i="1"/>
  <c r="N53" i="1" s="1"/>
  <c r="J54" i="1"/>
  <c r="J55" i="1"/>
  <c r="N55" i="1" s="1"/>
  <c r="J56" i="1"/>
  <c r="J57" i="1"/>
  <c r="J58" i="1"/>
  <c r="J59" i="1"/>
  <c r="N59" i="1" s="1"/>
  <c r="J60" i="1"/>
  <c r="N60" i="1" s="1"/>
  <c r="J61" i="1"/>
  <c r="N61" i="1" s="1"/>
  <c r="J62" i="1"/>
  <c r="J63" i="1"/>
  <c r="N63" i="1" s="1"/>
  <c r="J64" i="1"/>
  <c r="J65" i="1"/>
  <c r="J2" i="1"/>
  <c r="N2" i="1" s="1"/>
</calcChain>
</file>

<file path=xl/sharedStrings.xml><?xml version="1.0" encoding="utf-8"?>
<sst xmlns="http://schemas.openxmlformats.org/spreadsheetml/2006/main" count="64" uniqueCount="64">
  <si>
    <t>SUM(CASE WHEN DIAG_01 LIKE '%J85%'  THEN 1 ELSE 0 END) AS         ARI_flag1,</t>
  </si>
  <si>
    <t>SUM(CASE WHEN DIAG_01 LIKE '%J12%'  THEN 1 ELSE 0 END) AS         ARI_flag2,</t>
  </si>
  <si>
    <t>SUM(CASE WHEN DIAG_01 LIKE '%B34%'  THEN 1 ELSE 0 END) AS         ARI_flag3,</t>
  </si>
  <si>
    <t>SUM(CASE WHEN DIAG_01 LIKE '%B97%'  THEN 1 ELSE 0 END) AS         ARI_flag4,</t>
  </si>
  <si>
    <t>SUM(CASE WHEN DIAG_01 LIKE '%J30%'  THEN 1 ELSE 0 END) AS         ARI_flag5,</t>
  </si>
  <si>
    <t>SUM(CASE WHEN DIAG_01 LIKE '%J64%'  THEN 1 ELSE 0 END) AS         ARI_flag6,</t>
  </si>
  <si>
    <t>SUM(CASE WHEN DIAG_01 LIKE '%J42%'  THEN 1 ELSE 0 END) AS         ARI_flag7,</t>
  </si>
  <si>
    <t>SUM(CASE WHEN DIAG_01 LIKE '%J22%'  THEN 1 ELSE 0 END) AS         ARI_flag8,</t>
  </si>
  <si>
    <t>SUM(CASE WHEN DIAG_01 LIKE '%J46%'  THEN 1 ELSE 0 END) AS         ARI_flag9,</t>
  </si>
  <si>
    <t>SUM(CASE WHEN DIAG_01 LIKE '%J41%'  THEN 1 ELSE 0 END) AS         ARI_flag10,</t>
  </si>
  <si>
    <t>SUM(CASE WHEN DIAG_01 LIKE '%U04%'  THEN 1 ELSE 0 END) AS       ARI_flag11,</t>
  </si>
  <si>
    <t>SUM(CASE WHEN DIAG_01 LIKE '%J96%'  THEN 1 ELSE 0 END) AS         ARI_flag12,</t>
  </si>
  <si>
    <t>SUM(CASE WHEN DIAG_01 LIKE '%J99%'  THEN 1 ELSE 0 END) AS         ARI_flag13,</t>
  </si>
  <si>
    <t>SUM(CASE WHEN DIAG_01 LIKE '%J70%'  THEN 1 ELSE 0 END) AS         ARI_flag14,</t>
  </si>
  <si>
    <t>SUM(CASE WHEN DIAG_01 LIKE '%J68%'  THEN 1 ELSE 0 END) AS         ARI_flag15,</t>
  </si>
  <si>
    <t>SUM(CASE WHEN DIAG_01 LIKE '%J86%'  THEN 1 ELSE 0 END) AS         ARI_flag16,</t>
  </si>
  <si>
    <t>SUM(CASE WHEN DIAG_01 LIKE '%J81%'  THEN 1 ELSE 0 END) AS         ARI_flag17,</t>
  </si>
  <si>
    <t>SUM(CASE WHEN DIAG_01 LIKE '%J82%'  THEN 1 ELSE 0 END) AS         ARI_flag18,</t>
  </si>
  <si>
    <t>SUM(CASE WHEN DIAG_01 LIKE '%J95%'  THEN 1 ELSE 0 END) AS         ARI_flag19,</t>
  </si>
  <si>
    <t>SUM(CASE WHEN DIAG_01 LIKE '%J93%'  THEN 1 ELSE 0 END) AS         ARI_flag20,</t>
  </si>
  <si>
    <t>SUM(CASE WHEN DIAG_01 LIKE '%J69%'  THEN 1 ELSE 0 END) AS         ARI_flag21,</t>
  </si>
  <si>
    <t>SUM(CASE WHEN DIAG_01 LIKE '%J18%'  THEN 1 ELSE 0 END) AS         ARI_flag22,</t>
  </si>
  <si>
    <t>SUM(CASE WHEN DIAG_01 LIKE '%J17%'  THEN 1 ELSE 0 END) AS         ARI_flag23,</t>
  </si>
  <si>
    <t>SUM(CASE WHEN DIAG_01 LIKE '%J13%'  THEN 1 ELSE 0 END) AS         ARI_flag24,</t>
  </si>
  <si>
    <t>SUM(CASE WHEN DIAG_01 LIKE '%J16%'  THEN 1 ELSE 0 END) AS         ARI_flag25,</t>
  </si>
  <si>
    <t>SUM(CASE WHEN DIAG_01 LIKE '%J14%'  THEN 1 ELSE 0 END) AS         ARI_flag26,</t>
  </si>
  <si>
    <t>SUM(CASE WHEN DIAG_01 LIKE '%J63%'  THEN 1 ELSE 0 END) AS         ARI_flag27,</t>
  </si>
  <si>
    <t>SUM(CASE WHEN DIAG_01 LIKE '%J62%'  THEN 1 ELSE 0 END) AS         ARI_flag28,</t>
  </si>
  <si>
    <t>SUM(CASE WHEN DIAG_01 LIKE '%J61%'  THEN 1 ELSE 0 END) AS         ARI_flag29,</t>
  </si>
  <si>
    <t>SUM(CASE WHEN DIAG_01 LIKE '%J65%'  THEN 1 ELSE 0 END) AS         ARI_flag30,</t>
  </si>
  <si>
    <t>SUM(CASE WHEN DIAG_01 LIKE '%J92%'  THEN 1 ELSE 0 END) AS         ARI_flag31,</t>
  </si>
  <si>
    <t>SUM(CASE WHEN DIAG_01 LIKE '%J90%'  THEN 1 ELSE 0 END) AS         ARI_flag32,</t>
  </si>
  <si>
    <t>SUM(CASE WHEN DIAG_01 LIKE '%J91%'  THEN 1 ELSE 0 END) AS         ARI_flag33,</t>
  </si>
  <si>
    <t>SUM(CASE WHEN DIAG_01 LIKE '%J36%'  THEN 1 ELSE 0 END) AS         ARI_flag34,</t>
  </si>
  <si>
    <t>SUM(CASE WHEN DIAG_01 LIKE '%B33%'  THEN 1 ELSE 0 END) AS         ARI_flag35,</t>
  </si>
  <si>
    <t>SUM(CASE WHEN DIAG_01 LIKE '%J98%'  THEN 1 ELSE 0 END) AS         ARI_flag36,</t>
  </si>
  <si>
    <t>SUM(CASE WHEN DIAG_01 LIKE '%J94%'  THEN 1 ELSE 0 END) AS         ARI_flag37,</t>
  </si>
  <si>
    <t>SUM(CASE WHEN DIAG_01 LIKE '%J84%'  THEN 1 ELSE 0 END) AS         ARI_flag38,</t>
  </si>
  <si>
    <t>SUM(CASE WHEN DIAG_01 LIKE '%J34%'  THEN 1 ELSE 0 END) AS         ARI_flag39,</t>
  </si>
  <si>
    <t>SUM(CASE WHEN DIAG_01 LIKE '%J39%'  THEN 1 ELSE 0 END) AS         ARI_flag40,</t>
  </si>
  <si>
    <t>SUM(CASE WHEN DIAG_01 LIKE '%J44%'  THEN 1 ELSE 0 END) AS         ARI_flag41,</t>
  </si>
  <si>
    <t>SUM(CASE WHEN DIAG_01 LIKE '%J33%'  THEN 1 ELSE 0 END) AS         ARI_flag42,</t>
  </si>
  <si>
    <t>SUM(CASE WHEN DIAG_01 LIKE '%J11%'  THEN 1 ELSE 0 END) AS         ARI_flag43,</t>
  </si>
  <si>
    <t>SUM(CASE WHEN DIAG_01 LIKE '%J09%'  THEN 1 ELSE 0 END) AS         ARI_flag44,</t>
  </si>
  <si>
    <t>SUM(CASE WHEN DIAG_01 LIKE '%J10%'  THEN 1 ELSE 0 END) AS         ARI_flag45,</t>
  </si>
  <si>
    <t>SUM(CASE WHEN DIAG_01 LIKE '%J67%'  THEN 1 ELSE 0 END) AS         ARI_flag46,</t>
  </si>
  <si>
    <t>SUM(CASE WHEN DIAG_01 LIKE '%J43%'  THEN 1 ELSE 0 END) AS         ARI_flag47,</t>
  </si>
  <si>
    <t>SUM(CASE WHEN DIAG_01 LIKE '%U07%'  THEN 1 ELSE 0 END) AS         ARI_flag48,</t>
  </si>
  <si>
    <t>SUM(CASE WHEN DIAG_01 LIKE '%U06%'  THEN 1 ELSE 0 END) AS         ARI_flag49,</t>
  </si>
  <si>
    <t>SUM(CASE WHEN DIAG_01 LIKE '%J38%'  THEN 1 ELSE 0 END) AS         ARI_flag50,</t>
  </si>
  <si>
    <t>SUM(CASE WHEN DIAG_01 LIKE '%J60%'  THEN 1 ELSE 0 END) AS         ARI_flag51,</t>
  </si>
  <si>
    <t>SUM(CASE WHEN DIAG_01 LIKE '%J32%'  THEN 1 ELSE 0 END) AS         ARI_flag52,</t>
  </si>
  <si>
    <t>SUM(CASE WHEN DIAG_01 LIKE '%J31%'  THEN 1 ELSE 0 END) AS         ARI_flag53,</t>
  </si>
  <si>
    <t>SUM(CASE WHEN DIAG_01 LIKE '%J37%'  THEN 1 ELSE 0 END) AS         ARI_flag54,</t>
  </si>
  <si>
    <t>SUM(CASE WHEN DIAG_01 LIKE '%J35%'  THEN 1 ELSE 0 END) AS         ARI_flag55,</t>
  </si>
  <si>
    <t>SUM(CASE WHEN DIAG_01 LIKE '%J40%'  THEN 1 ELSE 0 END) AS         ARI_flag56,</t>
  </si>
  <si>
    <t>SUM(CASE WHEN DIAG_01 LIKE '%J47%'  THEN 1 ELSE 0 END) AS         ARI_flag57,</t>
  </si>
  <si>
    <t>SUM(CASE WHEN DIAG_01 LIKE '%J15%'  THEN 1 ELSE 0 END) AS         ARI_flag58,</t>
  </si>
  <si>
    <t>SUM(CASE WHEN DIAG_01 LIKE '%J45%'  THEN 1 ELSE 0 END) AS         ARI_flag59,</t>
  </si>
  <si>
    <t>SUM(CASE WHEN DIAG_01 LIKE '%J66%'  THEN 1 ELSE 0 END) AS         ARI_flag60,</t>
  </si>
  <si>
    <t>SUM(CASE WHEN DIAG_01 LIKE '%J80%'  THEN 1 ELSE 0 END) AS         ARI_flag61,</t>
  </si>
  <si>
    <t>SUM(CASE WHEN DIAG_01 LIKE '%J06%'  THEN 1 ELSE 0 END) AS         ARI_flag62,</t>
  </si>
  <si>
    <t>SUM(CASE WHEN DIAG_01 LIKE '%J20%'  THEN 1 ELSE 0 END) AS         ARI_flag63,</t>
  </si>
  <si>
    <t>SUM(CASE WHEN DIAG_01 LIKE '%J21%'  THEN 1 ELSE 0 END) AS         ARI_flag64,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</si>
</sst>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83A06-D0F0-4EAF-9FD5-8AD3772F01CF}">
  <dimension ref="B2:N65"/>
  <sheetViews>
    <sheetView tabSelected="1" workbookViewId="0">
      <selection activeCell="S8" sqref="S8"/>
    </sheetView>
  </sheetViews>
  <sheetFormatPr defaultRowHeight="14.5" x14ac:dyDescent="0.35"/>
  <sheetData>
    <row r="2" spans="2:14" x14ac:dyDescent="0.35">
      <c r="B2" t="s">
        <v>0</v>
      </c>
      <c r="J2" t="str">
        <f>LEFT(B2,32)</f>
        <v>SUM(CASE WHEN DIAG_01 LIKE '%J85</v>
      </c>
      <c r="N2" t="str">
        <f>RIGHT(J2,3)</f>
        <v>J85</v>
      </c>
    </row>
    <row r="3" spans="2:14" x14ac:dyDescent="0.35">
      <c r="B3" t="s">
        <v>1</v>
      </c>
      <c r="J3" t="str">
        <f>LEFT(B3,32)</f>
        <v>SUM(CASE WHEN DIAG_01 LIKE '%J12</v>
      </c>
      <c r="N3" t="str">
        <f>RIGHT(J3,3)</f>
        <v>J12</v>
      </c>
    </row>
    <row r="4" spans="2:14" x14ac:dyDescent="0.35">
      <c r="B4" t="s">
        <v>2</v>
      </c>
      <c r="J4" t="str">
        <f>LEFT(B4,32)</f>
        <v>SUM(CASE WHEN DIAG_01 LIKE '%B34</v>
      </c>
      <c r="N4" t="str">
        <f>RIGHT(J4,3)</f>
        <v>B34</v>
      </c>
    </row>
    <row r="5" spans="2:14" x14ac:dyDescent="0.35">
      <c r="B5" t="s">
        <v>3</v>
      </c>
      <c r="J5" t="str">
        <f>LEFT(B5,32)</f>
        <v>SUM(CASE WHEN DIAG_01 LIKE '%B97</v>
      </c>
      <c r="N5" t="str">
        <f>RIGHT(J5,3)</f>
        <v>B97</v>
      </c>
    </row>
    <row r="6" spans="2:14" x14ac:dyDescent="0.35">
      <c r="B6" t="s">
        <v>4</v>
      </c>
      <c r="J6" t="str">
        <f>LEFT(B6,32)</f>
        <v>SUM(CASE WHEN DIAG_01 LIKE '%J30</v>
      </c>
      <c r="N6" t="str">
        <f>RIGHT(J6,3)</f>
        <v>J30</v>
      </c>
    </row>
    <row r="7" spans="2:14" x14ac:dyDescent="0.35">
      <c r="B7" t="s">
        <v>5</v>
      </c>
      <c r="J7" t="str">
        <f>LEFT(B7,32)</f>
        <v>SUM(CASE WHEN DIAG_01 LIKE '%J64</v>
      </c>
      <c r="N7" t="str">
        <f>RIGHT(J7,3)</f>
        <v>J64</v>
      </c>
    </row>
    <row r="8" spans="2:14" x14ac:dyDescent="0.35">
      <c r="B8" t="s">
        <v>6</v>
      </c>
      <c r="J8" t="str">
        <f>LEFT(B8,32)</f>
        <v>SUM(CASE WHEN DIAG_01 LIKE '%J42</v>
      </c>
      <c r="N8" t="str">
        <f>RIGHT(J8,3)</f>
        <v>J42</v>
      </c>
    </row>
    <row r="9" spans="2:14" x14ac:dyDescent="0.35">
      <c r="B9" t="s">
        <v>7</v>
      </c>
      <c r="J9" t="str">
        <f>LEFT(B9,32)</f>
        <v>SUM(CASE WHEN DIAG_01 LIKE '%J22</v>
      </c>
      <c r="N9" t="str">
        <f>RIGHT(J9,3)</f>
        <v>J22</v>
      </c>
    </row>
    <row r="10" spans="2:14" x14ac:dyDescent="0.35">
      <c r="B10" t="s">
        <v>8</v>
      </c>
      <c r="J10" t="str">
        <f>LEFT(B10,32)</f>
        <v>SUM(CASE WHEN DIAG_01 LIKE '%J46</v>
      </c>
      <c r="N10" t="str">
        <f>RIGHT(J10,3)</f>
        <v>J46</v>
      </c>
    </row>
    <row r="11" spans="2:14" x14ac:dyDescent="0.35">
      <c r="B11" t="s">
        <v>9</v>
      </c>
      <c r="J11" t="str">
        <f>LEFT(B11,32)</f>
        <v>SUM(CASE WHEN DIAG_01 LIKE '%J41</v>
      </c>
      <c r="N11" t="str">
        <f>RIGHT(J11,3)</f>
        <v>J41</v>
      </c>
    </row>
    <row r="12" spans="2:14" x14ac:dyDescent="0.35">
      <c r="B12" t="s">
        <v>10</v>
      </c>
      <c r="J12" t="str">
        <f>LEFT(B12,32)</f>
        <v>SUM(CASE WHEN DIAG_01 LIKE '%U04</v>
      </c>
      <c r="N12" t="str">
        <f>RIGHT(J12,3)</f>
        <v>U04</v>
      </c>
    </row>
    <row r="13" spans="2:14" x14ac:dyDescent="0.35">
      <c r="B13" t="s">
        <v>11</v>
      </c>
      <c r="J13" t="str">
        <f>LEFT(B13,32)</f>
        <v>SUM(CASE WHEN DIAG_01 LIKE '%J96</v>
      </c>
      <c r="N13" t="str">
        <f>RIGHT(J13,3)</f>
        <v>J96</v>
      </c>
    </row>
    <row r="14" spans="2:14" x14ac:dyDescent="0.35">
      <c r="B14" t="s">
        <v>12</v>
      </c>
      <c r="J14" t="str">
        <f>LEFT(B14,32)</f>
        <v>SUM(CASE WHEN DIAG_01 LIKE '%J99</v>
      </c>
      <c r="N14" t="str">
        <f>RIGHT(J14,3)</f>
        <v>J99</v>
      </c>
    </row>
    <row r="15" spans="2:14" x14ac:dyDescent="0.35">
      <c r="B15" t="s">
        <v>13</v>
      </c>
      <c r="J15" t="str">
        <f>LEFT(B15,32)</f>
        <v>SUM(CASE WHEN DIAG_01 LIKE '%J70</v>
      </c>
      <c r="N15" t="str">
        <f>RIGHT(J15,3)</f>
        <v>J70</v>
      </c>
    </row>
    <row r="16" spans="2:14" x14ac:dyDescent="0.35">
      <c r="B16" t="s">
        <v>14</v>
      </c>
      <c r="J16" t="str">
        <f>LEFT(B16,32)</f>
        <v>SUM(CASE WHEN DIAG_01 LIKE '%J68</v>
      </c>
      <c r="N16" t="str">
        <f>RIGHT(J16,3)</f>
        <v>J68</v>
      </c>
    </row>
    <row r="17" spans="2:14" x14ac:dyDescent="0.35">
      <c r="B17" t="s">
        <v>15</v>
      </c>
      <c r="J17" t="str">
        <f>LEFT(B17,32)</f>
        <v>SUM(CASE WHEN DIAG_01 LIKE '%J86</v>
      </c>
      <c r="N17" t="str">
        <f>RIGHT(J17,3)</f>
        <v>J86</v>
      </c>
    </row>
    <row r="18" spans="2:14" x14ac:dyDescent="0.35">
      <c r="B18" t="s">
        <v>16</v>
      </c>
      <c r="J18" t="str">
        <f>LEFT(B18,32)</f>
        <v>SUM(CASE WHEN DIAG_01 LIKE '%J81</v>
      </c>
      <c r="N18" t="str">
        <f>RIGHT(J18,3)</f>
        <v>J81</v>
      </c>
    </row>
    <row r="19" spans="2:14" x14ac:dyDescent="0.35">
      <c r="B19" t="s">
        <v>17</v>
      </c>
      <c r="J19" t="str">
        <f>LEFT(B19,32)</f>
        <v>SUM(CASE WHEN DIAG_01 LIKE '%J82</v>
      </c>
      <c r="N19" t="str">
        <f>RIGHT(J19,3)</f>
        <v>J82</v>
      </c>
    </row>
    <row r="20" spans="2:14" x14ac:dyDescent="0.35">
      <c r="B20" t="s">
        <v>18</v>
      </c>
      <c r="J20" t="str">
        <f>LEFT(B20,32)</f>
        <v>SUM(CASE WHEN DIAG_01 LIKE '%J95</v>
      </c>
      <c r="N20" t="str">
        <f>RIGHT(J20,3)</f>
        <v>J95</v>
      </c>
    </row>
    <row r="21" spans="2:14" x14ac:dyDescent="0.35">
      <c r="B21" t="s">
        <v>19</v>
      </c>
      <c r="J21" t="str">
        <f>LEFT(B21,32)</f>
        <v>SUM(CASE WHEN DIAG_01 LIKE '%J93</v>
      </c>
      <c r="N21" t="str">
        <f>RIGHT(J21,3)</f>
        <v>J93</v>
      </c>
    </row>
    <row r="22" spans="2:14" x14ac:dyDescent="0.35">
      <c r="B22" t="s">
        <v>20</v>
      </c>
      <c r="J22" t="str">
        <f>LEFT(B22,32)</f>
        <v>SUM(CASE WHEN DIAG_01 LIKE '%J69</v>
      </c>
      <c r="N22" t="str">
        <f>RIGHT(J22,3)</f>
        <v>J69</v>
      </c>
    </row>
    <row r="23" spans="2:14" x14ac:dyDescent="0.35">
      <c r="B23" t="s">
        <v>21</v>
      </c>
      <c r="J23" t="str">
        <f>LEFT(B23,32)</f>
        <v>SUM(CASE WHEN DIAG_01 LIKE '%J18</v>
      </c>
      <c r="N23" t="str">
        <f>RIGHT(J23,3)</f>
        <v>J18</v>
      </c>
    </row>
    <row r="24" spans="2:14" x14ac:dyDescent="0.35">
      <c r="B24" t="s">
        <v>22</v>
      </c>
      <c r="J24" t="str">
        <f>LEFT(B24,32)</f>
        <v>SUM(CASE WHEN DIAG_01 LIKE '%J17</v>
      </c>
      <c r="N24" t="str">
        <f>RIGHT(J24,3)</f>
        <v>J17</v>
      </c>
    </row>
    <row r="25" spans="2:14" x14ac:dyDescent="0.35">
      <c r="B25" t="s">
        <v>23</v>
      </c>
      <c r="J25" t="str">
        <f>LEFT(B25,32)</f>
        <v>SUM(CASE WHEN DIAG_01 LIKE '%J13</v>
      </c>
      <c r="N25" t="str">
        <f>RIGHT(J25,3)</f>
        <v>J13</v>
      </c>
    </row>
    <row r="26" spans="2:14" x14ac:dyDescent="0.35">
      <c r="B26" t="s">
        <v>24</v>
      </c>
      <c r="J26" t="str">
        <f>LEFT(B26,32)</f>
        <v>SUM(CASE WHEN DIAG_01 LIKE '%J16</v>
      </c>
      <c r="N26" t="str">
        <f>RIGHT(J26,3)</f>
        <v>J16</v>
      </c>
    </row>
    <row r="27" spans="2:14" x14ac:dyDescent="0.35">
      <c r="B27" t="s">
        <v>25</v>
      </c>
      <c r="J27" t="str">
        <f>LEFT(B27,32)</f>
        <v>SUM(CASE WHEN DIAG_01 LIKE '%J14</v>
      </c>
      <c r="N27" t="str">
        <f>RIGHT(J27,3)</f>
        <v>J14</v>
      </c>
    </row>
    <row r="28" spans="2:14" x14ac:dyDescent="0.35">
      <c r="B28" t="s">
        <v>26</v>
      </c>
      <c r="J28" t="str">
        <f>LEFT(B28,32)</f>
        <v>SUM(CASE WHEN DIAG_01 LIKE '%J63</v>
      </c>
      <c r="N28" t="str">
        <f>RIGHT(J28,3)</f>
        <v>J63</v>
      </c>
    </row>
    <row r="29" spans="2:14" x14ac:dyDescent="0.35">
      <c r="B29" t="s">
        <v>27</v>
      </c>
      <c r="J29" t="str">
        <f>LEFT(B29,32)</f>
        <v>SUM(CASE WHEN DIAG_01 LIKE '%J62</v>
      </c>
      <c r="N29" t="str">
        <f>RIGHT(J29,3)</f>
        <v>J62</v>
      </c>
    </row>
    <row r="30" spans="2:14" x14ac:dyDescent="0.35">
      <c r="B30" t="s">
        <v>28</v>
      </c>
      <c r="J30" t="str">
        <f>LEFT(B30,32)</f>
        <v>SUM(CASE WHEN DIAG_01 LIKE '%J61</v>
      </c>
      <c r="N30" t="str">
        <f>RIGHT(J30,3)</f>
        <v>J61</v>
      </c>
    </row>
    <row r="31" spans="2:14" x14ac:dyDescent="0.35">
      <c r="B31" t="s">
        <v>29</v>
      </c>
      <c r="J31" t="str">
        <f>LEFT(B31,32)</f>
        <v>SUM(CASE WHEN DIAG_01 LIKE '%J65</v>
      </c>
      <c r="N31" t="str">
        <f>RIGHT(J31,3)</f>
        <v>J65</v>
      </c>
    </row>
    <row r="32" spans="2:14" x14ac:dyDescent="0.35">
      <c r="B32" t="s">
        <v>30</v>
      </c>
      <c r="J32" t="str">
        <f>LEFT(B32,32)</f>
        <v>SUM(CASE WHEN DIAG_01 LIKE '%J92</v>
      </c>
      <c r="N32" t="str">
        <f>RIGHT(J32,3)</f>
        <v>J92</v>
      </c>
    </row>
    <row r="33" spans="2:14" x14ac:dyDescent="0.35">
      <c r="B33" t="s">
        <v>31</v>
      </c>
      <c r="J33" t="str">
        <f>LEFT(B33,32)</f>
        <v>SUM(CASE WHEN DIAG_01 LIKE '%J90</v>
      </c>
      <c r="N33" t="str">
        <f>RIGHT(J33,3)</f>
        <v>J90</v>
      </c>
    </row>
    <row r="34" spans="2:14" x14ac:dyDescent="0.35">
      <c r="B34" t="s">
        <v>32</v>
      </c>
      <c r="J34" t="str">
        <f>LEFT(B34,32)</f>
        <v>SUM(CASE WHEN DIAG_01 LIKE '%J91</v>
      </c>
      <c r="N34" t="str">
        <f>RIGHT(J34,3)</f>
        <v>J91</v>
      </c>
    </row>
    <row r="35" spans="2:14" x14ac:dyDescent="0.35">
      <c r="B35" t="s">
        <v>33</v>
      </c>
      <c r="J35" t="str">
        <f>LEFT(B35,32)</f>
        <v>SUM(CASE WHEN DIAG_01 LIKE '%J36</v>
      </c>
      <c r="N35" t="str">
        <f>RIGHT(J35,3)</f>
        <v>J36</v>
      </c>
    </row>
    <row r="36" spans="2:14" x14ac:dyDescent="0.35">
      <c r="B36" t="s">
        <v>34</v>
      </c>
      <c r="J36" t="str">
        <f>LEFT(B36,32)</f>
        <v>SUM(CASE WHEN DIAG_01 LIKE '%B33</v>
      </c>
      <c r="N36" t="str">
        <f>RIGHT(J36,3)</f>
        <v>B33</v>
      </c>
    </row>
    <row r="37" spans="2:14" x14ac:dyDescent="0.35">
      <c r="B37" t="s">
        <v>35</v>
      </c>
      <c r="J37" t="str">
        <f>LEFT(B37,32)</f>
        <v>SUM(CASE WHEN DIAG_01 LIKE '%J98</v>
      </c>
      <c r="N37" t="str">
        <f>RIGHT(J37,3)</f>
        <v>J98</v>
      </c>
    </row>
    <row r="38" spans="2:14" x14ac:dyDescent="0.35">
      <c r="B38" t="s">
        <v>36</v>
      </c>
      <c r="J38" t="str">
        <f>LEFT(B38,32)</f>
        <v>SUM(CASE WHEN DIAG_01 LIKE '%J94</v>
      </c>
      <c r="N38" t="str">
        <f>RIGHT(J38,3)</f>
        <v>J94</v>
      </c>
    </row>
    <row r="39" spans="2:14" x14ac:dyDescent="0.35">
      <c r="B39" t="s">
        <v>37</v>
      </c>
      <c r="J39" t="str">
        <f>LEFT(B39,32)</f>
        <v>SUM(CASE WHEN DIAG_01 LIKE '%J84</v>
      </c>
      <c r="N39" t="str">
        <f>RIGHT(J39,3)</f>
        <v>J84</v>
      </c>
    </row>
    <row r="40" spans="2:14" x14ac:dyDescent="0.35">
      <c r="B40" t="s">
        <v>38</v>
      </c>
      <c r="J40" t="str">
        <f>LEFT(B40,32)</f>
        <v>SUM(CASE WHEN DIAG_01 LIKE '%J34</v>
      </c>
      <c r="N40" t="str">
        <f>RIGHT(J40,3)</f>
        <v>J34</v>
      </c>
    </row>
    <row r="41" spans="2:14" x14ac:dyDescent="0.35">
      <c r="B41" t="s">
        <v>39</v>
      </c>
      <c r="J41" t="str">
        <f>LEFT(B41,32)</f>
        <v>SUM(CASE WHEN DIAG_01 LIKE '%J39</v>
      </c>
      <c r="N41" t="str">
        <f>RIGHT(J41,3)</f>
        <v>J39</v>
      </c>
    </row>
    <row r="42" spans="2:14" x14ac:dyDescent="0.35">
      <c r="B42" t="s">
        <v>40</v>
      </c>
      <c r="J42" t="str">
        <f>LEFT(B42,32)</f>
        <v>SUM(CASE WHEN DIAG_01 LIKE '%J44</v>
      </c>
      <c r="N42" t="str">
        <f>RIGHT(J42,3)</f>
        <v>J44</v>
      </c>
    </row>
    <row r="43" spans="2:14" x14ac:dyDescent="0.35">
      <c r="B43" t="s">
        <v>41</v>
      </c>
      <c r="J43" t="str">
        <f>LEFT(B43,32)</f>
        <v>SUM(CASE WHEN DIAG_01 LIKE '%J33</v>
      </c>
      <c r="N43" t="str">
        <f>RIGHT(J43,3)</f>
        <v>J33</v>
      </c>
    </row>
    <row r="44" spans="2:14" x14ac:dyDescent="0.35">
      <c r="B44" t="s">
        <v>42</v>
      </c>
      <c r="J44" t="str">
        <f>LEFT(B44,32)</f>
        <v>SUM(CASE WHEN DIAG_01 LIKE '%J11</v>
      </c>
      <c r="N44" t="str">
        <f>RIGHT(J44,3)</f>
        <v>J11</v>
      </c>
    </row>
    <row r="45" spans="2:14" x14ac:dyDescent="0.35">
      <c r="B45" t="s">
        <v>43</v>
      </c>
      <c r="J45" t="str">
        <f>LEFT(B45,32)</f>
        <v>SUM(CASE WHEN DIAG_01 LIKE '%J09</v>
      </c>
      <c r="N45" t="str">
        <f>RIGHT(J45,3)</f>
        <v>J09</v>
      </c>
    </row>
    <row r="46" spans="2:14" x14ac:dyDescent="0.35">
      <c r="B46" t="s">
        <v>44</v>
      </c>
      <c r="J46" t="str">
        <f>LEFT(B46,32)</f>
        <v>SUM(CASE WHEN DIAG_01 LIKE '%J10</v>
      </c>
      <c r="N46" t="str">
        <f>RIGHT(J46,3)</f>
        <v>J10</v>
      </c>
    </row>
    <row r="47" spans="2:14" x14ac:dyDescent="0.35">
      <c r="B47" t="s">
        <v>45</v>
      </c>
      <c r="J47" t="str">
        <f>LEFT(B47,32)</f>
        <v>SUM(CASE WHEN DIAG_01 LIKE '%J67</v>
      </c>
      <c r="N47" t="str">
        <f>RIGHT(J47,3)</f>
        <v>J67</v>
      </c>
    </row>
    <row r="48" spans="2:14" x14ac:dyDescent="0.35">
      <c r="B48" t="s">
        <v>46</v>
      </c>
      <c r="J48" t="str">
        <f>LEFT(B48,32)</f>
        <v>SUM(CASE WHEN DIAG_01 LIKE '%J43</v>
      </c>
      <c r="N48" t="str">
        <f>RIGHT(J48,3)</f>
        <v>J43</v>
      </c>
    </row>
    <row r="49" spans="2:14" x14ac:dyDescent="0.35">
      <c r="B49" t="s">
        <v>47</v>
      </c>
      <c r="J49" t="str">
        <f>LEFT(B49,32)</f>
        <v>SUM(CASE WHEN DIAG_01 LIKE '%U07</v>
      </c>
      <c r="N49" t="str">
        <f>RIGHT(J49,3)</f>
        <v>U07</v>
      </c>
    </row>
    <row r="50" spans="2:14" x14ac:dyDescent="0.35">
      <c r="B50" t="s">
        <v>48</v>
      </c>
      <c r="J50" t="str">
        <f>LEFT(B50,32)</f>
        <v>SUM(CASE WHEN DIAG_01 LIKE '%U06</v>
      </c>
      <c r="N50" t="str">
        <f>RIGHT(J50,3)</f>
        <v>U06</v>
      </c>
    </row>
    <row r="51" spans="2:14" x14ac:dyDescent="0.35">
      <c r="B51" t="s">
        <v>49</v>
      </c>
      <c r="J51" t="str">
        <f>LEFT(B51,32)</f>
        <v>SUM(CASE WHEN DIAG_01 LIKE '%J38</v>
      </c>
      <c r="N51" t="str">
        <f>RIGHT(J51,3)</f>
        <v>J38</v>
      </c>
    </row>
    <row r="52" spans="2:14" x14ac:dyDescent="0.35">
      <c r="B52" t="s">
        <v>50</v>
      </c>
      <c r="J52" t="str">
        <f>LEFT(B52,32)</f>
        <v>SUM(CASE WHEN DIAG_01 LIKE '%J60</v>
      </c>
      <c r="N52" t="str">
        <f>RIGHT(J52,3)</f>
        <v>J60</v>
      </c>
    </row>
    <row r="53" spans="2:14" x14ac:dyDescent="0.35">
      <c r="B53" t="s">
        <v>51</v>
      </c>
      <c r="J53" t="str">
        <f>LEFT(B53,32)</f>
        <v>SUM(CASE WHEN DIAG_01 LIKE '%J32</v>
      </c>
      <c r="N53" t="str">
        <f>RIGHT(J53,3)</f>
        <v>J32</v>
      </c>
    </row>
    <row r="54" spans="2:14" x14ac:dyDescent="0.35">
      <c r="B54" t="s">
        <v>52</v>
      </c>
      <c r="J54" t="str">
        <f>LEFT(B54,32)</f>
        <v>SUM(CASE WHEN DIAG_01 LIKE '%J31</v>
      </c>
      <c r="N54" t="str">
        <f>RIGHT(J54,3)</f>
        <v>J31</v>
      </c>
    </row>
    <row r="55" spans="2:14" x14ac:dyDescent="0.35">
      <c r="B55" t="s">
        <v>53</v>
      </c>
      <c r="J55" t="str">
        <f>LEFT(B55,32)</f>
        <v>SUM(CASE WHEN DIAG_01 LIKE '%J37</v>
      </c>
      <c r="N55" t="str">
        <f>RIGHT(J55,3)</f>
        <v>J37</v>
      </c>
    </row>
    <row r="56" spans="2:14" x14ac:dyDescent="0.35">
      <c r="B56" t="s">
        <v>54</v>
      </c>
      <c r="J56" t="str">
        <f>LEFT(B56,32)</f>
        <v>SUM(CASE WHEN DIAG_01 LIKE '%J35</v>
      </c>
      <c r="N56" t="str">
        <f>RIGHT(J56,3)</f>
        <v>J35</v>
      </c>
    </row>
    <row r="57" spans="2:14" x14ac:dyDescent="0.35">
      <c r="B57" t="s">
        <v>55</v>
      </c>
      <c r="J57" t="str">
        <f>LEFT(B57,32)</f>
        <v>SUM(CASE WHEN DIAG_01 LIKE '%J40</v>
      </c>
      <c r="N57" t="str">
        <f>RIGHT(J57,3)</f>
        <v>J40</v>
      </c>
    </row>
    <row r="58" spans="2:14" x14ac:dyDescent="0.35">
      <c r="B58" t="s">
        <v>56</v>
      </c>
      <c r="J58" t="str">
        <f>LEFT(B58,32)</f>
        <v>SUM(CASE WHEN DIAG_01 LIKE '%J47</v>
      </c>
      <c r="N58" t="str">
        <f>RIGHT(J58,3)</f>
        <v>J47</v>
      </c>
    </row>
    <row r="59" spans="2:14" x14ac:dyDescent="0.35">
      <c r="B59" t="s">
        <v>57</v>
      </c>
      <c r="J59" t="str">
        <f>LEFT(B59,32)</f>
        <v>SUM(CASE WHEN DIAG_01 LIKE '%J15</v>
      </c>
      <c r="N59" t="str">
        <f>RIGHT(J59,3)</f>
        <v>J15</v>
      </c>
    </row>
    <row r="60" spans="2:14" x14ac:dyDescent="0.35">
      <c r="B60" t="s">
        <v>58</v>
      </c>
      <c r="J60" t="str">
        <f>LEFT(B60,32)</f>
        <v>SUM(CASE WHEN DIAG_01 LIKE '%J45</v>
      </c>
      <c r="N60" t="str">
        <f>RIGHT(J60,3)</f>
        <v>J45</v>
      </c>
    </row>
    <row r="61" spans="2:14" x14ac:dyDescent="0.35">
      <c r="B61" t="s">
        <v>59</v>
      </c>
      <c r="J61" t="str">
        <f>LEFT(B61,32)</f>
        <v>SUM(CASE WHEN DIAG_01 LIKE '%J66</v>
      </c>
      <c r="N61" t="str">
        <f>RIGHT(J61,3)</f>
        <v>J66</v>
      </c>
    </row>
    <row r="62" spans="2:14" x14ac:dyDescent="0.35">
      <c r="B62" t="s">
        <v>60</v>
      </c>
      <c r="J62" t="str">
        <f>LEFT(B62,32)</f>
        <v>SUM(CASE WHEN DIAG_01 LIKE '%J80</v>
      </c>
      <c r="N62" t="str">
        <f>RIGHT(J62,3)</f>
        <v>J80</v>
      </c>
    </row>
    <row r="63" spans="2:14" x14ac:dyDescent="0.35">
      <c r="B63" t="s">
        <v>61</v>
      </c>
      <c r="J63" t="str">
        <f>LEFT(B63,32)</f>
        <v>SUM(CASE WHEN DIAG_01 LIKE '%J06</v>
      </c>
      <c r="N63" t="str">
        <f>RIGHT(J63,3)</f>
        <v>J06</v>
      </c>
    </row>
    <row r="64" spans="2:14" x14ac:dyDescent="0.35">
      <c r="B64" t="s">
        <v>62</v>
      </c>
      <c r="J64" t="str">
        <f>LEFT(B64,32)</f>
        <v>SUM(CASE WHEN DIAG_01 LIKE '%J20</v>
      </c>
      <c r="N64" t="str">
        <f>RIGHT(J64,3)</f>
        <v>J20</v>
      </c>
    </row>
    <row r="65" spans="2:14" x14ac:dyDescent="0.35">
      <c r="B65" t="s">
        <v>63</v>
      </c>
      <c r="J65" t="str">
        <f>LEFT(B65,32)</f>
        <v>SUM(CASE WHEN DIAG_01 LIKE '%J21</v>
      </c>
      <c r="N65" t="str">
        <f>RIGHT(J65,3)</f>
        <v>J21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6A54-4041-4823-83A6-B9DF5B72310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8403C-4177-4FB3-BA5D-AE4A2B63FFA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Heyes-Burke, Nicholas</dc:creator>
  <cp:lastModifiedBy>Heyes-Burke, Nicholas</cp:lastModifiedBy>
  <dcterms:created xsi:type="dcterms:W3CDTF">2024-12-20T14:33:06Z</dcterms:created>
  <dcterms:modified xsi:type="dcterms:W3CDTF">2024-12-20T19:09:58Z</dcterms:modified>
</cp:coreProperties>
</file>