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920" firstSheet="5" activeTab="7"/>
  </bookViews>
  <sheets>
    <sheet name="Tiêu chuẩn TMĐT ĐG(CTN009)" sheetId="1" r:id="rId1"/>
    <sheet name="Tiêu chuẩn TMĐT(CTN007)" sheetId="2" r:id="rId2"/>
    <sheet name="Tiêu chuẩn trong nước(CTN001)" sheetId="3" r:id="rId3"/>
    <sheet name="Tiêu chuẩn trong nước(CTN019)" sheetId="5" r:id="rId4"/>
    <sheet name="EMS Hỏa tốc(ETN013)" sheetId="6" r:id="rId5"/>
    <sheet name="EMS Premium(ETN011)" sheetId="7" r:id="rId6"/>
    <sheet name="EMS TMĐT(ETN031)" sheetId="8" r:id="rId7"/>
    <sheet name="EMS TMĐT ĐG(ETN037)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<sst xmlns="http://schemas.openxmlformats.org/spreadsheetml/2006/main" count="202" uniqueCount="53">
  <si>
    <t>Nấc cước
(Chưa VAT)</t>
  </si>
  <si>
    <t>Nội tỉnh cũ</t>
  </si>
  <si>
    <t>Nội tỉnh sau sát nhập</t>
  </si>
  <si>
    <t>Liên tỉnh</t>
  </si>
  <si>
    <t>Đến 1kg</t>
  </si>
  <si>
    <t>Trên 1kg đến 3kg</t>
  </si>
  <si>
    <t>Trên 3kg đến 5kg</t>
  </si>
  <si>
    <t>Mỗi 1kg tiếp theo từ 5kg đến 30kg</t>
  </si>
  <si>
    <t>Nấc cước
(Có VAT)</t>
  </si>
  <si>
    <t>Nội vùng</t>
  </si>
  <si>
    <t>Cận vùng</t>
  </si>
  <si>
    <t>Cách vùng</t>
  </si>
  <si>
    <t>Đến 500g</t>
  </si>
  <si>
    <t>Trên 500g đến 1000g</t>
  </si>
  <si>
    <t>Trên 1000g đến 1500g</t>
  </si>
  <si>
    <t>Trên 1500g đến 2000g</t>
  </si>
  <si>
    <t>Mỗi 500g tiếp theo &gt;2kg</t>
  </si>
  <si>
    <t>Nấc khối lượng</t>
  </si>
  <si>
    <t>Đến 50gr</t>
  </si>
  <si>
    <t>Trên 50gr đến 100gr</t>
  </si>
  <si>
    <t>Trên 100gr đến 250gr</t>
  </si>
  <si>
    <t>Trên 250gr đến 500gr</t>
  </si>
  <si>
    <t>Trên 500gr đến 1000gr</t>
  </si>
  <si>
    <t>Trên 1000gr đến 1500gr</t>
  </si>
  <si>
    <t>Trên 1500gr đến 2000gr</t>
  </si>
  <si>
    <t>Mỗi 1kg trên 2kg đến 30kg</t>
  </si>
  <si>
    <t>Mỗi 1kg trên 30kg đến 100kg</t>
  </si>
  <si>
    <t>Mỗi 1kg trên 100kg đến 1000kg</t>
  </si>
  <si>
    <t>Mỗi 1kg trên 1000kg</t>
  </si>
  <si>
    <t>Đà Nẵng đi Hà Nội, TP.HCM và ngược lại</t>
  </si>
  <si>
    <t>Hà Nội đi TP.HCM và ngược lại</t>
  </si>
  <si>
    <t>Liên vùng</t>
  </si>
  <si>
    <t>Đến 2,000g</t>
  </si>
  <si>
    <t>Mỗi 500g tiếp theo</t>
  </si>
  <si>
    <t>Đến 50g</t>
  </si>
  <si>
    <t>Trên 50g - 100g</t>
  </si>
  <si>
    <t>Trên 100g - 250g</t>
  </si>
  <si>
    <t>Trên 250g - 500g</t>
  </si>
  <si>
    <t>Trên 500g - 1000g</t>
  </si>
  <si>
    <t>Trên 1000g - 1500g</t>
  </si>
  <si>
    <t>Trên 1500g - 2000g</t>
  </si>
  <si>
    <t>Đến 100g</t>
  </si>
  <si>
    <t>Trên 500g - 1,000g</t>
  </si>
  <si>
    <t>Trên 1,000g - 1,500g</t>
  </si>
  <si>
    <t>Trên 1,500g - 2,000g</t>
  </si>
  <si>
    <t>Mỗi nấc 500g tiếp theo</t>
  </si>
  <si>
    <t>Đến 250g</t>
  </si>
  <si>
    <t>Trên 250-500g</t>
  </si>
  <si>
    <t>Trên 500-1,000g</t>
  </si>
  <si>
    <t>Trên 1,000-2,000g</t>
  </si>
  <si>
    <t>Trên 2,000-3,000g</t>
  </si>
  <si>
    <t>Trên 3,000-4,000g</t>
  </si>
  <si>
    <t>Trên 4,000-5,000g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</si>
</sst>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wrapText="1"/>
    </xf>
    <xf numFmtId="178" fontId="0" fillId="0" borderId="0" xfId="1" applyNumberFormat="1" applyAlignment="1">
      <alignment horizontal="center" vertical="center" wrapText="1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E5" sqref="E5"/>
    </sheetView>
  </sheetViews>
  <sheetFormatPr defaultColWidth="8.72727272727273" defaultRowHeight="14.5" outlineLevelCol="3"/>
  <cols>
    <col min="1" max="1" width="18" customWidth="1"/>
    <col min="2" max="2" width="19.2727272727273" customWidth="1"/>
    <col min="3" max="3" width="14.5454545454545" customWidth="1"/>
    <col min="4" max="4" width="13.8181818181818" customWidth="1"/>
  </cols>
  <sheetData>
    <row r="1" ht="29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8" t="s">
        <v>4</v>
      </c>
      <c r="B2" s="6">
        <v>13600</v>
      </c>
      <c r="C2" s="6">
        <v>18000</v>
      </c>
      <c r="D2" s="6">
        <v>19000</v>
      </c>
    </row>
    <row r="3" spans="1:4">
      <c r="A3" s="8" t="s">
        <v>5</v>
      </c>
      <c r="B3" s="6">
        <v>16400</v>
      </c>
      <c r="C3" s="6">
        <v>20000</v>
      </c>
      <c r="D3" s="6">
        <v>21000</v>
      </c>
    </row>
    <row r="4" spans="1:4">
      <c r="A4" s="8" t="s">
        <v>6</v>
      </c>
      <c r="B4" s="6">
        <v>20000</v>
      </c>
      <c r="C4" s="6">
        <v>31400</v>
      </c>
      <c r="D4" s="6">
        <v>33000</v>
      </c>
    </row>
    <row r="5" ht="29" spans="1:4">
      <c r="A5" s="8" t="s">
        <v>7</v>
      </c>
      <c r="B5" s="6">
        <v>4000</v>
      </c>
      <c r="C5" s="6">
        <v>4800</v>
      </c>
      <c r="D5" s="6">
        <v>5000</v>
      </c>
    </row>
    <row r="7" ht="29" spans="1:4">
      <c r="A7" s="2" t="s">
        <v>8</v>
      </c>
      <c r="B7" s="2" t="s">
        <v>1</v>
      </c>
      <c r="C7" s="2" t="s">
        <v>2</v>
      </c>
      <c r="D7" s="2" t="s">
        <v>3</v>
      </c>
    </row>
    <row r="8" spans="1:4">
      <c r="A8" s="8" t="s">
        <v>4</v>
      </c>
      <c r="B8" s="6">
        <f>ROUNDUP(B2*1.08,0)</f>
        <v>14688</v>
      </c>
      <c r="C8" s="6">
        <f>ROUNDUP(C2*1.08,0)</f>
        <v>19440</v>
      </c>
      <c r="D8" s="6">
        <f>ROUNDUP(D2*1.08,0)</f>
        <v>20520</v>
      </c>
    </row>
    <row r="9" spans="1:4">
      <c r="A9" s="8" t="s">
        <v>5</v>
      </c>
      <c r="B9" s="6">
        <f>ROUNDUP(B3*1.08,0)</f>
        <v>17712</v>
      </c>
      <c r="C9" s="6">
        <f>ROUNDUP(C3*1.08,0)</f>
        <v>21600</v>
      </c>
      <c r="D9" s="6">
        <f>ROUNDUP(D3*1.08,0)</f>
        <v>22680</v>
      </c>
    </row>
    <row r="10" spans="1:4">
      <c r="A10" s="8" t="s">
        <v>6</v>
      </c>
      <c r="B10" s="6">
        <f>ROUNDUP(B4*1.08,0)</f>
        <v>21600</v>
      </c>
      <c r="C10" s="6">
        <f>ROUNDUP(C4*1.08,0)</f>
        <v>33912</v>
      </c>
      <c r="D10" s="6">
        <f>ROUNDUP(D4*1.08,0)</f>
        <v>35640</v>
      </c>
    </row>
    <row r="11" ht="29" spans="1:4">
      <c r="A11" s="8" t="s">
        <v>7</v>
      </c>
      <c r="B11" s="6">
        <f>ROUNDUP(B5*1.08,0)</f>
        <v>4320</v>
      </c>
      <c r="C11" s="6">
        <f>ROUNDUP(C5*1.08,0)</f>
        <v>5184</v>
      </c>
      <c r="D11" s="6">
        <f>ROUNDUP(D5*1.08,0)</f>
        <v>5400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J8" sqref="J8"/>
    </sheetView>
  </sheetViews>
  <sheetFormatPr defaultColWidth="8.72727272727273" defaultRowHeight="14.5" outlineLevelCol="5"/>
  <cols>
    <col min="1" max="1" width="18" customWidth="1"/>
    <col min="2" max="2" width="19.2727272727273" customWidth="1"/>
    <col min="3" max="3" width="14.5454545454545" customWidth="1"/>
    <col min="4" max="4" width="13.8181818181818" customWidth="1"/>
  </cols>
  <sheetData>
    <row r="1" ht="29" spans="1:6">
      <c r="A1" s="2" t="s">
        <v>0</v>
      </c>
      <c r="B1" s="2" t="s">
        <v>1</v>
      </c>
      <c r="C1" s="2" t="s">
        <v>2</v>
      </c>
      <c r="D1" s="2" t="s">
        <v>9</v>
      </c>
      <c r="E1" s="2" t="s">
        <v>10</v>
      </c>
      <c r="F1" s="2" t="s">
        <v>11</v>
      </c>
    </row>
    <row r="2" spans="1:6">
      <c r="A2" s="8" t="s">
        <v>12</v>
      </c>
      <c r="B2" s="6">
        <v>13600</v>
      </c>
      <c r="C2" s="6">
        <v>19500</v>
      </c>
      <c r="D2" s="6">
        <v>20500</v>
      </c>
      <c r="E2" s="6">
        <v>23000</v>
      </c>
      <c r="F2" s="6">
        <v>24500</v>
      </c>
    </row>
    <row r="3" spans="1:6">
      <c r="A3" s="8" t="s">
        <v>13</v>
      </c>
      <c r="B3" s="6">
        <v>16400</v>
      </c>
      <c r="C3" s="6">
        <v>26100</v>
      </c>
      <c r="D3" s="6">
        <v>27500</v>
      </c>
      <c r="E3" s="6">
        <v>30500</v>
      </c>
      <c r="F3" s="6">
        <v>32500</v>
      </c>
    </row>
    <row r="4" ht="29" spans="1:6">
      <c r="A4" s="8" t="s">
        <v>14</v>
      </c>
      <c r="B4" s="6">
        <v>19100</v>
      </c>
      <c r="C4" s="6">
        <v>30900</v>
      </c>
      <c r="D4" s="6">
        <v>32500</v>
      </c>
      <c r="E4" s="6">
        <v>35500</v>
      </c>
      <c r="F4" s="6">
        <v>37500</v>
      </c>
    </row>
    <row r="5" ht="29" spans="1:6">
      <c r="A5" s="8" t="s">
        <v>15</v>
      </c>
      <c r="B5" s="6">
        <v>20900</v>
      </c>
      <c r="C5" s="6">
        <v>34600</v>
      </c>
      <c r="D5" s="6">
        <v>36500</v>
      </c>
      <c r="E5" s="6">
        <v>39500</v>
      </c>
      <c r="F5" s="6">
        <v>41500</v>
      </c>
    </row>
    <row r="6" ht="29" spans="1:6">
      <c r="A6" s="8" t="s">
        <v>16</v>
      </c>
      <c r="B6" s="6">
        <v>2300</v>
      </c>
      <c r="C6" s="6">
        <v>2800</v>
      </c>
      <c r="D6" s="6">
        <v>2900</v>
      </c>
      <c r="E6" s="6">
        <v>3500</v>
      </c>
      <c r="F6" s="6">
        <v>4000</v>
      </c>
    </row>
    <row r="8" ht="29" spans="1:6">
      <c r="A8" s="2" t="s">
        <v>8</v>
      </c>
      <c r="B8" s="2" t="s">
        <v>1</v>
      </c>
      <c r="C8" s="2" t="s">
        <v>2</v>
      </c>
      <c r="D8" s="2" t="s">
        <v>9</v>
      </c>
      <c r="E8" s="2" t="s">
        <v>10</v>
      </c>
      <c r="F8" s="2" t="s">
        <v>11</v>
      </c>
    </row>
    <row r="9" spans="1:6">
      <c r="A9" s="8" t="s">
        <v>12</v>
      </c>
      <c r="B9" s="6">
        <f>ROUNDUP(B2*1.08,0)</f>
        <v>14688</v>
      </c>
      <c r="C9" s="6">
        <f>ROUNDUP(C2*1.08,0)</f>
        <v>21060</v>
      </c>
      <c r="D9" s="6">
        <f>ROUNDUP(D2*1.08,0)</f>
        <v>22140</v>
      </c>
      <c r="E9" s="6">
        <f>ROUNDUP(E2*1.08,0)</f>
        <v>24840</v>
      </c>
      <c r="F9" s="6">
        <f>ROUNDUP(F2*1.08,0)</f>
        <v>26460</v>
      </c>
    </row>
    <row r="10" spans="1:6">
      <c r="A10" s="8" t="s">
        <v>13</v>
      </c>
      <c r="B10" s="6">
        <f>ROUNDUP(B3*1.08,0)</f>
        <v>17712</v>
      </c>
      <c r="C10" s="6">
        <f>ROUNDUP(C3*1.08,0)</f>
        <v>28188</v>
      </c>
      <c r="D10" s="6">
        <f>ROUNDUP(D3*1.08,0)</f>
        <v>29700</v>
      </c>
      <c r="E10" s="6">
        <f>ROUNDUP(E3*1.08,0)</f>
        <v>32940</v>
      </c>
      <c r="F10" s="6">
        <f>ROUNDUP(F3*1.08,0)</f>
        <v>35100</v>
      </c>
    </row>
    <row r="11" ht="29" spans="1:6">
      <c r="A11" s="8" t="s">
        <v>14</v>
      </c>
      <c r="B11" s="6">
        <f>ROUNDUP(B4*1.08,0)</f>
        <v>20628</v>
      </c>
      <c r="C11" s="6">
        <f>ROUNDUP(C4*1.08,0)</f>
        <v>33372</v>
      </c>
      <c r="D11" s="6">
        <f>ROUNDUP(D4*1.08,0)</f>
        <v>35100</v>
      </c>
      <c r="E11" s="6">
        <f>ROUNDUP(E4*1.08,0)</f>
        <v>38340</v>
      </c>
      <c r="F11" s="6">
        <f>ROUNDUP(F4*1.08,0)</f>
        <v>40500</v>
      </c>
    </row>
    <row r="12" ht="29" spans="1:6">
      <c r="A12" s="8" t="s">
        <v>15</v>
      </c>
      <c r="B12" s="6">
        <f>ROUNDUP(B5*1.08,0)</f>
        <v>22572</v>
      </c>
      <c r="C12" s="6">
        <f>ROUNDUP(C5*1.08,0)</f>
        <v>37368</v>
      </c>
      <c r="D12" s="6">
        <f>ROUNDUP(D5*1.08,0)</f>
        <v>39420</v>
      </c>
      <c r="E12" s="6">
        <f>ROUNDUP(E5*1.08,0)</f>
        <v>42660</v>
      </c>
      <c r="F12" s="6">
        <f>ROUNDUP(F5*1.08,0)</f>
        <v>44820</v>
      </c>
    </row>
    <row r="13" spans="1:6">
      <c r="A13" t="s">
        <v>16</v>
      </c>
      <c r="B13" s="6">
        <f>ROUNDUP(B6*1.08,0)</f>
        <v>2484</v>
      </c>
      <c r="C13" s="6">
        <f>ROUNDUP(C6*1.08,0)</f>
        <v>3024</v>
      </c>
      <c r="D13" s="6">
        <f>ROUNDUP(D6*1.08,0)</f>
        <v>3132</v>
      </c>
      <c r="E13" s="6">
        <f>ROUNDUP(E6*1.08,0)</f>
        <v>3780</v>
      </c>
      <c r="F13" s="6">
        <f>ROUNDUP(F6*1.08,0)</f>
        <v>4320</v>
      </c>
    </row>
    <row r="15" spans="1:1">
      <c r="A15" s="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I17" sqref="I17"/>
    </sheetView>
  </sheetViews>
  <sheetFormatPr defaultColWidth="8.72727272727273" defaultRowHeight="14.5" outlineLevelCol="5"/>
  <cols>
    <col min="1" max="1" width="25.6363636363636" style="1" customWidth="1"/>
    <col min="2" max="2" width="19.2727272727273" customWidth="1"/>
    <col min="3" max="3" width="14.5454545454545" customWidth="1"/>
    <col min="4" max="4" width="13.8181818181818" customWidth="1"/>
    <col min="6" max="6" width="10.8181818181818" customWidth="1"/>
  </cols>
  <sheetData>
    <row r="1" ht="29" spans="1:6">
      <c r="A1" s="11" t="s">
        <v>17</v>
      </c>
      <c r="B1" s="2" t="s">
        <v>1</v>
      </c>
      <c r="C1" s="2" t="s">
        <v>2</v>
      </c>
      <c r="D1" s="2" t="s">
        <v>9</v>
      </c>
      <c r="E1" s="2" t="s">
        <v>10</v>
      </c>
      <c r="F1" s="2" t="s">
        <v>11</v>
      </c>
    </row>
    <row r="2" spans="1:6">
      <c r="A2" s="5" t="s">
        <v>18</v>
      </c>
      <c r="B2" s="4">
        <v>6500</v>
      </c>
      <c r="C2" s="4">
        <v>6500</v>
      </c>
      <c r="D2" s="4">
        <v>6500</v>
      </c>
      <c r="E2" s="4">
        <v>7500</v>
      </c>
      <c r="F2" s="4">
        <v>8000</v>
      </c>
    </row>
    <row r="3" spans="1:6">
      <c r="A3" s="5" t="s">
        <v>19</v>
      </c>
      <c r="B3" s="4">
        <v>7000</v>
      </c>
      <c r="C3" s="4">
        <v>7100</v>
      </c>
      <c r="D3" s="4">
        <v>7500</v>
      </c>
      <c r="E3" s="4">
        <v>8200</v>
      </c>
      <c r="F3" s="4">
        <v>8500</v>
      </c>
    </row>
    <row r="4" spans="1:6">
      <c r="A4" s="5" t="s">
        <v>20</v>
      </c>
      <c r="B4" s="4">
        <v>9000</v>
      </c>
      <c r="C4" s="4">
        <v>9200</v>
      </c>
      <c r="D4" s="4">
        <v>9200</v>
      </c>
      <c r="E4" s="4">
        <v>9500</v>
      </c>
      <c r="F4" s="4">
        <v>12500</v>
      </c>
    </row>
    <row r="5" spans="1:6">
      <c r="A5" s="5" t="s">
        <v>21</v>
      </c>
      <c r="B5" s="4">
        <v>11000</v>
      </c>
      <c r="C5" s="4">
        <v>13300</v>
      </c>
      <c r="D5" s="4">
        <v>14000</v>
      </c>
      <c r="E5" s="4">
        <v>15500</v>
      </c>
      <c r="F5" s="4">
        <v>17000</v>
      </c>
    </row>
    <row r="6" spans="1:6">
      <c r="A6" s="5" t="s">
        <v>22</v>
      </c>
      <c r="B6" s="4">
        <v>14800</v>
      </c>
      <c r="C6" s="4">
        <v>22300</v>
      </c>
      <c r="D6" s="4">
        <v>23500</v>
      </c>
      <c r="E6" s="4">
        <v>25500</v>
      </c>
      <c r="F6" s="4">
        <v>26000</v>
      </c>
    </row>
    <row r="7" spans="1:6">
      <c r="A7" s="5" t="s">
        <v>23</v>
      </c>
      <c r="B7" s="4">
        <v>20200</v>
      </c>
      <c r="C7" s="4">
        <v>25200</v>
      </c>
      <c r="D7" s="4">
        <v>27000</v>
      </c>
      <c r="E7" s="4">
        <v>29000</v>
      </c>
      <c r="F7" s="4">
        <v>30500</v>
      </c>
    </row>
    <row r="8" spans="1:6">
      <c r="A8" s="5" t="s">
        <v>24</v>
      </c>
      <c r="B8" s="4">
        <v>21400</v>
      </c>
      <c r="C8" s="4">
        <v>30200</v>
      </c>
      <c r="D8" s="4">
        <v>31800</v>
      </c>
      <c r="E8" s="4">
        <v>32500</v>
      </c>
      <c r="F8" s="4">
        <v>33500</v>
      </c>
    </row>
    <row r="9" spans="1:6">
      <c r="A9" s="5" t="s">
        <v>25</v>
      </c>
      <c r="B9" s="4">
        <v>2900</v>
      </c>
      <c r="C9" s="4">
        <v>4300</v>
      </c>
      <c r="D9" s="4">
        <v>3600</v>
      </c>
      <c r="E9" s="4">
        <v>4900</v>
      </c>
      <c r="F9" s="4">
        <v>6000</v>
      </c>
    </row>
    <row r="10" spans="1:6">
      <c r="A10" s="5" t="s">
        <v>26</v>
      </c>
      <c r="B10" s="4">
        <v>2600</v>
      </c>
      <c r="C10" s="4">
        <v>3200</v>
      </c>
      <c r="D10" s="4">
        <v>3400</v>
      </c>
      <c r="E10" s="4">
        <v>4600</v>
      </c>
      <c r="F10" s="4">
        <v>5800</v>
      </c>
    </row>
    <row r="11" ht="29" spans="1:6">
      <c r="A11" s="5" t="s">
        <v>27</v>
      </c>
      <c r="B11" s="4">
        <v>2200</v>
      </c>
      <c r="C11" s="4">
        <v>2700</v>
      </c>
      <c r="D11" s="4">
        <v>2800</v>
      </c>
      <c r="E11" s="4">
        <v>3200</v>
      </c>
      <c r="F11" s="4">
        <v>4200</v>
      </c>
    </row>
    <row r="12" spans="1:6">
      <c r="A12" s="5" t="s">
        <v>28</v>
      </c>
      <c r="B12" s="4">
        <v>1600</v>
      </c>
      <c r="C12" s="4">
        <v>2000</v>
      </c>
      <c r="D12" s="4">
        <v>2100</v>
      </c>
      <c r="E12" s="4">
        <v>2800</v>
      </c>
      <c r="F12" s="4">
        <v>4200</v>
      </c>
    </row>
    <row r="14" ht="29" spans="1:6">
      <c r="A14" s="11" t="s">
        <v>17</v>
      </c>
      <c r="B14" s="2" t="s">
        <v>1</v>
      </c>
      <c r="C14" s="2" t="s">
        <v>2</v>
      </c>
      <c r="D14" s="2" t="s">
        <v>9</v>
      </c>
      <c r="E14" s="2" t="s">
        <v>10</v>
      </c>
      <c r="F14" s="2" t="s">
        <v>11</v>
      </c>
    </row>
    <row r="15" spans="1:6">
      <c r="A15" s="5" t="s">
        <v>18</v>
      </c>
      <c r="B15" s="6">
        <f t="shared" ref="B15:F15" si="0">ROUNDUP(B2*1.08,0)</f>
        <v>7020</v>
      </c>
      <c r="C15" s="6">
        <f t="shared" si="0"/>
        <v>7020</v>
      </c>
      <c r="D15" s="6">
        <f t="shared" si="0"/>
        <v>7020</v>
      </c>
      <c r="E15" s="6">
        <f t="shared" si="0"/>
        <v>8100</v>
      </c>
      <c r="F15" s="6">
        <f t="shared" si="0"/>
        <v>8640</v>
      </c>
    </row>
    <row r="16" spans="1:6">
      <c r="A16" s="5" t="s">
        <v>19</v>
      </c>
      <c r="B16" s="6">
        <f t="shared" ref="B16:F16" si="1">ROUNDUP(B3*1.08,0)</f>
        <v>7560</v>
      </c>
      <c r="C16" s="6">
        <f t="shared" si="1"/>
        <v>7668</v>
      </c>
      <c r="D16" s="6">
        <f t="shared" si="1"/>
        <v>8100</v>
      </c>
      <c r="E16" s="6">
        <f t="shared" si="1"/>
        <v>8856</v>
      </c>
      <c r="F16" s="6">
        <f t="shared" si="1"/>
        <v>9180</v>
      </c>
    </row>
    <row r="17" spans="1:6">
      <c r="A17" s="5" t="s">
        <v>20</v>
      </c>
      <c r="B17" s="6">
        <f t="shared" ref="B17:F17" si="2">ROUNDUP(B4*1.08,0)</f>
        <v>9720</v>
      </c>
      <c r="C17" s="6">
        <f t="shared" si="2"/>
        <v>9936</v>
      </c>
      <c r="D17" s="6">
        <f t="shared" si="2"/>
        <v>9936</v>
      </c>
      <c r="E17" s="6">
        <f t="shared" si="2"/>
        <v>10260</v>
      </c>
      <c r="F17" s="6">
        <f t="shared" si="2"/>
        <v>13500</v>
      </c>
    </row>
    <row r="18" spans="1:6">
      <c r="A18" s="5" t="s">
        <v>21</v>
      </c>
      <c r="B18" s="6">
        <f t="shared" ref="B18:F18" si="3">ROUNDUP(B5*1.08,0)</f>
        <v>11880</v>
      </c>
      <c r="C18" s="6">
        <f t="shared" si="3"/>
        <v>14364</v>
      </c>
      <c r="D18" s="6">
        <f t="shared" si="3"/>
        <v>15120</v>
      </c>
      <c r="E18" s="6">
        <f t="shared" si="3"/>
        <v>16740</v>
      </c>
      <c r="F18" s="6">
        <f t="shared" si="3"/>
        <v>18360</v>
      </c>
    </row>
    <row r="19" spans="1:6">
      <c r="A19" s="1" t="s">
        <v>22</v>
      </c>
      <c r="B19" s="6">
        <f t="shared" ref="B19:B25" si="4">ROUNDUP(B6*1.08,0)</f>
        <v>15984</v>
      </c>
      <c r="C19" s="6">
        <f t="shared" ref="C19:C25" si="5">ROUNDUP(C6*1.08,0)</f>
        <v>24084</v>
      </c>
      <c r="D19" s="6">
        <f t="shared" ref="D19:D25" si="6">ROUNDUP(D6*1.08,0)</f>
        <v>25380</v>
      </c>
      <c r="E19" s="6">
        <f t="shared" ref="E19:E25" si="7">ROUNDUP(E6*1.08,0)</f>
        <v>27540</v>
      </c>
      <c r="F19" s="6">
        <f t="shared" ref="F19:F25" si="8">ROUNDUP(F6*1.08,0)</f>
        <v>28080</v>
      </c>
    </row>
    <row r="20" spans="1:6">
      <c r="A20" s="1" t="s">
        <v>23</v>
      </c>
      <c r="B20" s="6">
        <f t="shared" si="4"/>
        <v>21816</v>
      </c>
      <c r="C20" s="6">
        <f t="shared" si="5"/>
        <v>27216</v>
      </c>
      <c r="D20" s="6">
        <f t="shared" si="6"/>
        <v>29160</v>
      </c>
      <c r="E20" s="6">
        <f t="shared" si="7"/>
        <v>31320</v>
      </c>
      <c r="F20" s="6">
        <f t="shared" si="8"/>
        <v>32940</v>
      </c>
    </row>
    <row r="21" spans="1:6">
      <c r="A21" s="12" t="s">
        <v>24</v>
      </c>
      <c r="B21" s="6">
        <f t="shared" si="4"/>
        <v>23112</v>
      </c>
      <c r="C21" s="6">
        <f t="shared" si="5"/>
        <v>32616</v>
      </c>
      <c r="D21" s="6">
        <f t="shared" si="6"/>
        <v>34344</v>
      </c>
      <c r="E21" s="6">
        <f t="shared" si="7"/>
        <v>35100</v>
      </c>
      <c r="F21" s="6">
        <f t="shared" si="8"/>
        <v>36180</v>
      </c>
    </row>
    <row r="22" spans="1:6">
      <c r="A22" s="1" t="s">
        <v>25</v>
      </c>
      <c r="B22" s="6">
        <f t="shared" si="4"/>
        <v>3132</v>
      </c>
      <c r="C22" s="6">
        <f t="shared" si="5"/>
        <v>4644</v>
      </c>
      <c r="D22" s="6">
        <f t="shared" si="6"/>
        <v>3888</v>
      </c>
      <c r="E22" s="6">
        <f t="shared" si="7"/>
        <v>5292</v>
      </c>
      <c r="F22" s="6">
        <f t="shared" si="8"/>
        <v>6480</v>
      </c>
    </row>
    <row r="23" spans="1:6">
      <c r="A23" s="1" t="s">
        <v>26</v>
      </c>
      <c r="B23" s="6">
        <f t="shared" si="4"/>
        <v>2808</v>
      </c>
      <c r="C23" s="6">
        <f t="shared" si="5"/>
        <v>3456</v>
      </c>
      <c r="D23" s="6">
        <f t="shared" si="6"/>
        <v>3672</v>
      </c>
      <c r="E23" s="6">
        <f t="shared" si="7"/>
        <v>4968</v>
      </c>
      <c r="F23" s="6">
        <f t="shared" si="8"/>
        <v>6264</v>
      </c>
    </row>
    <row r="24" spans="1:6">
      <c r="A24" s="1" t="s">
        <v>27</v>
      </c>
      <c r="B24" s="6">
        <f t="shared" si="4"/>
        <v>2376</v>
      </c>
      <c r="C24" s="6">
        <f t="shared" si="5"/>
        <v>2916</v>
      </c>
      <c r="D24" s="6">
        <f t="shared" si="6"/>
        <v>3024</v>
      </c>
      <c r="E24" s="6">
        <f t="shared" si="7"/>
        <v>3456</v>
      </c>
      <c r="F24" s="6">
        <f t="shared" si="8"/>
        <v>4536</v>
      </c>
    </row>
    <row r="25" spans="1:6">
      <c r="A25" s="1" t="s">
        <v>28</v>
      </c>
      <c r="B25" s="6">
        <f t="shared" si="4"/>
        <v>1728</v>
      </c>
      <c r="C25" s="6">
        <f t="shared" si="5"/>
        <v>2160</v>
      </c>
      <c r="D25" s="6">
        <f t="shared" si="6"/>
        <v>2268</v>
      </c>
      <c r="E25" s="6">
        <f t="shared" si="7"/>
        <v>3024</v>
      </c>
      <c r="F25" s="6">
        <f t="shared" si="8"/>
        <v>4536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opLeftCell="A6" workbookViewId="0">
      <selection activeCell="F3" sqref="F3"/>
    </sheetView>
  </sheetViews>
  <sheetFormatPr defaultColWidth="8.72727272727273" defaultRowHeight="14.5" outlineLevelCol="5"/>
  <cols>
    <col min="1" max="1" width="30.5454545454545" customWidth="1"/>
    <col min="2" max="2" width="19.2727272727273" customWidth="1"/>
    <col min="3" max="3" width="14.5454545454545" customWidth="1"/>
    <col min="4" max="4" width="13.8181818181818" customWidth="1"/>
  </cols>
  <sheetData>
    <row r="1" ht="29" spans="1:6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>
      <c r="A2" s="3" t="s">
        <v>12</v>
      </c>
      <c r="B2" s="4">
        <v>12500</v>
      </c>
      <c r="C2" s="4">
        <v>16100</v>
      </c>
      <c r="D2" s="4">
        <v>17000</v>
      </c>
      <c r="E2" s="4"/>
      <c r="F2" s="4"/>
    </row>
    <row r="3" spans="1:6">
      <c r="A3" s="3" t="s">
        <v>22</v>
      </c>
      <c r="B3" s="4">
        <v>17000</v>
      </c>
      <c r="C3" s="4">
        <v>26600</v>
      </c>
      <c r="D3" s="4">
        <v>28000</v>
      </c>
      <c r="E3" s="4"/>
      <c r="F3" s="4"/>
    </row>
    <row r="4" spans="1:6">
      <c r="A4" s="3" t="s">
        <v>23</v>
      </c>
      <c r="B4" s="4">
        <v>24000</v>
      </c>
      <c r="C4" s="4">
        <v>33300</v>
      </c>
      <c r="D4" s="4">
        <v>35000</v>
      </c>
      <c r="E4" s="4"/>
      <c r="F4" s="4"/>
    </row>
    <row r="5" spans="1:6">
      <c r="A5" s="3" t="s">
        <v>24</v>
      </c>
      <c r="B5" s="4">
        <v>26000</v>
      </c>
      <c r="C5" s="4">
        <v>38000</v>
      </c>
      <c r="D5" s="4">
        <v>40000</v>
      </c>
      <c r="E5" s="4"/>
      <c r="F5" s="4"/>
    </row>
    <row r="6" spans="1:6">
      <c r="A6" s="3" t="s">
        <v>25</v>
      </c>
      <c r="B6" s="4">
        <v>3500</v>
      </c>
      <c r="C6" s="4">
        <v>4800</v>
      </c>
      <c r="D6" s="4">
        <v>5000</v>
      </c>
      <c r="E6" s="4"/>
      <c r="F6" s="4"/>
    </row>
    <row r="7" spans="1:6">
      <c r="A7" s="3" t="s">
        <v>26</v>
      </c>
      <c r="B7" s="4">
        <v>3000</v>
      </c>
      <c r="C7" s="4">
        <v>3800</v>
      </c>
      <c r="D7" s="4">
        <v>4000</v>
      </c>
      <c r="E7" s="4"/>
      <c r="F7" s="4"/>
    </row>
    <row r="8" spans="1:6">
      <c r="A8" s="3" t="s">
        <v>27</v>
      </c>
      <c r="B8" s="4">
        <v>2600</v>
      </c>
      <c r="C8" s="4">
        <v>2900</v>
      </c>
      <c r="D8" s="4">
        <v>3000</v>
      </c>
      <c r="E8" s="4"/>
      <c r="F8" s="4"/>
    </row>
    <row r="9" spans="1:6">
      <c r="A9" s="3" t="s">
        <v>28</v>
      </c>
      <c r="B9" s="4">
        <v>1900</v>
      </c>
      <c r="C9" s="4">
        <v>2900</v>
      </c>
      <c r="D9" s="4">
        <v>3000</v>
      </c>
      <c r="E9" s="4"/>
      <c r="F9" s="4"/>
    </row>
    <row r="10" spans="1:6">
      <c r="A10" s="3" t="s">
        <v>26</v>
      </c>
      <c r="B10" s="4">
        <v>2600</v>
      </c>
      <c r="C10" s="4">
        <v>3200</v>
      </c>
      <c r="D10" s="4">
        <v>3400</v>
      </c>
      <c r="E10" s="4"/>
      <c r="F10" s="4"/>
    </row>
    <row r="11" spans="1:6">
      <c r="A11" s="3" t="s">
        <v>27</v>
      </c>
      <c r="B11" s="4">
        <v>2200</v>
      </c>
      <c r="C11" s="4">
        <v>2700</v>
      </c>
      <c r="D11" s="4">
        <v>2800</v>
      </c>
      <c r="E11" s="4"/>
      <c r="F11" s="4"/>
    </row>
    <row r="12" spans="1:6">
      <c r="A12" s="3" t="s">
        <v>28</v>
      </c>
      <c r="B12" s="4">
        <v>1600</v>
      </c>
      <c r="C12" s="4">
        <v>2000</v>
      </c>
      <c r="D12" s="4">
        <v>2100</v>
      </c>
      <c r="E12" s="4"/>
      <c r="F12" s="4"/>
    </row>
    <row r="14" ht="29" spans="1:6">
      <c r="A14" s="2" t="s">
        <v>8</v>
      </c>
      <c r="B14" s="2" t="s">
        <v>1</v>
      </c>
      <c r="C14" s="2" t="s">
        <v>2</v>
      </c>
      <c r="D14" s="2" t="s">
        <v>3</v>
      </c>
      <c r="E14" s="2"/>
      <c r="F14" s="2"/>
    </row>
    <row r="15" spans="1:6">
      <c r="A15" s="8" t="s">
        <v>12</v>
      </c>
      <c r="B15" s="6">
        <f>ROUNDUP(B2*1.08,0)</f>
        <v>13500</v>
      </c>
      <c r="C15" s="6">
        <f>ROUNDUP(C2*1.08,0)</f>
        <v>17388</v>
      </c>
      <c r="D15" s="6">
        <f>ROUNDUP(D2*1.08,0)</f>
        <v>18360</v>
      </c>
      <c r="E15" s="6"/>
      <c r="F15" s="6"/>
    </row>
    <row r="16" spans="1:6">
      <c r="A16" s="8" t="s">
        <v>22</v>
      </c>
      <c r="B16" s="6">
        <f t="shared" ref="B16:B25" si="0">ROUNDUP(B3*1.08,0)</f>
        <v>18360</v>
      </c>
      <c r="C16" s="6">
        <f t="shared" ref="C16:C25" si="1">ROUNDUP(C3*1.08,0)</f>
        <v>28728</v>
      </c>
      <c r="D16" s="6">
        <f t="shared" ref="D16:D25" si="2">ROUNDUP(D3*1.08,0)</f>
        <v>30240</v>
      </c>
      <c r="E16" s="6"/>
      <c r="F16" s="6"/>
    </row>
    <row r="17" spans="1:6">
      <c r="A17" s="8" t="s">
        <v>23</v>
      </c>
      <c r="B17" s="6">
        <f t="shared" si="0"/>
        <v>25920</v>
      </c>
      <c r="C17" s="6">
        <f t="shared" si="1"/>
        <v>35964</v>
      </c>
      <c r="D17" s="6">
        <f t="shared" si="2"/>
        <v>37800</v>
      </c>
      <c r="E17" s="6"/>
      <c r="F17" s="6"/>
    </row>
    <row r="18" spans="1:6">
      <c r="A18" s="8" t="s">
        <v>24</v>
      </c>
      <c r="B18" s="6">
        <f t="shared" si="0"/>
        <v>28080</v>
      </c>
      <c r="C18" s="6">
        <f t="shared" si="1"/>
        <v>41040</v>
      </c>
      <c r="D18" s="6">
        <f t="shared" si="2"/>
        <v>43200</v>
      </c>
      <c r="E18" s="6"/>
      <c r="F18" s="6"/>
    </row>
    <row r="19" spans="1:6">
      <c r="A19" s="9" t="s">
        <v>25</v>
      </c>
      <c r="B19" s="6">
        <f t="shared" si="0"/>
        <v>3780</v>
      </c>
      <c r="C19" s="6">
        <f t="shared" si="1"/>
        <v>5184</v>
      </c>
      <c r="D19" s="6">
        <f t="shared" si="2"/>
        <v>5400</v>
      </c>
      <c r="E19" s="6"/>
      <c r="F19" s="6"/>
    </row>
    <row r="20" spans="1:6">
      <c r="A20" s="9" t="s">
        <v>26</v>
      </c>
      <c r="B20" s="6">
        <f t="shared" si="0"/>
        <v>3240</v>
      </c>
      <c r="C20" s="6">
        <f t="shared" si="1"/>
        <v>4104</v>
      </c>
      <c r="D20" s="6">
        <f t="shared" si="2"/>
        <v>4320</v>
      </c>
      <c r="E20" s="6"/>
      <c r="F20" s="6"/>
    </row>
    <row r="21" spans="1:6">
      <c r="A21" s="10" t="s">
        <v>27</v>
      </c>
      <c r="B21" s="6">
        <f t="shared" si="0"/>
        <v>2808</v>
      </c>
      <c r="C21" s="6">
        <f t="shared" si="1"/>
        <v>3132</v>
      </c>
      <c r="D21" s="6">
        <f t="shared" si="2"/>
        <v>3240</v>
      </c>
      <c r="E21" s="6"/>
      <c r="F21" s="6"/>
    </row>
    <row r="22" spans="1:6">
      <c r="A22" s="9" t="s">
        <v>28</v>
      </c>
      <c r="B22" s="6">
        <f t="shared" si="0"/>
        <v>2052</v>
      </c>
      <c r="C22" s="6">
        <f t="shared" si="1"/>
        <v>3132</v>
      </c>
      <c r="D22" s="6">
        <f t="shared" si="2"/>
        <v>3240</v>
      </c>
      <c r="E22" s="6"/>
      <c r="F22" s="6"/>
    </row>
    <row r="23" spans="1:6">
      <c r="A23" s="9" t="s">
        <v>26</v>
      </c>
      <c r="B23" s="6">
        <f t="shared" si="0"/>
        <v>2808</v>
      </c>
      <c r="C23" s="6">
        <f t="shared" si="1"/>
        <v>3456</v>
      </c>
      <c r="D23" s="6">
        <f t="shared" si="2"/>
        <v>3672</v>
      </c>
      <c r="E23" s="6"/>
      <c r="F23" s="6"/>
    </row>
    <row r="24" spans="1:6">
      <c r="A24" s="9" t="s">
        <v>27</v>
      </c>
      <c r="B24" s="6">
        <f t="shared" si="0"/>
        <v>2376</v>
      </c>
      <c r="C24" s="6">
        <f t="shared" si="1"/>
        <v>2916</v>
      </c>
      <c r="D24" s="6">
        <f t="shared" si="2"/>
        <v>3024</v>
      </c>
      <c r="E24" s="6"/>
      <c r="F24" s="6"/>
    </row>
    <row r="25" spans="1:6">
      <c r="A25" s="9" t="s">
        <v>28</v>
      </c>
      <c r="B25" s="6">
        <f t="shared" si="0"/>
        <v>1728</v>
      </c>
      <c r="C25" s="6">
        <f t="shared" si="1"/>
        <v>2160</v>
      </c>
      <c r="D25" s="6">
        <f t="shared" si="2"/>
        <v>2268</v>
      </c>
      <c r="E25" s="6"/>
      <c r="F25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E11" sqref="E11"/>
    </sheetView>
  </sheetViews>
  <sheetFormatPr defaultColWidth="8.72727272727273" defaultRowHeight="14.5" outlineLevelRow="6" outlineLevelCol="6"/>
  <cols>
    <col min="1" max="1" width="21.9090909090909" style="1" customWidth="1"/>
    <col min="2" max="2" width="12.8181818181818" customWidth="1"/>
    <col min="3" max="3" width="14.5454545454545" customWidth="1"/>
    <col min="4" max="4" width="13.8181818181818" customWidth="1"/>
    <col min="5" max="5" width="11.7272727272727" customWidth="1"/>
    <col min="6" max="7" width="8.90909090909091"/>
  </cols>
  <sheetData>
    <row r="1" ht="58" spans="1:7">
      <c r="A1" s="2" t="s">
        <v>0</v>
      </c>
      <c r="B1" s="2" t="s">
        <v>1</v>
      </c>
      <c r="C1" s="2" t="s">
        <v>2</v>
      </c>
      <c r="D1" s="2" t="s">
        <v>9</v>
      </c>
      <c r="E1" s="2" t="s">
        <v>29</v>
      </c>
      <c r="F1" s="2" t="s">
        <v>30</v>
      </c>
      <c r="G1" s="2" t="s">
        <v>31</v>
      </c>
    </row>
    <row r="2" spans="1:7">
      <c r="A2" s="5" t="s">
        <v>32</v>
      </c>
      <c r="B2" s="4">
        <v>50000</v>
      </c>
      <c r="C2" s="4">
        <v>70000</v>
      </c>
      <c r="D2" s="4">
        <v>70000</v>
      </c>
      <c r="E2" s="4">
        <v>85000</v>
      </c>
      <c r="F2" s="4">
        <v>100000</v>
      </c>
      <c r="G2" s="4">
        <v>110000</v>
      </c>
    </row>
    <row r="3" spans="1:7">
      <c r="A3" s="5" t="s">
        <v>33</v>
      </c>
      <c r="B3" s="4">
        <v>5000</v>
      </c>
      <c r="C3" s="4">
        <v>7000</v>
      </c>
      <c r="D3" s="4">
        <v>7000</v>
      </c>
      <c r="E3" s="4">
        <v>10000</v>
      </c>
      <c r="F3" s="4">
        <v>12000</v>
      </c>
      <c r="G3" s="4">
        <v>15000</v>
      </c>
    </row>
    <row r="5" ht="58" spans="1:7">
      <c r="A5" s="2" t="s">
        <v>8</v>
      </c>
      <c r="B5" s="2" t="s">
        <v>1</v>
      </c>
      <c r="C5" s="2" t="s">
        <v>2</v>
      </c>
      <c r="D5" s="2" t="s">
        <v>9</v>
      </c>
      <c r="E5" s="2" t="s">
        <v>29</v>
      </c>
      <c r="F5" s="2" t="s">
        <v>30</v>
      </c>
      <c r="G5" s="7" t="s">
        <v>31</v>
      </c>
    </row>
    <row r="6" spans="1:7">
      <c r="A6" s="5" t="s">
        <v>32</v>
      </c>
      <c r="B6" s="6">
        <f t="shared" ref="B6:G6" si="0">ROUNDUP(B2*1.08,0)</f>
        <v>54000</v>
      </c>
      <c r="C6" s="6">
        <f t="shared" si="0"/>
        <v>75600</v>
      </c>
      <c r="D6" s="6">
        <f t="shared" si="0"/>
        <v>75600</v>
      </c>
      <c r="E6" s="6">
        <f t="shared" si="0"/>
        <v>91800</v>
      </c>
      <c r="F6" s="6">
        <f t="shared" si="0"/>
        <v>108000</v>
      </c>
      <c r="G6" s="6">
        <f t="shared" si="0"/>
        <v>118800</v>
      </c>
    </row>
    <row r="7" spans="1:7">
      <c r="A7" s="5" t="s">
        <v>33</v>
      </c>
      <c r="B7" s="6">
        <f t="shared" ref="B7:G7" si="1">ROUNDUP(B3*1.08,0)</f>
        <v>5400</v>
      </c>
      <c r="C7" s="6">
        <f t="shared" si="1"/>
        <v>7560</v>
      </c>
      <c r="D7" s="6">
        <f t="shared" si="1"/>
        <v>7560</v>
      </c>
      <c r="E7" s="6">
        <f t="shared" si="1"/>
        <v>10800</v>
      </c>
      <c r="F7" s="6">
        <f t="shared" si="1"/>
        <v>12960</v>
      </c>
      <c r="G7" s="6">
        <f t="shared" si="1"/>
        <v>16200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L9" sqref="L9"/>
    </sheetView>
  </sheetViews>
  <sheetFormatPr defaultColWidth="8.72727272727273" defaultRowHeight="14.5" outlineLevelCol="6"/>
  <cols>
    <col min="1" max="1" width="21.9090909090909" style="1" customWidth="1"/>
    <col min="2" max="2" width="12.8181818181818" customWidth="1"/>
    <col min="3" max="3" width="14.5454545454545" customWidth="1"/>
    <col min="4" max="4" width="13.8181818181818" customWidth="1"/>
    <col min="5" max="5" width="11.7272727272727" customWidth="1"/>
    <col min="6" max="6" width="8.90909090909091"/>
    <col min="7" max="7" width="14.3636363636364" customWidth="1"/>
  </cols>
  <sheetData>
    <row r="1" ht="58" spans="1:7">
      <c r="A1" s="2" t="s">
        <v>0</v>
      </c>
      <c r="B1" s="2" t="s">
        <v>1</v>
      </c>
      <c r="C1" s="2" t="s">
        <v>2</v>
      </c>
      <c r="D1" s="2" t="s">
        <v>9</v>
      </c>
      <c r="E1" s="2" t="s">
        <v>29</v>
      </c>
      <c r="F1" s="2" t="s">
        <v>30</v>
      </c>
      <c r="G1" s="2" t="s">
        <v>31</v>
      </c>
    </row>
    <row r="2" spans="1:7">
      <c r="A2" s="3" t="s">
        <v>34</v>
      </c>
      <c r="B2" s="4">
        <v>8000</v>
      </c>
      <c r="C2" s="4">
        <v>9100</v>
      </c>
      <c r="D2" s="4">
        <v>9500</v>
      </c>
      <c r="E2" s="4">
        <v>10500</v>
      </c>
      <c r="F2" s="4">
        <v>10500</v>
      </c>
      <c r="G2" s="4">
        <v>11000</v>
      </c>
    </row>
    <row r="3" spans="1:7">
      <c r="A3" s="3" t="s">
        <v>35</v>
      </c>
      <c r="B3" s="4">
        <v>8000</v>
      </c>
      <c r="C3" s="4">
        <v>12900</v>
      </c>
      <c r="D3" s="4">
        <v>13500</v>
      </c>
      <c r="E3" s="4">
        <v>14500</v>
      </c>
      <c r="F3" s="4">
        <v>14500</v>
      </c>
      <c r="G3" s="4">
        <v>15000</v>
      </c>
    </row>
    <row r="4" spans="1:7">
      <c r="A4" s="3" t="s">
        <v>36</v>
      </c>
      <c r="B4" s="4">
        <v>10000</v>
      </c>
      <c r="C4" s="4">
        <v>16700</v>
      </c>
      <c r="D4" s="4">
        <v>17500</v>
      </c>
      <c r="E4" s="4">
        <v>23000</v>
      </c>
      <c r="F4" s="4">
        <v>23500</v>
      </c>
      <c r="G4" s="4">
        <v>24500</v>
      </c>
    </row>
    <row r="5" spans="1:7">
      <c r="A5" s="3" t="s">
        <v>37</v>
      </c>
      <c r="B5" s="4">
        <v>12500</v>
      </c>
      <c r="C5" s="4">
        <v>23800</v>
      </c>
      <c r="D5" s="4">
        <v>25000</v>
      </c>
      <c r="E5" s="4">
        <v>29500</v>
      </c>
      <c r="F5" s="4">
        <v>30500</v>
      </c>
      <c r="G5" s="4">
        <v>31500</v>
      </c>
    </row>
    <row r="6" spans="1:7">
      <c r="A6" s="3" t="s">
        <v>38</v>
      </c>
      <c r="B6" s="4">
        <v>15000</v>
      </c>
      <c r="C6" s="4">
        <v>33300</v>
      </c>
      <c r="D6" s="4">
        <v>35000</v>
      </c>
      <c r="E6" s="4">
        <v>43000</v>
      </c>
      <c r="F6" s="4">
        <v>44000</v>
      </c>
      <c r="G6" s="4">
        <v>46000</v>
      </c>
    </row>
    <row r="7" spans="1:7">
      <c r="A7" s="3" t="s">
        <v>39</v>
      </c>
      <c r="B7" s="4">
        <v>18000</v>
      </c>
      <c r="C7" s="4">
        <v>39900</v>
      </c>
      <c r="D7" s="4">
        <v>42000</v>
      </c>
      <c r="E7" s="4">
        <v>55500</v>
      </c>
      <c r="F7" s="4">
        <v>57000</v>
      </c>
      <c r="G7" s="4">
        <v>59500</v>
      </c>
    </row>
    <row r="8" spans="1:7">
      <c r="A8" s="3" t="s">
        <v>40</v>
      </c>
      <c r="B8" s="4">
        <v>21000</v>
      </c>
      <c r="C8" s="4">
        <v>48500</v>
      </c>
      <c r="D8" s="4">
        <v>51000</v>
      </c>
      <c r="E8" s="4">
        <v>62500</v>
      </c>
      <c r="F8" s="4">
        <v>67000</v>
      </c>
      <c r="G8" s="4">
        <v>71000</v>
      </c>
    </row>
    <row r="9" spans="1:7">
      <c r="A9" s="3" t="s">
        <v>33</v>
      </c>
      <c r="B9" s="4">
        <v>1600</v>
      </c>
      <c r="C9" s="4">
        <v>3800</v>
      </c>
      <c r="D9" s="4">
        <v>4000</v>
      </c>
      <c r="E9" s="4">
        <v>9500</v>
      </c>
      <c r="F9" s="4">
        <v>10500</v>
      </c>
      <c r="G9" s="4">
        <v>12000</v>
      </c>
    </row>
    <row r="11" ht="58" spans="1:7">
      <c r="A11" s="2" t="s">
        <v>8</v>
      </c>
      <c r="B11" s="2" t="s">
        <v>1</v>
      </c>
      <c r="C11" s="2" t="s">
        <v>2</v>
      </c>
      <c r="D11" s="2" t="s">
        <v>9</v>
      </c>
      <c r="E11" s="2" t="s">
        <v>29</v>
      </c>
      <c r="F11" s="2" t="s">
        <v>30</v>
      </c>
      <c r="G11" s="7" t="s">
        <v>31</v>
      </c>
    </row>
    <row r="12" spans="1:7">
      <c r="A12" s="5" t="s">
        <v>34</v>
      </c>
      <c r="B12" s="6">
        <f t="shared" ref="B12:G12" si="0">ROUNDUP(B2*1.08,0)</f>
        <v>8640</v>
      </c>
      <c r="C12" s="6">
        <f t="shared" si="0"/>
        <v>9828</v>
      </c>
      <c r="D12" s="6">
        <f t="shared" si="0"/>
        <v>10260</v>
      </c>
      <c r="E12" s="6">
        <f t="shared" si="0"/>
        <v>11340</v>
      </c>
      <c r="F12" s="6">
        <f t="shared" si="0"/>
        <v>11340</v>
      </c>
      <c r="G12" s="6">
        <f t="shared" si="0"/>
        <v>11880</v>
      </c>
    </row>
    <row r="13" spans="1:7">
      <c r="A13" s="5" t="s">
        <v>35</v>
      </c>
      <c r="B13" s="6">
        <f t="shared" ref="B13:B19" si="1">ROUNDUP(B3*1.08,0)</f>
        <v>8640</v>
      </c>
      <c r="C13" s="6">
        <f t="shared" ref="C13:C19" si="2">ROUNDUP(C3*1.08,0)</f>
        <v>13932</v>
      </c>
      <c r="D13" s="6">
        <f t="shared" ref="D13:D19" si="3">ROUNDUP(D3*1.08,0)</f>
        <v>14580</v>
      </c>
      <c r="E13" s="6">
        <f t="shared" ref="E13:E19" si="4">ROUNDUP(E3*1.08,0)</f>
        <v>15660</v>
      </c>
      <c r="F13" s="6">
        <f t="shared" ref="F13:F19" si="5">ROUNDUP(F3*1.08,0)</f>
        <v>15660</v>
      </c>
      <c r="G13" s="6">
        <f t="shared" ref="G13:G19" si="6">ROUNDUP(G3*1.08,0)</f>
        <v>16200</v>
      </c>
    </row>
    <row r="14" spans="1:7">
      <c r="A14" s="1" t="s">
        <v>36</v>
      </c>
      <c r="B14" s="6">
        <f t="shared" si="1"/>
        <v>10800</v>
      </c>
      <c r="C14" s="6">
        <f t="shared" si="2"/>
        <v>18036</v>
      </c>
      <c r="D14" s="6">
        <f t="shared" si="3"/>
        <v>18900</v>
      </c>
      <c r="E14" s="6">
        <f t="shared" si="4"/>
        <v>24840</v>
      </c>
      <c r="F14" s="6">
        <f t="shared" si="5"/>
        <v>25380</v>
      </c>
      <c r="G14" s="6">
        <f t="shared" si="6"/>
        <v>26460</v>
      </c>
    </row>
    <row r="15" spans="1:7">
      <c r="A15" s="1" t="s">
        <v>37</v>
      </c>
      <c r="B15" s="6">
        <f t="shared" si="1"/>
        <v>13500</v>
      </c>
      <c r="C15" s="6">
        <f t="shared" si="2"/>
        <v>25704</v>
      </c>
      <c r="D15" s="6">
        <f t="shared" si="3"/>
        <v>27000</v>
      </c>
      <c r="E15" s="6">
        <f t="shared" si="4"/>
        <v>31860</v>
      </c>
      <c r="F15" s="6">
        <f t="shared" si="5"/>
        <v>32940</v>
      </c>
      <c r="G15" s="6">
        <f t="shared" si="6"/>
        <v>34020</v>
      </c>
    </row>
    <row r="16" spans="1:7">
      <c r="A16" s="1" t="s">
        <v>38</v>
      </c>
      <c r="B16" s="6">
        <f t="shared" si="1"/>
        <v>16200</v>
      </c>
      <c r="C16" s="6">
        <f t="shared" si="2"/>
        <v>35964</v>
      </c>
      <c r="D16" s="6">
        <f t="shared" si="3"/>
        <v>37800</v>
      </c>
      <c r="E16" s="6">
        <f t="shared" si="4"/>
        <v>46440</v>
      </c>
      <c r="F16" s="6">
        <f t="shared" si="5"/>
        <v>47520</v>
      </c>
      <c r="G16" s="6">
        <f t="shared" si="6"/>
        <v>49680</v>
      </c>
    </row>
    <row r="17" spans="1:7">
      <c r="A17" s="1" t="s">
        <v>39</v>
      </c>
      <c r="B17" s="6">
        <f t="shared" si="1"/>
        <v>19440</v>
      </c>
      <c r="C17" s="6">
        <f t="shared" si="2"/>
        <v>43092</v>
      </c>
      <c r="D17" s="6">
        <f t="shared" si="3"/>
        <v>45360</v>
      </c>
      <c r="E17" s="6">
        <f t="shared" si="4"/>
        <v>59940</v>
      </c>
      <c r="F17" s="6">
        <f t="shared" si="5"/>
        <v>61560</v>
      </c>
      <c r="G17" s="6">
        <f t="shared" si="6"/>
        <v>64260</v>
      </c>
    </row>
    <row r="18" spans="1:7">
      <c r="A18" s="1" t="s">
        <v>40</v>
      </c>
      <c r="B18" s="6">
        <f t="shared" si="1"/>
        <v>22680</v>
      </c>
      <c r="C18" s="6">
        <f t="shared" si="2"/>
        <v>52380</v>
      </c>
      <c r="D18" s="6">
        <f t="shared" si="3"/>
        <v>55080</v>
      </c>
      <c r="E18" s="6">
        <f t="shared" si="4"/>
        <v>67500</v>
      </c>
      <c r="F18" s="6">
        <f t="shared" si="5"/>
        <v>72360</v>
      </c>
      <c r="G18" s="6">
        <f t="shared" si="6"/>
        <v>76680</v>
      </c>
    </row>
    <row r="19" spans="1:7">
      <c r="A19" s="1" t="s">
        <v>33</v>
      </c>
      <c r="B19" s="6">
        <f t="shared" si="1"/>
        <v>1728</v>
      </c>
      <c r="C19" s="6">
        <f t="shared" si="2"/>
        <v>4104</v>
      </c>
      <c r="D19" s="6">
        <f t="shared" si="3"/>
        <v>4320</v>
      </c>
      <c r="E19" s="6">
        <f t="shared" si="4"/>
        <v>10260</v>
      </c>
      <c r="F19" s="6">
        <f t="shared" si="5"/>
        <v>11340</v>
      </c>
      <c r="G19" s="6">
        <f t="shared" si="6"/>
        <v>12960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A2" sqref="A2"/>
    </sheetView>
  </sheetViews>
  <sheetFormatPr defaultColWidth="8.72727272727273" defaultRowHeight="14.5" outlineLevelCol="4"/>
  <cols>
    <col min="1" max="1" width="21.9090909090909" style="1" customWidth="1"/>
    <col min="2" max="2" width="12.8181818181818" customWidth="1"/>
    <col min="3" max="3" width="14.5454545454545" customWidth="1"/>
    <col min="4" max="4" width="13.8181818181818" customWidth="1"/>
    <col min="5" max="5" width="11.7272727272727" customWidth="1"/>
  </cols>
  <sheetData>
    <row r="1" ht="29" spans="1:5">
      <c r="A1" s="2" t="s">
        <v>0</v>
      </c>
      <c r="B1" s="2" t="s">
        <v>1</v>
      </c>
      <c r="C1" s="2" t="s">
        <v>2</v>
      </c>
      <c r="D1" s="2" t="s">
        <v>9</v>
      </c>
      <c r="E1" s="2" t="s">
        <v>31</v>
      </c>
    </row>
    <row r="2" spans="1:5">
      <c r="A2" s="3" t="s">
        <v>41</v>
      </c>
      <c r="B2" s="4">
        <v>10900</v>
      </c>
      <c r="C2" s="4">
        <v>20800</v>
      </c>
      <c r="D2" s="4">
        <v>21800</v>
      </c>
      <c r="E2" s="4">
        <v>23600</v>
      </c>
    </row>
    <row r="3" spans="1:5">
      <c r="A3" s="3" t="s">
        <v>36</v>
      </c>
      <c r="B3" s="4">
        <v>12700</v>
      </c>
      <c r="C3" s="4">
        <v>24300</v>
      </c>
      <c r="D3" s="4">
        <v>25500</v>
      </c>
      <c r="E3" s="4">
        <v>32700</v>
      </c>
    </row>
    <row r="4" spans="1:5">
      <c r="A4" s="3" t="s">
        <v>37</v>
      </c>
      <c r="B4" s="4">
        <v>14500</v>
      </c>
      <c r="C4" s="4">
        <v>28500</v>
      </c>
      <c r="D4" s="4">
        <v>30000</v>
      </c>
      <c r="E4" s="4">
        <v>41800</v>
      </c>
    </row>
    <row r="5" spans="1:5">
      <c r="A5" s="3" t="s">
        <v>42</v>
      </c>
      <c r="B5" s="4">
        <v>16400</v>
      </c>
      <c r="C5" s="4">
        <v>32000</v>
      </c>
      <c r="D5" s="4">
        <v>33600</v>
      </c>
      <c r="E5" s="4">
        <v>50900</v>
      </c>
    </row>
    <row r="6" spans="1:5">
      <c r="A6" s="3" t="s">
        <v>43</v>
      </c>
      <c r="B6" s="4">
        <v>18200</v>
      </c>
      <c r="C6" s="4">
        <v>36300</v>
      </c>
      <c r="D6" s="4">
        <v>38200</v>
      </c>
      <c r="E6" s="4">
        <v>60000</v>
      </c>
    </row>
    <row r="7" spans="1:5">
      <c r="A7" s="3" t="s">
        <v>44</v>
      </c>
      <c r="B7" s="4">
        <v>20000</v>
      </c>
      <c r="C7" s="4">
        <v>41500</v>
      </c>
      <c r="D7" s="4">
        <v>43600</v>
      </c>
      <c r="E7" s="4">
        <v>69100</v>
      </c>
    </row>
    <row r="8" spans="1:5">
      <c r="A8" s="3" t="s">
        <v>45</v>
      </c>
      <c r="B8" s="4">
        <v>2300</v>
      </c>
      <c r="C8" s="4">
        <v>4400</v>
      </c>
      <c r="D8" s="4">
        <v>4600</v>
      </c>
      <c r="E8" s="4">
        <v>11800</v>
      </c>
    </row>
    <row r="9" spans="1:5">
      <c r="A9" s="3" t="s">
        <v>33</v>
      </c>
      <c r="B9" s="4">
        <v>1600</v>
      </c>
      <c r="C9" s="4">
        <v>3800</v>
      </c>
      <c r="D9" s="4">
        <v>4000</v>
      </c>
      <c r="E9" s="4">
        <v>9500</v>
      </c>
    </row>
    <row r="11" ht="29" spans="1:5">
      <c r="A11" s="2" t="s">
        <v>8</v>
      </c>
      <c r="B11" s="2" t="s">
        <v>1</v>
      </c>
      <c r="C11" s="2" t="s">
        <v>2</v>
      </c>
      <c r="D11" s="2" t="s">
        <v>9</v>
      </c>
      <c r="E11" s="2" t="s">
        <v>31</v>
      </c>
    </row>
    <row r="12" spans="1:5">
      <c r="A12" s="5" t="s">
        <v>41</v>
      </c>
      <c r="B12" s="6">
        <f t="shared" ref="B12:B19" si="0">ROUNDUP(B2*1.08,0)</f>
        <v>11772</v>
      </c>
      <c r="C12" s="6">
        <f t="shared" ref="C12:C19" si="1">ROUNDUP(C2*1.08,0)</f>
        <v>22464</v>
      </c>
      <c r="D12" s="6">
        <f t="shared" ref="D12:D19" si="2">ROUNDUP(D2*1.08,0)</f>
        <v>23544</v>
      </c>
      <c r="E12" s="6">
        <f t="shared" ref="E12:E19" si="3">ROUNDUP(E2*1.08,0)</f>
        <v>25488</v>
      </c>
    </row>
    <row r="13" spans="1:5">
      <c r="A13" s="5" t="s">
        <v>36</v>
      </c>
      <c r="B13" s="6">
        <f t="shared" si="0"/>
        <v>13716</v>
      </c>
      <c r="C13" s="6">
        <f t="shared" si="1"/>
        <v>26244</v>
      </c>
      <c r="D13" s="6">
        <f t="shared" si="2"/>
        <v>27540</v>
      </c>
      <c r="E13" s="6">
        <f t="shared" si="3"/>
        <v>35316</v>
      </c>
    </row>
    <row r="14" spans="1:5">
      <c r="A14" s="1" t="s">
        <v>37</v>
      </c>
      <c r="B14" s="6">
        <f t="shared" si="0"/>
        <v>15660</v>
      </c>
      <c r="C14" s="6">
        <f t="shared" si="1"/>
        <v>30780</v>
      </c>
      <c r="D14" s="6">
        <f t="shared" si="2"/>
        <v>32400</v>
      </c>
      <c r="E14" s="6">
        <f t="shared" si="3"/>
        <v>45144</v>
      </c>
    </row>
    <row r="15" spans="1:5">
      <c r="A15" s="1" t="s">
        <v>42</v>
      </c>
      <c r="B15" s="6">
        <f t="shared" si="0"/>
        <v>17712</v>
      </c>
      <c r="C15" s="6">
        <f t="shared" si="1"/>
        <v>34560</v>
      </c>
      <c r="D15" s="6">
        <f t="shared" si="2"/>
        <v>36288</v>
      </c>
      <c r="E15" s="6">
        <f t="shared" si="3"/>
        <v>54972</v>
      </c>
    </row>
    <row r="16" spans="1:5">
      <c r="A16" s="1" t="s">
        <v>43</v>
      </c>
      <c r="B16" s="6">
        <f t="shared" si="0"/>
        <v>19656</v>
      </c>
      <c r="C16" s="6">
        <f t="shared" si="1"/>
        <v>39204</v>
      </c>
      <c r="D16" s="6">
        <f t="shared" si="2"/>
        <v>41256</v>
      </c>
      <c r="E16" s="6">
        <f t="shared" si="3"/>
        <v>64800</v>
      </c>
    </row>
    <row r="17" spans="1:5">
      <c r="A17" s="1" t="s">
        <v>44</v>
      </c>
      <c r="B17" s="6">
        <f t="shared" si="0"/>
        <v>21600</v>
      </c>
      <c r="C17" s="6">
        <f t="shared" si="1"/>
        <v>44820</v>
      </c>
      <c r="D17" s="6">
        <f t="shared" si="2"/>
        <v>47088</v>
      </c>
      <c r="E17" s="6">
        <f t="shared" si="3"/>
        <v>74628</v>
      </c>
    </row>
    <row r="18" spans="1:5">
      <c r="A18" s="1" t="s">
        <v>45</v>
      </c>
      <c r="B18" s="6">
        <f t="shared" si="0"/>
        <v>2484</v>
      </c>
      <c r="C18" s="6">
        <f t="shared" si="1"/>
        <v>4752</v>
      </c>
      <c r="D18" s="6">
        <f t="shared" si="2"/>
        <v>4968</v>
      </c>
      <c r="E18" s="6">
        <f t="shared" si="3"/>
        <v>12744</v>
      </c>
    </row>
    <row r="19" spans="1:5">
      <c r="A19" s="1" t="s">
        <v>33</v>
      </c>
      <c r="B19" s="6">
        <f t="shared" si="0"/>
        <v>1728</v>
      </c>
      <c r="C19" s="6">
        <f t="shared" si="1"/>
        <v>4104</v>
      </c>
      <c r="D19" s="6">
        <f t="shared" si="2"/>
        <v>4320</v>
      </c>
      <c r="E19" s="6">
        <f t="shared" si="3"/>
        <v>10260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G7" sqref="G7"/>
    </sheetView>
  </sheetViews>
  <sheetFormatPr defaultColWidth="8.72727272727273" defaultRowHeight="14.5" outlineLevelCol="4"/>
  <cols>
    <col min="1" max="1" width="21.9090909090909" style="1" customWidth="1"/>
    <col min="2" max="2" width="12.8181818181818" customWidth="1"/>
    <col min="3" max="3" width="14.5454545454545" customWidth="1"/>
    <col min="4" max="4" width="13.8181818181818" customWidth="1"/>
    <col min="5" max="5" width="11.7272727272727" customWidth="1"/>
  </cols>
  <sheetData>
    <row r="1" ht="29" spans="1:5">
      <c r="A1" s="2" t="s">
        <v>0</v>
      </c>
      <c r="B1" s="2" t="s">
        <v>1</v>
      </c>
      <c r="C1" s="2" t="s">
        <v>2</v>
      </c>
      <c r="D1" s="2" t="s">
        <v>9</v>
      </c>
      <c r="E1" s="2" t="s">
        <v>31</v>
      </c>
    </row>
    <row r="2" spans="1:5">
      <c r="A2" s="3" t="s">
        <v>46</v>
      </c>
      <c r="B2" s="4">
        <v>16500</v>
      </c>
      <c r="C2" s="4">
        <v>20500</v>
      </c>
      <c r="D2" s="4">
        <v>20500</v>
      </c>
      <c r="E2" s="4">
        <v>21500</v>
      </c>
    </row>
    <row r="3" spans="1:5">
      <c r="A3" s="3" t="s">
        <v>47</v>
      </c>
      <c r="B3" s="4">
        <v>16500</v>
      </c>
      <c r="C3" s="4">
        <v>21000</v>
      </c>
      <c r="D3" s="4">
        <v>21000</v>
      </c>
      <c r="E3" s="4">
        <v>22700</v>
      </c>
    </row>
    <row r="4" spans="1:5">
      <c r="A4" s="3" t="s">
        <v>48</v>
      </c>
      <c r="B4" s="4">
        <v>16500</v>
      </c>
      <c r="C4" s="4">
        <v>22000</v>
      </c>
      <c r="D4" s="4">
        <v>22000</v>
      </c>
      <c r="E4" s="4">
        <v>23700</v>
      </c>
    </row>
    <row r="5" spans="1:5">
      <c r="A5" s="3" t="s">
        <v>49</v>
      </c>
      <c r="B5" s="4">
        <v>16500</v>
      </c>
      <c r="C5" s="4">
        <v>27000</v>
      </c>
      <c r="D5" s="4">
        <v>27000</v>
      </c>
      <c r="E5" s="4">
        <v>29500</v>
      </c>
    </row>
    <row r="6" spans="1:5">
      <c r="A6" s="3" t="s">
        <v>50</v>
      </c>
      <c r="B6" s="4">
        <v>16500</v>
      </c>
      <c r="C6" s="4">
        <v>35000</v>
      </c>
      <c r="D6" s="4">
        <v>35000</v>
      </c>
      <c r="E6" s="4">
        <v>38000</v>
      </c>
    </row>
    <row r="7" spans="1:5">
      <c r="A7" s="3" t="s">
        <v>51</v>
      </c>
      <c r="B7" s="4">
        <v>22000</v>
      </c>
      <c r="C7" s="4">
        <v>42000</v>
      </c>
      <c r="D7" s="4">
        <v>42000</v>
      </c>
      <c r="E7" s="4">
        <v>50000</v>
      </c>
    </row>
    <row r="8" spans="1:5">
      <c r="A8" s="3" t="s">
        <v>52</v>
      </c>
      <c r="B8" s="4">
        <v>25500</v>
      </c>
      <c r="C8" s="4">
        <v>48000</v>
      </c>
      <c r="D8" s="4">
        <v>48000</v>
      </c>
      <c r="E8" s="4">
        <v>59300</v>
      </c>
    </row>
    <row r="9" spans="1:5">
      <c r="A9" s="3" t="s">
        <v>33</v>
      </c>
      <c r="B9" s="4">
        <v>2300</v>
      </c>
      <c r="C9" s="4">
        <v>5000</v>
      </c>
      <c r="D9" s="4">
        <v>5000</v>
      </c>
      <c r="E9" s="4">
        <v>6500</v>
      </c>
    </row>
    <row r="11" ht="29" spans="1:5">
      <c r="A11" s="2" t="s">
        <v>8</v>
      </c>
      <c r="B11" s="2" t="s">
        <v>1</v>
      </c>
      <c r="C11" s="2" t="s">
        <v>2</v>
      </c>
      <c r="D11" s="2" t="s">
        <v>9</v>
      </c>
      <c r="E11" s="2" t="s">
        <v>31</v>
      </c>
    </row>
    <row r="12" spans="1:5">
      <c r="A12" s="5" t="s">
        <v>46</v>
      </c>
      <c r="B12" s="6">
        <f t="shared" ref="B12:B19" si="0">ROUNDUP(B2*1.08,0)</f>
        <v>17820</v>
      </c>
      <c r="C12" s="6">
        <f t="shared" ref="C12:C19" si="1">ROUNDUP(C2*1.08,0)</f>
        <v>22140</v>
      </c>
      <c r="D12" s="6">
        <f t="shared" ref="D12:D19" si="2">ROUNDUP(D2*1.08,0)</f>
        <v>22140</v>
      </c>
      <c r="E12" s="6">
        <f t="shared" ref="E12:E19" si="3">ROUNDUP(E2*1.08,0)</f>
        <v>23220</v>
      </c>
    </row>
    <row r="13" spans="1:5">
      <c r="A13" s="5" t="s">
        <v>47</v>
      </c>
      <c r="B13" s="6">
        <f t="shared" si="0"/>
        <v>17820</v>
      </c>
      <c r="C13" s="6">
        <f t="shared" si="1"/>
        <v>22680</v>
      </c>
      <c r="D13" s="6">
        <f t="shared" si="2"/>
        <v>22680</v>
      </c>
      <c r="E13" s="6">
        <f t="shared" si="3"/>
        <v>24516</v>
      </c>
    </row>
    <row r="14" spans="1:5">
      <c r="A14" s="1" t="s">
        <v>48</v>
      </c>
      <c r="B14" s="6">
        <f t="shared" si="0"/>
        <v>17820</v>
      </c>
      <c r="C14" s="6">
        <f t="shared" si="1"/>
        <v>23760</v>
      </c>
      <c r="D14" s="6">
        <f t="shared" si="2"/>
        <v>23760</v>
      </c>
      <c r="E14" s="6">
        <f t="shared" si="3"/>
        <v>25596</v>
      </c>
    </row>
    <row r="15" spans="1:5">
      <c r="A15" s="1" t="s">
        <v>49</v>
      </c>
      <c r="B15" s="6">
        <f t="shared" si="0"/>
        <v>17820</v>
      </c>
      <c r="C15" s="6">
        <f t="shared" si="1"/>
        <v>29160</v>
      </c>
      <c r="D15" s="6">
        <f t="shared" si="2"/>
        <v>29160</v>
      </c>
      <c r="E15" s="6">
        <f t="shared" si="3"/>
        <v>31860</v>
      </c>
    </row>
    <row r="16" spans="1:5">
      <c r="A16" s="1" t="s">
        <v>50</v>
      </c>
      <c r="B16" s="6">
        <f t="shared" si="0"/>
        <v>17820</v>
      </c>
      <c r="C16" s="6">
        <f t="shared" si="1"/>
        <v>37800</v>
      </c>
      <c r="D16" s="6">
        <f t="shared" si="2"/>
        <v>37800</v>
      </c>
      <c r="E16" s="6">
        <f t="shared" si="3"/>
        <v>41040</v>
      </c>
    </row>
    <row r="17" spans="1:5">
      <c r="A17" s="1" t="s">
        <v>51</v>
      </c>
      <c r="B17" s="6">
        <f t="shared" si="0"/>
        <v>23760</v>
      </c>
      <c r="C17" s="6">
        <f t="shared" si="1"/>
        <v>45360</v>
      </c>
      <c r="D17" s="6">
        <f t="shared" si="2"/>
        <v>45360</v>
      </c>
      <c r="E17" s="6">
        <f t="shared" si="3"/>
        <v>54000</v>
      </c>
    </row>
    <row r="18" spans="1:5">
      <c r="A18" s="1" t="s">
        <v>52</v>
      </c>
      <c r="B18" s="6">
        <f t="shared" si="0"/>
        <v>27540</v>
      </c>
      <c r="C18" s="6">
        <f t="shared" si="1"/>
        <v>51840</v>
      </c>
      <c r="D18" s="6">
        <f t="shared" si="2"/>
        <v>51840</v>
      </c>
      <c r="E18" s="6">
        <f t="shared" si="3"/>
        <v>64044</v>
      </c>
    </row>
    <row r="19" spans="1:5">
      <c r="A19" s="1" t="s">
        <v>33</v>
      </c>
      <c r="B19" s="6">
        <f t="shared" si="0"/>
        <v>2484</v>
      </c>
      <c r="C19" s="6">
        <f t="shared" si="1"/>
        <v>5400</v>
      </c>
      <c r="D19" s="6">
        <f t="shared" si="2"/>
        <v>5400</v>
      </c>
      <c r="E19" s="6">
        <f t="shared" si="3"/>
        <v>7020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Tiêu chuẩn TMĐT ĐG(CTN009)</vt:lpstr>
      <vt:lpstr>Tiêu chuẩn TMĐT(CTN007)</vt:lpstr>
      <vt:lpstr>Tiêu chuẩn trong nước(CTN001)</vt:lpstr>
      <vt:lpstr>Tiêu chuẩn trong nước(CTN019)</vt:lpstr>
      <vt:lpstr>EMS Hỏa tốc(ETN013)</vt:lpstr>
      <vt:lpstr>EMS Premium(ETN011)</vt:lpstr>
      <vt:lpstr>EMS TMĐT(ETN031)</vt:lpstr>
      <vt:lpstr>EMS TMĐT ĐG(ETN037)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DIENNGUYEN</dc:creator>
  <cp:lastModifiedBy>DIENNGUYEN</cp:lastModifiedBy>
  <dcterms:created xsi:type="dcterms:W3CDTF">2025-08-13T03:36:00Z</dcterms:created>
  <dcterms:modified xsi:type="dcterms:W3CDTF">2025-08-14T08:18:54Z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690CB7E3622349BCBFAB3FDCCE1C80C1_11</vt:lpwstr>
  </property>
  <property fmtid="{D5CDD505-2E9C-101B-9397-08002B2CF9AE}" pid="3" name="KSOProductBuildVer">
    <vt:lpwstr>1033-12.2.0.21931</vt:lpwstr>
  </property>
</Properties>
</file>