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Learning/Luyen/untitled folder/nopcommerce-project/TestData/New folder/"/>
    </mc:Choice>
  </mc:AlternateContent>
  <xr:revisionPtr revIDLastSave="0" documentId="13_ncr:1_{7C67B1E2-43C7-3A45-8485-B669097B5D79}" xr6:coauthVersionLast="47" xr6:coauthVersionMax="47" xr10:uidLastSave="{00000000-0000-0000-0000-000000000000}"/>
  <bookViews>
    <workbookView xWindow="0" yWindow="500" windowWidth="28800" windowHeight="15780" activeTab="8" xr2:uid="{00000000-000D-0000-FFFF-FFFF00000000}"/>
  </bookViews>
  <sheets>
    <sheet name="Register" sheetId="1" r:id="rId1"/>
    <sheet name="Log in" sheetId="2" r:id="rId2"/>
    <sheet name="Logout" sheetId="3" r:id="rId3"/>
    <sheet name="Search" sheetId="4" r:id="rId4"/>
    <sheet name="View Product" sheetId="5" r:id="rId5"/>
    <sheet name="Address" sheetId="6" r:id="rId6"/>
    <sheet name="Cart" sheetId="7" r:id="rId7"/>
    <sheet name="Order" sheetId="8" r:id="rId8"/>
    <sheet name="Summary" sheetId="9" r:id="rId9"/>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8" i="8" l="1"/>
  <c r="D8" i="8"/>
  <c r="E14" i="9" l="1"/>
  <c r="F14" i="9"/>
  <c r="G14" i="9"/>
  <c r="D14" i="9"/>
  <c r="E10" i="8" l="1"/>
  <c r="D9" i="8"/>
  <c r="D11" i="8"/>
  <c r="E11" i="8"/>
  <c r="E12" i="8"/>
  <c r="D12" i="8"/>
  <c r="D10" i="8"/>
  <c r="E11" i="5"/>
  <c r="E12" i="5"/>
  <c r="D12" i="5"/>
  <c r="D11" i="5"/>
  <c r="E12" i="6"/>
  <c r="E11" i="6"/>
  <c r="D12" i="6"/>
  <c r="D11" i="6"/>
  <c r="E9" i="8"/>
  <c r="E12" i="7"/>
  <c r="D12" i="7"/>
  <c r="E11" i="7"/>
  <c r="D11" i="7"/>
  <c r="E10" i="7"/>
  <c r="D10" i="7"/>
  <c r="E9" i="7"/>
  <c r="D9" i="7"/>
  <c r="E8" i="7"/>
  <c r="D8" i="7"/>
  <c r="E8" i="6"/>
  <c r="D8" i="6"/>
  <c r="E10" i="6"/>
  <c r="D10" i="6"/>
  <c r="E9" i="6"/>
  <c r="D9" i="6"/>
  <c r="E10" i="5"/>
  <c r="D10" i="5"/>
  <c r="E9" i="5"/>
  <c r="D9" i="5"/>
  <c r="E8" i="5"/>
  <c r="D8" i="5"/>
  <c r="E12" i="4"/>
  <c r="D12" i="4"/>
  <c r="E11" i="4"/>
  <c r="D11" i="4"/>
  <c r="E10" i="4"/>
  <c r="D10" i="4"/>
  <c r="E9" i="4"/>
  <c r="D9" i="4"/>
  <c r="E8" i="4"/>
  <c r="D8" i="4"/>
  <c r="E12" i="3"/>
  <c r="D12" i="3"/>
  <c r="E11" i="3"/>
  <c r="D11" i="3"/>
  <c r="E10" i="3"/>
  <c r="D10" i="3"/>
  <c r="E9" i="3"/>
  <c r="D9" i="3"/>
  <c r="E8" i="3"/>
  <c r="D8" i="3"/>
  <c r="E12" i="2"/>
  <c r="D12" i="2"/>
  <c r="XFD12" i="2" s="1"/>
  <c r="E11" i="2"/>
  <c r="D11" i="2"/>
  <c r="XFD11" i="2" s="1"/>
  <c r="E10" i="2"/>
  <c r="D10" i="2"/>
  <c r="XFD10" i="2" s="1"/>
  <c r="E9" i="2"/>
  <c r="D9" i="2"/>
  <c r="XFD9" i="2" s="1"/>
  <c r="E8" i="2"/>
  <c r="D8" i="2"/>
  <c r="XFD8" i="2" s="1"/>
  <c r="E12" i="1"/>
  <c r="D12" i="1"/>
  <c r="E11" i="1"/>
  <c r="D11" i="1"/>
  <c r="E10" i="1"/>
  <c r="D10" i="1"/>
  <c r="E9" i="1"/>
  <c r="D9" i="1"/>
  <c r="E8" i="1"/>
  <c r="D8" i="1"/>
</calcChain>
</file>

<file path=xl/sharedStrings.xml><?xml version="1.0" encoding="utf-8"?>
<sst xmlns="http://schemas.openxmlformats.org/spreadsheetml/2006/main" count="566" uniqueCount="259">
  <si>
    <t>Nguyễn Hải Luyến</t>
  </si>
  <si>
    <t>Total</t>
  </si>
  <si>
    <t>Passed</t>
  </si>
  <si>
    <t>Failed</t>
  </si>
  <si>
    <t>Not Run</t>
  </si>
  <si>
    <t>NA</t>
  </si>
  <si>
    <t>ID</t>
  </si>
  <si>
    <t>Chrome</t>
  </si>
  <si>
    <t>Edge</t>
  </si>
  <si>
    <t>Đăng kí</t>
  </si>
  <si>
    <t>Nhập thiếu “First Name”</t>
  </si>
  <si>
    <t>Password=123456</t>
  </si>
  <si>
    <t>Pass</t>
  </si>
  <si>
    <t>1. Mở trang Đăng kí
2. Trường “First Name” bỏ trống
3. Nhấn nút “Create an Account”</t>
  </si>
  <si>
    <t>Register_01</t>
  </si>
  <si>
    <t>Register_02</t>
  </si>
  <si>
    <t>Register_03</t>
  </si>
  <si>
    <t>Register_04</t>
  </si>
  <si>
    <t>Register_05</t>
  </si>
  <si>
    <t>Register_06</t>
  </si>
  <si>
    <t>Register_07</t>
  </si>
  <si>
    <t>Register_08</t>
  </si>
  <si>
    <t>Register_09</t>
  </si>
  <si>
    <t>Register_10</t>
  </si>
  <si>
    <t>1. Mở trang Đăng kí
2. Trường “Last Name” bỏ trống
3. Nhấn nút “Create an Account”</t>
  </si>
  <si>
    <t>Nhập thiếu “Last Name”</t>
  </si>
  <si>
    <t>Nhập thiếu “Email”</t>
  </si>
  <si>
    <t>1. Mở trang Đăng kí
2. Trường “Email” bỏ trống
3. Nhấn nút “Create an Account”</t>
  </si>
  <si>
    <t>Nhập thiếu “Password”</t>
  </si>
  <si>
    <t>1. Mở trang Đăng kí
2. Trường “Password” bỏ trống
3. Nhấn nút “Create an Account”</t>
  </si>
  <si>
    <t>Nhập thiếu “Confirm Password”</t>
  </si>
  <si>
    <t>1. Mở trang Đăng kí
2. Trường “Confirm Password” bỏ trống
3. Nhấn nút “Create an Account”</t>
  </si>
  <si>
    <t>Email đã đăng kí</t>
  </si>
  <si>
    <t>1. Mở trang Đăng kí
2. Nhập dữ liệu các ô input
3. Nhấn nút “Create an Account”</t>
  </si>
  <si>
    <t>Hiển thị thông báo lỗi ở đầu trang: “The specified email already exists”</t>
  </si>
  <si>
    <t xml:space="preserve">Email sai định dạng </t>
  </si>
  <si>
    <t>Last Name = Nguyen
Email = nhl@gmail.com
Password = 123456
Confirm Password = 123456</t>
  </si>
  <si>
    <t>First Name = Luyen
Email = nhl@gmail.com
Password = 123456
Confirm Password = 123456</t>
  </si>
  <si>
    <t>First Name= Luyen
Last Name=Nguyen
Password=123456
Confirm Password = 123456</t>
  </si>
  <si>
    <t>First Name= Luyen
Last Name=Nguyen
Email=nhl
Password=123456
Confirm Password = 123456</t>
  </si>
  <si>
    <t>First Name= Luyen
Last Name=Nguyen
Email=nhl@gmail.com
Password=123456</t>
  </si>
  <si>
    <t>Password sai định dạng</t>
  </si>
  <si>
    <t>Hiển thị thông báo lỗi ngay dưới ô input: “Password must meet the following rules: must have at least 6 characters”</t>
  </si>
  <si>
    <t>Nhập “Confirm Password” không khớp với "Password"</t>
  </si>
  <si>
    <t>Đăng kí thành công và chuyển hướng đến trang “My Account”</t>
  </si>
  <si>
    <t>KỊCH BẢN KIỂM THỬ</t>
  </si>
  <si>
    <t>Mô tả</t>
  </si>
  <si>
    <t>Các bước thực hiện</t>
  </si>
  <si>
    <t>Kết quả mong đợi</t>
  </si>
  <si>
    <t>Dữ liệu kiểm thử</t>
  </si>
  <si>
    <t>Kết quả</t>
  </si>
  <si>
    <t>Chú ý</t>
  </si>
  <si>
    <t>Chức năng</t>
  </si>
  <si>
    <t>Đăng kí tài khoản</t>
  </si>
  <si>
    <t>Tiền điều kiện</t>
  </si>
  <si>
    <t>Người thực hiện</t>
  </si>
  <si>
    <t>Ngày</t>
  </si>
  <si>
    <t>Đăng nhập</t>
  </si>
  <si>
    <t>Đã đăng kí tài khoản</t>
  </si>
  <si>
    <t>Login_01</t>
  </si>
  <si>
    <t>Login_02</t>
  </si>
  <si>
    <t>Login_03</t>
  </si>
  <si>
    <t>Login_04</t>
  </si>
  <si>
    <t>Login_05</t>
  </si>
  <si>
    <t>Login_06</t>
  </si>
  <si>
    <t>Không nhập trường Email</t>
  </si>
  <si>
    <t>Hiển thị thông báo lỗi dưới trường email: “Please enter your email”</t>
  </si>
  <si>
    <t>1. Mở trang Đăng nhập
2. Nhập password
3. Nhấn nút “LOG IN”</t>
  </si>
  <si>
    <t>Không nhập Password</t>
  </si>
  <si>
    <t>Hiển thị thông báo lỗi dưới trường email: “Please enter your password”</t>
  </si>
  <si>
    <t>Email = nhl@gmail.com</t>
  </si>
  <si>
    <t>Nhập email sai kiểu dữ liệu</t>
  </si>
  <si>
    <t>1. Mở trang Đăng nhập
2. Nhập dữ liệu cho trường email và password
3. Nhấn nút “LOG IN”</t>
  </si>
  <si>
    <t>Hiển thị thông báo lỗi dưới trường email: “Wrong email”</t>
  </si>
  <si>
    <t>Email = nhl
Password=123456</t>
  </si>
  <si>
    <t xml:space="preserve">Nhập sai password </t>
  </si>
  <si>
    <t>Email=nhl@gmail.com
Password=1234</t>
  </si>
  <si>
    <t>Nhập email không tồn tại trên hệ thống</t>
  </si>
  <si>
    <t>Email=dfn@gmail.com
Password = 123456</t>
  </si>
  <si>
    <t>Hiển thị thông báo: “Login was unsuccessful. Please correct the errors and try again. No customer account found”</t>
  </si>
  <si>
    <t>Hiển thị thông báo: “Login was unsuccessful. Please correct the errors and try again. The credentials provided are incorrect”</t>
  </si>
  <si>
    <t>1. Mở trang Đăng nhập
2. Nhập dữ liệu cho trường email, password
3. Nhấn nút “LOG IN”</t>
  </si>
  <si>
    <t>Đăng nhập thành công và chuyển hướng đến trang chủ</t>
  </si>
  <si>
    <t>Email=nhl@gmail.com
Password = 123456</t>
  </si>
  <si>
    <t>Đăng xuất</t>
  </si>
  <si>
    <t>Đã đăng nhập vào hệ thống</t>
  </si>
  <si>
    <t>Logout_01</t>
  </si>
  <si>
    <t>Đăng xuất thành công và chuyển hướng đến trang chủ</t>
  </si>
  <si>
    <t>Tìm kiếm sản phẩm</t>
  </si>
  <si>
    <t>Không có sản phẩm phù hợp</t>
  </si>
  <si>
    <t>1. Mở trang chủ
2. Nhập tên sản phẩm cho ô tìm kiếm
3. Nhấn nút “Search”</t>
  </si>
  <si>
    <t>Hiển thị thông báo: “No products were found that matched your criteria.”</t>
  </si>
  <si>
    <t>Tên = xyz</t>
  </si>
  <si>
    <t>Search_01</t>
  </si>
  <si>
    <t>Search_02</t>
  </si>
  <si>
    <t>Có sản phẩm phù hợp</t>
  </si>
  <si>
    <t>Các sản phẩm hiển thị có liên quan đến tên sản phẩm vừa nhập</t>
  </si>
  <si>
    <t>Tên = Apple</t>
  </si>
  <si>
    <t>Xem chi tiết sản phẩm</t>
  </si>
  <si>
    <t>1. Mở trang chủ
2. Nhấn chọn sản phẩm bất kì</t>
  </si>
  <si>
    <t>Chuyển hướng đến đúng trang sản phẩm đã nhấn</t>
  </si>
  <si>
    <t>1. Thêm địa chỉ</t>
  </si>
  <si>
    <t>TC_Add Address_01</t>
  </si>
  <si>
    <t>TC_Add Address_02</t>
  </si>
  <si>
    <t>TC_Add Address_03</t>
  </si>
  <si>
    <t>1. Mở trang Address
2. Nhấn nút “Add New”
3. Nhập dữ liệu các ô input
4. Nhấn nút “Save”</t>
  </si>
  <si>
    <t>Thêm địa chỉ thành công và trở lại trang Address</t>
  </si>
  <si>
    <t>First Name= Luyen
Last Name=Nguyen
Email=nhl@gmail.com
Country=Viet Nam
City=Ha Noi
Address=Dong Anh
Zipcode=12345
Phone=098765456</t>
  </si>
  <si>
    <t>Không nhập các ô input</t>
  </si>
  <si>
    <t>1. Mở trang Address
2. Nhấn nút “Add New”
3. Nhấn nút “Save”</t>
  </si>
  <si>
    <t>Hiển thị thông báo lỗi dưới các trường: “...is required”</t>
  </si>
  <si>
    <t>Nhập email sai định dạng</t>
  </si>
  <si>
    <t>First Name= Luyen
Last Name=Nguyen
Email=nhl
Country=Viet Nam
City=Ha Noi
Address=Dong Anh
Zipcode=12345
Phone=098765456</t>
  </si>
  <si>
    <t>TC_Add Address_04</t>
  </si>
  <si>
    <t>Nhập Phone sai định dạng</t>
  </si>
  <si>
    <t>1. Mở trang Address
2. Nhấn nút “Add Address”
2. Nhập dữ liệu các ô input
3. Nhấn nút “Save”</t>
  </si>
  <si>
    <t>Hiển thị thông báo lỗi dưới trường phone: “Wrong phone”</t>
  </si>
  <si>
    <t xml:space="preserve">First Name= Luyen
Last Name=Nguyen
Email=nhl@gmail.com
Country=Viet Nam
City=Ha Noi
Address=Dong Anh
Zipcode=12345
Phone=dsggr </t>
  </si>
  <si>
    <t>Fail</t>
  </si>
  <si>
    <t>2. Sửa địa chỉ</t>
  </si>
  <si>
    <t>1. Mở trang Address
2. Nhấn nút “Edit”
3. Nhập dữ liệu các ô input
4. Nhấn nút “Save”</t>
  </si>
  <si>
    <t>Sửa địa chỉ thành công và trở lại trang Address</t>
  </si>
  <si>
    <t>3. Xóa địa chỉ</t>
  </si>
  <si>
    <t>Delete Address_01</t>
  </si>
  <si>
    <t>1. Mở trang Address
2. Nhấn nút “Delete”
3. Nhấn button Accept
4. Nhấn nút “Save”</t>
  </si>
  <si>
    <t>Xóa địa chỉ thành công và trở lại trang Address</t>
  </si>
  <si>
    <t>Quản lý địa chỉ</t>
  </si>
  <si>
    <t>Quản lý giỏ hàng</t>
  </si>
  <si>
    <t>1. Thêm sản phẩm</t>
  </si>
  <si>
    <t>TC_Add Product_01</t>
  </si>
  <si>
    <t>TC_Add Product_02</t>
  </si>
  <si>
    <t>Thêm sản phẩm thành công và hiển thị thông báo "The product has been added to your shopping cart"</t>
  </si>
  <si>
    <t>Thêm sản phẩm khi chưa đăng nhập</t>
  </si>
  <si>
    <t>Chuyển sang trang “Log in”</t>
  </si>
  <si>
    <t>2. Cập nhật sản phẩm</t>
  </si>
  <si>
    <t>TC_Edit Cart_01</t>
  </si>
  <si>
    <t>Sửa sản phẩm thành công</t>
  </si>
  <si>
    <t>1. Mở trang sản phẩm
2. Nhập số lượng mới
3. Nhấn nút “Update shopping cart”</t>
  </si>
  <si>
    <t>Sửa số lượng thành công</t>
  </si>
  <si>
    <t>TC_Edit Cart_02</t>
  </si>
  <si>
    <t>Số lượng nhỏ hơn 0</t>
  </si>
  <si>
    <t>Sửa số lượng không thành công và thông báo lỗi “This product quantity must be greater than 0”</t>
  </si>
  <si>
    <t>TC_Edit Cart_03</t>
  </si>
  <si>
    <t>Số lượng sửa lớn hơn số lượng có</t>
  </si>
  <si>
    <t>Sửa số lượng không thành công và thông báo lỗi “The maximum quantity allowed for purchase is ...”</t>
  </si>
  <si>
    <t>TC_Edit Cart_04</t>
  </si>
  <si>
    <t>Nhập chữ vào ô số lượng</t>
  </si>
  <si>
    <t>Qty = 5</t>
  </si>
  <si>
    <t>Qty = -1</t>
  </si>
  <si>
    <t>Qty = 100000</t>
  </si>
  <si>
    <t>Qty = 5tyuh</t>
  </si>
  <si>
    <t>Sửa số lượng không thành công và thông báo lỗi “Wrong quantity”</t>
  </si>
  <si>
    <t>3. Xóa sản phẩm</t>
  </si>
  <si>
    <t>TC_Delete Product_01</t>
  </si>
  <si>
    <t>1. Mở trang sản phẩm
2. Thêm một sản phẩm bất kì vào giỏ hàng
3. Nhấn button Xóa</t>
  </si>
  <si>
    <t>Sản phẩm xóa khỏi giỏ hàng</t>
  </si>
  <si>
    <t>Đặt hàng</t>
  </si>
  <si>
    <t>13/04/2023</t>
  </si>
  <si>
    <t>15/04/2023</t>
  </si>
  <si>
    <t>20/04/2023</t>
  </si>
  <si>
    <t>25/04/2023</t>
  </si>
  <si>
    <t>30/04/2023</t>
  </si>
  <si>
    <t>01/04/2023</t>
  </si>
  <si>
    <t>06/04/2023</t>
  </si>
  <si>
    <t>11/04/2023</t>
  </si>
  <si>
    <t>TC_Order_01</t>
  </si>
  <si>
    <t>Không kích chọn checkbox</t>
  </si>
  <si>
    <t>1. Nhấn nút “ADD TO CART”</t>
  </si>
  <si>
    <t>Đã đăng nhập vào hệ thống và có sản phẩm trong giỏ hàng</t>
  </si>
  <si>
    <t>Hiển thị thông báo “Please accept the terms of service before the next step.”</t>
  </si>
  <si>
    <t>TC_Order_02</t>
  </si>
  <si>
    <t>TC_Order_03</t>
  </si>
  <si>
    <t>TC_Order_04</t>
  </si>
  <si>
    <t>Kích chọn checkbox</t>
  </si>
  <si>
    <t>1. Nhấn chọn checkbox
2. Nhấn nút “ADD TO CART”</t>
  </si>
  <si>
    <t>Chuyển sang trang “Checkout”</t>
  </si>
  <si>
    <t>TC_Order_05</t>
  </si>
  <si>
    <t>TC_Order_06</t>
  </si>
  <si>
    <t>TC_Order_07</t>
  </si>
  <si>
    <t>TC_Order_08</t>
  </si>
  <si>
    <t>Không điền các ô input khi thêm địa chỉ mới</t>
  </si>
  <si>
    <t>Hiển thị thông báo “...is required.” dưới các ô input</t>
  </si>
  <si>
    <t xml:space="preserve">Kết quả </t>
  </si>
  <si>
    <t>Hiển thị thông báo lỗi "Enter cardholder name"</t>
  </si>
  <si>
    <t>Card number = 4263982640269299
Expiration date = 02/2026
Card code = 837</t>
  </si>
  <si>
    <t>Hiển thị thông báo lỗi "Wrong card number"</t>
  </si>
  <si>
    <t>Nhập sai "Card number"</t>
  </si>
  <si>
    <t>Không điền "Cardholder name"</t>
  </si>
  <si>
    <t>Card name = Jame
Card number=4
Expiration date = 02/2026
Card code = 838</t>
  </si>
  <si>
    <t>Hiển thị thông báo lỗi "Card is expired"</t>
  </si>
  <si>
    <t>Nhập "Expiration date" đã quá hạn</t>
  </si>
  <si>
    <t>Không điền "Card code"</t>
  </si>
  <si>
    <t>Hiển thị thông báo lỗi "Wrong card code"</t>
  </si>
  <si>
    <t>Đặt hàng thành công</t>
  </si>
  <si>
    <t>1. Checkbox “Terms Of Service”</t>
  </si>
  <si>
    <t>2. Address</t>
  </si>
  <si>
    <t>3. Credit Card</t>
  </si>
  <si>
    <t xml:space="preserve">Đặt hàng thành công </t>
  </si>
  <si>
    <t>Nhập sai  "Card code"</t>
  </si>
  <si>
    <t>4. Đặt hàng thành công</t>
  </si>
  <si>
    <t>First Name= Luyen
Last Name=Nguyen
Email=nhl@gmail.com
Confirm Password = 123456</t>
  </si>
  <si>
    <t>First Name= Luyen
Last Name=Nguyen
Email=nhl@gmail.com
Password=123456
Confirm Password = Abcd</t>
  </si>
  <si>
    <t>1. Mở trang Đăng kí
2. Trường “Confirm Password” nhập sai
3. Nhấn nút “Create an Account”</t>
  </si>
  <si>
    <t>1. Mở trang Đăng kí
2. Nhập dữ liệu tất cả các trường
3. Nhấn nút “Create an Account”</t>
  </si>
  <si>
    <t>1. Nhập dữ liệu cho các ô input
2. Nhấn "Continue"</t>
  </si>
  <si>
    <t>1. Nhập dữ liệu cho các ô input, bỏ trống ô "Card code"
2. Nhấn "Continue"</t>
  </si>
  <si>
    <t>1. Bỏ trống ô "Enter cardholder name"
2. Nhấn "Continue"</t>
  </si>
  <si>
    <t>Card name = Jame
Card number = 4263982640269299
Expiration date = 02/2026</t>
  </si>
  <si>
    <t>Card name = Jame
Card number = 4263982640269299
Expiration date = 02/2023
Card code = 839</t>
  </si>
  <si>
    <t>No.</t>
  </si>
  <si>
    <t>N/A</t>
  </si>
  <si>
    <t>1. Test case status</t>
  </si>
  <si>
    <t>Tìm kiếm</t>
  </si>
  <si>
    <t>Xem sản phẩm</t>
  </si>
  <si>
    <t>Địa chỉ</t>
  </si>
  <si>
    <t>Giỏ hàng</t>
  </si>
  <si>
    <t>Tổng cộng</t>
  </si>
  <si>
    <t>View Product_01</t>
  </si>
  <si>
    <t>Điền đầy đủ và đúng các ô input khi thêm địa chỉ mới</t>
  </si>
  <si>
    <t>Chuyển sang phần “Shipping method”</t>
  </si>
  <si>
    <t>Card name = Jame
Card number = 4263982640269299
Expiration date = 02/2027</t>
  </si>
  <si>
    <t>TC_Order_09</t>
  </si>
  <si>
    <t>TC_Order_10</t>
  </si>
  <si>
    <t>Nhập đầy đủ giá trị hợp lệ</t>
  </si>
  <si>
    <t>Thêm thành công và chuyển đến phần "Payment information"</t>
  </si>
  <si>
    <t>TC_Order_11</t>
  </si>
  <si>
    <t>Xóa sản phẩm ra khỏi giỏ hàng</t>
  </si>
  <si>
    <t xml:space="preserve">1. Đăng nhập vào hệ thống
2 Nhấn nút “Log out” </t>
  </si>
  <si>
    <t>First Name= Luyen
Last Name=Nguyen
Email=nhl@gmail.com
Password=123456
Confirm Password = 123456</t>
  </si>
  <si>
    <t>First Name= Luyen
Last Name=Nguyen
Email=nhl@gmail.com
Password=123
Confirm Password = 123456</t>
  </si>
  <si>
    <t>1. Mở trang Cart
2. Tích chọn checkbox “Terms Of Service”
3. Nhấn nút “Check out”
4. Chọn địa chỉ và nhấn nút “Continue”
5. Chọn “Shipping method” và nhấn nút “Continue”
6. Chọn “Payment method” và nhấn nút “Continue”
7. Chọn “Payment information” và nhấn nút “Continue”
8. Nhấn nút “Confirm”</t>
  </si>
  <si>
    <t>Card name = Jame
Card number = 4263982640269299
Expiration date = 02/2026
Card code = 12345</t>
  </si>
  <si>
    <t>TC_Add Product_03</t>
  </si>
  <si>
    <t>TC_Add Product_04</t>
  </si>
  <si>
    <t>TC_Add Product_05</t>
  </si>
  <si>
    <t>1. Mở trang sản phẩm
2. Nhấn nút “Add to cart”</t>
  </si>
  <si>
    <t>1. Mở trang sản phẩm
2. Nhập số lượng mới
3. Nhấn nút “Add to cart”</t>
  </si>
  <si>
    <t>1. Đăng nhập và hệ thống
2. Mở một trang sản phẩm bất kì
3. Nhấn nút “Add to cart”</t>
  </si>
  <si>
    <t>Thông báo lỗi “Quantity should be positive”</t>
  </si>
  <si>
    <t>Thông báo lỗi “The maximum quantity allowed for purchase is ....”</t>
  </si>
  <si>
    <t>Nhập các giá trị hợp lệ</t>
  </si>
  <si>
    <t>Khi nhấn vào link "Log out"</t>
  </si>
  <si>
    <t>Nhấn vào button "Delete"</t>
  </si>
  <si>
    <t>Số lượng thêm lớn hơn số lượng có</t>
  </si>
  <si>
    <t>Nhập đúng giá trị</t>
  </si>
  <si>
    <t>1. Mở trang Đăng nhập
2. Nhập email
3. Nhấn nút “LOG IN”</t>
  </si>
  <si>
    <t>Hiển thị thông báo lỗi ngay dưới ô input: “First name is required.”</t>
  </si>
  <si>
    <t>Hiển thị thông báo lỗi ngay dưới ô input: “Last name is required.”</t>
  </si>
  <si>
    <t>Hiển thị thông báo lỗi ngay dưới ô input: “Email is required.”</t>
  </si>
  <si>
    <t>Hiển thị thông báo lỗi ngay dưới ô input: “Password is required.”</t>
  </si>
  <si>
    <t>Hiển thị thông báo lỗi ở đầu trang: “Wrong email”</t>
  </si>
  <si>
    <t>Hiển thị thông báo lỗi ngay dưới ô input: “The password and confirmation password do not match.”</t>
  </si>
  <si>
    <t>First Name= Luyen
Last Name=Nguyen
Email=james_pan@nopCommerce.com
Password=123456
Confirm Password = 123456</t>
  </si>
  <si>
    <t>1. Mở trang Address
2. Nhấn nút “Edit”
3. Nhấn nút “Save”</t>
  </si>
  <si>
    <t>TC_Edit Address_01</t>
  </si>
  <si>
    <t>TC_Edit Address_02</t>
  </si>
  <si>
    <t>TC_Edit Address_03</t>
  </si>
  <si>
    <t>TC_Edit Address_04</t>
  </si>
  <si>
    <t>First Name= Anh
Last Name=Nguyen
Email=luyen@gmail.com
Country=Viet Nam
City=HCM
Address=Quan1
Zipcode=12321
Phone=0365483457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</si>
</sst>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9]mmmm\ d&quot;, &quot;yyyy;@"/>
    <numFmt numFmtId="166" formatCode="[$-409]General"/>
  </numFmts>
  <fonts count="35">
    <font>
      <sz val="11"/>
      <color theme="1"/>
      <name val="Calibri"/>
      <family val="2"/>
      <scheme val="minor"/>
    </font>
    <font>
      <sz val="11"/>
      <color theme="1"/>
      <name val="Calibri"/>
      <family val="2"/>
      <scheme val="minor"/>
    </font>
    <font>
      <sz val="11"/>
      <color rgb="FF002E36"/>
      <name val="Arial"/>
      <family val="2"/>
      <charset val="1"/>
    </font>
    <font>
      <b/>
      <sz val="18"/>
      <color rgb="FF003366"/>
      <name val="Arial"/>
      <family val="2"/>
      <charset val="1"/>
    </font>
    <font>
      <sz val="10"/>
      <name val="Arial"/>
      <family val="2"/>
      <charset val="1"/>
    </font>
    <font>
      <sz val="11"/>
      <name val="ＭＳ Ｐゴシック"/>
      <family val="2"/>
      <charset val="128"/>
    </font>
    <font>
      <sz val="12"/>
      <name val="Arial"/>
      <family val="2"/>
      <charset val="1"/>
    </font>
    <font>
      <sz val="12"/>
      <color rgb="FF008000"/>
      <name val="Arial"/>
      <family val="2"/>
      <charset val="1"/>
    </font>
    <font>
      <sz val="11"/>
      <color rgb="FF323232"/>
      <name val="Calibri"/>
      <family val="2"/>
      <charset val="1"/>
    </font>
    <font>
      <b/>
      <sz val="12"/>
      <name val="Arial"/>
      <family val="2"/>
      <charset val="1"/>
    </font>
    <font>
      <u/>
      <sz val="11"/>
      <color theme="10"/>
      <name val="Calibri"/>
      <family val="2"/>
      <scheme val="minor"/>
    </font>
    <font>
      <sz val="11"/>
      <name val="Arial"/>
      <family val="2"/>
      <charset val="1"/>
    </font>
    <font>
      <sz val="11"/>
      <color rgb="FF008000"/>
      <name val="Arial"/>
      <family val="2"/>
      <charset val="1"/>
    </font>
    <font>
      <sz val="14"/>
      <color theme="1"/>
      <name val="Calibri"/>
      <family val="2"/>
      <scheme val="minor"/>
    </font>
    <font>
      <b/>
      <sz val="14"/>
      <name val="Arial"/>
      <family val="2"/>
      <charset val="1"/>
    </font>
    <font>
      <sz val="14"/>
      <color rgb="FF002E36"/>
      <name val="Arial"/>
      <family val="2"/>
      <charset val="1"/>
    </font>
    <font>
      <b/>
      <sz val="14"/>
      <color rgb="FF003366"/>
      <name val="Arial"/>
      <family val="2"/>
      <charset val="1"/>
    </font>
    <font>
      <sz val="14"/>
      <name val="Arial"/>
      <family val="2"/>
      <charset val="1"/>
    </font>
    <font>
      <sz val="14"/>
      <color rgb="FF008000"/>
      <name val="Arial"/>
      <family val="2"/>
      <charset val="1"/>
    </font>
    <font>
      <b/>
      <sz val="14"/>
      <name val="Calibri"/>
      <family val="2"/>
      <scheme val="minor"/>
    </font>
    <font>
      <sz val="14"/>
      <name val="Calibri"/>
      <family val="2"/>
      <scheme val="minor"/>
    </font>
    <font>
      <b/>
      <sz val="14"/>
      <color theme="1"/>
      <name val="Calibri"/>
      <family val="2"/>
      <scheme val="minor"/>
    </font>
    <font>
      <sz val="11"/>
      <color rgb="FF323232"/>
      <name val="Arial"/>
      <family val="2"/>
      <charset val="1"/>
    </font>
    <font>
      <i/>
      <sz val="10"/>
      <color rgb="FF323232"/>
      <name val="Arial"/>
      <family val="2"/>
      <charset val="1"/>
    </font>
    <font>
      <sz val="10"/>
      <color rgb="FF323232"/>
      <name val="Arial"/>
      <family val="2"/>
      <charset val="1"/>
    </font>
    <font>
      <sz val="18"/>
      <color rgb="FFFF0000"/>
      <name val="Arial"/>
      <family val="2"/>
      <charset val="1"/>
    </font>
    <font>
      <sz val="8"/>
      <name val="Calibri"/>
      <family val="2"/>
      <scheme val="minor"/>
    </font>
    <font>
      <b/>
      <sz val="16"/>
      <name val="Arial"/>
      <family val="2"/>
      <charset val="1"/>
    </font>
    <font>
      <sz val="16"/>
      <name val="Arial"/>
      <family val="2"/>
      <charset val="1"/>
    </font>
    <font>
      <b/>
      <sz val="16"/>
      <name val="Calibri"/>
      <family val="2"/>
      <scheme val="minor"/>
    </font>
    <font>
      <sz val="16"/>
      <name val="Calibri"/>
      <family val="2"/>
      <scheme val="minor"/>
    </font>
    <font>
      <sz val="16"/>
      <color theme="1"/>
      <name val="Calibri"/>
      <family val="2"/>
      <scheme val="minor"/>
    </font>
    <font>
      <b/>
      <sz val="18"/>
      <name val="Arial"/>
      <family val="2"/>
      <charset val="1"/>
    </font>
    <font>
      <b/>
      <sz val="18"/>
      <name val="Calibri"/>
      <family val="2"/>
      <scheme val="minor"/>
    </font>
    <font>
      <sz val="18"/>
      <name val="Calibri"/>
      <family val="2"/>
      <scheme val="minor"/>
    </font>
  </fonts>
  <fills count="11">
    <fill>
      <patternFill patternType="none"/>
    </fill>
    <fill>
      <patternFill patternType="gray125"/>
    </fill>
    <fill>
      <patternFill patternType="solid">
        <fgColor rgb="FFF2F2F2"/>
        <bgColor rgb="FFFFFFFF"/>
      </patternFill>
    </fill>
    <fill>
      <patternFill patternType="solid">
        <fgColor rgb="FFFFFFFF"/>
        <bgColor rgb="FFF2F2F2"/>
      </patternFill>
    </fill>
    <fill>
      <patternFill patternType="solid">
        <fgColor theme="0"/>
        <bgColor rgb="FF666699"/>
      </patternFill>
    </fill>
    <fill>
      <patternFill patternType="solid">
        <fgColor theme="0"/>
        <bgColor rgb="FF969696"/>
      </patternFill>
    </fill>
    <fill>
      <patternFill patternType="solid">
        <fgColor rgb="FF00B0F0"/>
        <bgColor indexed="64"/>
      </patternFill>
    </fill>
    <fill>
      <patternFill patternType="solid">
        <fgColor rgb="FFCCFFCC"/>
        <bgColor indexed="64"/>
      </patternFill>
    </fill>
    <fill>
      <patternFill patternType="solid">
        <fgColor theme="2"/>
        <bgColor indexed="64"/>
      </patternFill>
    </fill>
    <fill>
      <patternFill patternType="solid">
        <fgColor rgb="FF00CCFF"/>
        <bgColor indexed="64"/>
      </patternFill>
    </fill>
    <fill>
      <patternFill patternType="solid">
        <fgColor rgb="FFCCFFCC"/>
        <bgColor rgb="FF666699"/>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5" fillId="0" borderId="0"/>
    <xf numFmtId="0" fontId="10" fillId="0" borderId="0" applyNumberFormat="0" applyFill="0" applyBorder="0" applyAlignment="0" applyProtection="0"/>
    <xf numFmtId="165" fontId="8" fillId="0" borderId="0"/>
    <xf numFmtId="165" fontId="5" fillId="0" borderId="0"/>
  </cellStyleXfs>
  <cellXfs count="109">
    <xf numFmtId="0" fontId="0" fillId="0" borderId="0" xfId="0"/>
    <xf numFmtId="0" fontId="2" fillId="0" borderId="0" xfId="0" applyFont="1" applyAlignment="1">
      <alignment horizontal="left" vertical="center"/>
    </xf>
    <xf numFmtId="0" fontId="3" fillId="0" borderId="0" xfId="0" applyFont="1" applyAlignment="1">
      <alignment horizontal="left" vertical="center"/>
    </xf>
    <xf numFmtId="0" fontId="9" fillId="4" borderId="1" xfId="1" applyFont="1" applyFill="1" applyBorder="1" applyAlignment="1">
      <alignment horizontal="left" vertical="center" wrapText="1"/>
    </xf>
    <xf numFmtId="0" fontId="6" fillId="5" borderId="1" xfId="1" applyFont="1" applyFill="1"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12" fillId="0" borderId="0" xfId="1" applyFont="1" applyAlignment="1">
      <alignment vertical="center" wrapText="1"/>
    </xf>
    <xf numFmtId="0" fontId="6" fillId="0" borderId="0" xfId="0" applyFont="1" applyAlignment="1">
      <alignment vertical="center" wrapText="1"/>
    </xf>
    <xf numFmtId="0" fontId="1" fillId="0" borderId="0" xfId="0" applyFont="1" applyAlignment="1">
      <alignment vertical="center"/>
    </xf>
    <xf numFmtId="0" fontId="7" fillId="0" borderId="0" xfId="1" applyFont="1" applyAlignment="1">
      <alignment vertical="center" wrapText="1"/>
    </xf>
    <xf numFmtId="0" fontId="11" fillId="0" borderId="0" xfId="0" applyFont="1" applyAlignment="1">
      <alignment vertical="center"/>
    </xf>
    <xf numFmtId="0" fontId="6" fillId="0" borderId="0" xfId="0" applyFont="1" applyAlignment="1">
      <alignment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7" fillId="0" borderId="0" xfId="0" applyFont="1" applyAlignment="1">
      <alignment vertical="center"/>
    </xf>
    <xf numFmtId="0" fontId="16" fillId="0" borderId="0" xfId="0" applyFont="1" applyAlignment="1">
      <alignment vertical="center"/>
    </xf>
    <xf numFmtId="0" fontId="14" fillId="4" borderId="1" xfId="1" applyFont="1" applyFill="1" applyBorder="1" applyAlignment="1">
      <alignment horizontal="left" vertical="center" wrapText="1"/>
    </xf>
    <xf numFmtId="0" fontId="18" fillId="0" borderId="0" xfId="1" applyFont="1" applyAlignment="1">
      <alignment vertical="center" wrapText="1"/>
    </xf>
    <xf numFmtId="0" fontId="17" fillId="0" borderId="0" xfId="0" applyFont="1" applyAlignment="1">
      <alignment vertical="center" wrapText="1"/>
    </xf>
    <xf numFmtId="0" fontId="17" fillId="5" borderId="1" xfId="1"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horizontal="center" vertical="center"/>
    </xf>
    <xf numFmtId="0" fontId="19" fillId="6" borderId="1" xfId="1" applyFont="1" applyFill="1" applyBorder="1" applyAlignment="1">
      <alignment horizontal="center" vertical="center" wrapText="1"/>
    </xf>
    <xf numFmtId="0" fontId="20" fillId="7" borderId="1" xfId="0" applyFont="1" applyFill="1" applyBorder="1" applyAlignment="1">
      <alignment horizontal="center" vertical="center"/>
    </xf>
    <xf numFmtId="0" fontId="13" fillId="0" borderId="1" xfId="0" applyFont="1" applyBorder="1" applyAlignment="1">
      <alignment horizontal="left" vertical="center" wrapText="1"/>
    </xf>
    <xf numFmtId="0" fontId="20" fillId="3" borderId="1" xfId="1" applyFont="1" applyFill="1" applyBorder="1" applyAlignment="1">
      <alignment horizontal="left" vertical="center" wrapText="1"/>
    </xf>
    <xf numFmtId="0" fontId="20" fillId="3" borderId="1" xfId="0" applyFont="1" applyFill="1" applyBorder="1" applyAlignment="1">
      <alignment horizontal="left" vertical="center" wrapText="1"/>
    </xf>
    <xf numFmtId="0" fontId="20" fillId="0" borderId="1" xfId="0" applyFont="1" applyBorder="1" applyAlignment="1">
      <alignment horizontal="left" vertical="center"/>
    </xf>
    <xf numFmtId="0" fontId="20" fillId="7" borderId="1" xfId="0" applyFont="1" applyFill="1" applyBorder="1" applyAlignment="1">
      <alignment horizontal="center" vertical="center" wrapText="1"/>
    </xf>
    <xf numFmtId="0" fontId="13" fillId="0" borderId="3" xfId="0" applyFont="1" applyBorder="1" applyAlignment="1">
      <alignment horizontal="left" vertical="center" wrapText="1"/>
    </xf>
    <xf numFmtId="0" fontId="20" fillId="3" borderId="3" xfId="0" applyFont="1" applyFill="1" applyBorder="1" applyAlignment="1">
      <alignment horizontal="left" vertical="center" wrapText="1"/>
    </xf>
    <xf numFmtId="166" fontId="22" fillId="0" borderId="0" xfId="3" applyNumberFormat="1" applyFont="1" applyAlignment="1">
      <alignment horizontal="center" vertical="top"/>
    </xf>
    <xf numFmtId="165" fontId="23" fillId="0" borderId="0" xfId="3" applyFont="1" applyAlignment="1">
      <alignment vertical="top"/>
    </xf>
    <xf numFmtId="165" fontId="24" fillId="0" borderId="0" xfId="3" applyFont="1" applyAlignment="1">
      <alignment vertical="top"/>
    </xf>
    <xf numFmtId="0" fontId="20" fillId="0" borderId="1" xfId="0" applyFont="1" applyBorder="1" applyAlignment="1">
      <alignment horizontal="left" vertical="center" wrapText="1"/>
    </xf>
    <xf numFmtId="0" fontId="27" fillId="4" borderId="1" xfId="1" applyFont="1" applyFill="1" applyBorder="1" applyAlignment="1">
      <alignment horizontal="left" vertical="center" wrapText="1"/>
    </xf>
    <xf numFmtId="0" fontId="28" fillId="5" borderId="1" xfId="1"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29" fillId="6" borderId="1" xfId="1" applyFont="1" applyFill="1" applyBorder="1" applyAlignment="1">
      <alignment horizontal="center" vertical="center" wrapText="1"/>
    </xf>
    <xf numFmtId="0" fontId="30" fillId="7" borderId="1" xfId="0" applyFont="1" applyFill="1" applyBorder="1" applyAlignment="1">
      <alignment horizontal="center" vertical="center"/>
    </xf>
    <xf numFmtId="0" fontId="31" fillId="0" borderId="1" xfId="0" applyFont="1" applyBorder="1" applyAlignment="1">
      <alignment horizontal="left" vertical="center" wrapText="1"/>
    </xf>
    <xf numFmtId="0" fontId="30" fillId="3" borderId="1" xfId="1" applyFont="1" applyFill="1" applyBorder="1" applyAlignment="1">
      <alignment horizontal="left" vertical="center" wrapText="1"/>
    </xf>
    <xf numFmtId="0" fontId="30" fillId="3" borderId="1" xfId="0" applyFont="1" applyFill="1" applyBorder="1" applyAlignment="1">
      <alignment horizontal="left" vertical="center" wrapText="1"/>
    </xf>
    <xf numFmtId="0" fontId="30" fillId="0" borderId="1" xfId="0" applyFont="1" applyBorder="1" applyAlignment="1">
      <alignment horizontal="left" vertical="center"/>
    </xf>
    <xf numFmtId="0" fontId="30" fillId="7" borderId="1" xfId="0" applyFont="1" applyFill="1" applyBorder="1" applyAlignment="1">
      <alignment horizontal="center" vertical="center" wrapText="1"/>
    </xf>
    <xf numFmtId="0" fontId="30" fillId="0" borderId="1" xfId="2" applyFont="1" applyBorder="1" applyAlignment="1">
      <alignment horizontal="left" vertical="center" wrapText="1"/>
    </xf>
    <xf numFmtId="0" fontId="30" fillId="0" borderId="1" xfId="0" applyFont="1" applyBorder="1" applyAlignment="1">
      <alignment horizontal="left" vertical="center" wrapText="1"/>
    </xf>
    <xf numFmtId="0" fontId="31" fillId="0" borderId="0" xfId="0" applyFont="1" applyAlignment="1">
      <alignment vertical="center" wrapText="1"/>
    </xf>
    <xf numFmtId="0" fontId="32" fillId="7" borderId="0" xfId="0" applyFont="1" applyFill="1" applyAlignment="1">
      <alignment horizontal="center" vertical="center"/>
    </xf>
    <xf numFmtId="0" fontId="29" fillId="6" borderId="6" xfId="1" applyFont="1" applyFill="1" applyBorder="1" applyAlignment="1">
      <alignment horizontal="center" vertical="center" wrapText="1"/>
    </xf>
    <xf numFmtId="0" fontId="29" fillId="6" borderId="5" xfId="1" applyFont="1" applyFill="1" applyBorder="1" applyAlignment="1">
      <alignment horizontal="center" vertical="center" wrapText="1"/>
    </xf>
    <xf numFmtId="0" fontId="29" fillId="6" borderId="2" xfId="1" applyFont="1" applyFill="1" applyBorder="1" applyAlignment="1">
      <alignment horizontal="center" vertical="center" wrapText="1"/>
    </xf>
    <xf numFmtId="0" fontId="29" fillId="6" borderId="3" xfId="1" applyFont="1" applyFill="1" applyBorder="1" applyAlignment="1">
      <alignment horizontal="center" vertical="center" wrapText="1"/>
    </xf>
    <xf numFmtId="0" fontId="28" fillId="0" borderId="2" xfId="1" applyFont="1" applyBorder="1" applyAlignment="1">
      <alignment vertical="center" wrapText="1"/>
    </xf>
    <xf numFmtId="0" fontId="28" fillId="0" borderId="3" xfId="1" applyFont="1" applyBorder="1" applyAlignment="1">
      <alignment vertical="center" wrapText="1"/>
    </xf>
    <xf numFmtId="0" fontId="28" fillId="0" borderId="2" xfId="1" applyFont="1" applyBorder="1" applyAlignment="1">
      <alignment vertical="center"/>
    </xf>
    <xf numFmtId="0" fontId="28" fillId="0" borderId="3" xfId="1" applyFont="1" applyBorder="1" applyAlignment="1">
      <alignment vertical="center"/>
    </xf>
    <xf numFmtId="164" fontId="28" fillId="0" borderId="2" xfId="1" applyNumberFormat="1" applyFont="1" applyBorder="1" applyAlignment="1">
      <alignment vertical="center" wrapText="1"/>
    </xf>
    <xf numFmtId="164" fontId="28" fillId="0" borderId="3" xfId="1" applyNumberFormat="1" applyFont="1" applyBorder="1" applyAlignment="1">
      <alignment vertical="center" wrapText="1"/>
    </xf>
    <xf numFmtId="0" fontId="19" fillId="6" borderId="2" xfId="1" applyFont="1" applyFill="1" applyBorder="1" applyAlignment="1">
      <alignment horizontal="center" vertical="center" wrapText="1"/>
    </xf>
    <xf numFmtId="0" fontId="19" fillId="6" borderId="3" xfId="1" applyFont="1" applyFill="1" applyBorder="1" applyAlignment="1">
      <alignment horizontal="center" vertical="center" wrapText="1"/>
    </xf>
    <xf numFmtId="0" fontId="6" fillId="0" borderId="2" xfId="1" applyFont="1" applyBorder="1" applyAlignment="1">
      <alignment vertical="center" wrapText="1"/>
    </xf>
    <xf numFmtId="0" fontId="6" fillId="0" borderId="3" xfId="1" applyFont="1" applyBorder="1" applyAlignment="1">
      <alignment vertical="center" wrapText="1"/>
    </xf>
    <xf numFmtId="0" fontId="6" fillId="0" borderId="2" xfId="1" applyFont="1" applyBorder="1" applyAlignment="1">
      <alignment vertical="center"/>
    </xf>
    <xf numFmtId="0" fontId="6" fillId="0" borderId="3" xfId="1" applyFont="1" applyBorder="1" applyAlignment="1">
      <alignment vertical="center"/>
    </xf>
    <xf numFmtId="164" fontId="6" fillId="0" borderId="2" xfId="1" applyNumberFormat="1" applyFont="1" applyBorder="1" applyAlignment="1">
      <alignment vertical="center" wrapText="1"/>
    </xf>
    <xf numFmtId="164" fontId="6" fillId="0" borderId="3" xfId="1" applyNumberFormat="1" applyFont="1" applyBorder="1" applyAlignment="1">
      <alignment vertical="center" wrapText="1"/>
    </xf>
    <xf numFmtId="0" fontId="19" fillId="6" borderId="6" xfId="1" applyFont="1" applyFill="1" applyBorder="1" applyAlignment="1">
      <alignment horizontal="center" vertical="center" wrapText="1"/>
    </xf>
    <xf numFmtId="0" fontId="19" fillId="6" borderId="5" xfId="1" applyFont="1" applyFill="1" applyBorder="1" applyAlignment="1">
      <alignment horizontal="center" vertical="center" wrapText="1"/>
    </xf>
    <xf numFmtId="0" fontId="17" fillId="0" borderId="2" xfId="1" applyFont="1" applyBorder="1" applyAlignment="1">
      <alignment vertical="center" wrapText="1"/>
    </xf>
    <xf numFmtId="0" fontId="17" fillId="0" borderId="3" xfId="1" applyFont="1" applyBorder="1" applyAlignment="1">
      <alignment vertical="center" wrapText="1"/>
    </xf>
    <xf numFmtId="0" fontId="17" fillId="0" borderId="2" xfId="1" applyFont="1" applyBorder="1" applyAlignment="1">
      <alignment vertical="center"/>
    </xf>
    <xf numFmtId="0" fontId="17" fillId="0" borderId="3" xfId="1" applyFont="1" applyBorder="1" applyAlignment="1">
      <alignment vertical="center"/>
    </xf>
    <xf numFmtId="164" fontId="17" fillId="0" borderId="2" xfId="1" applyNumberFormat="1" applyFont="1" applyBorder="1" applyAlignment="1">
      <alignment vertical="center" wrapText="1"/>
    </xf>
    <xf numFmtId="164" fontId="17" fillId="0" borderId="3" xfId="1" applyNumberFormat="1" applyFont="1" applyBorder="1" applyAlignment="1">
      <alignment vertical="center" wrapText="1"/>
    </xf>
    <xf numFmtId="0" fontId="19" fillId="9" borderId="2" xfId="1" applyFont="1" applyFill="1" applyBorder="1" applyAlignment="1">
      <alignment horizontal="left" vertical="center" wrapText="1"/>
    </xf>
    <xf numFmtId="0" fontId="19" fillId="9" borderId="4" xfId="1" applyFont="1" applyFill="1" applyBorder="1" applyAlignment="1">
      <alignment horizontal="left" vertical="center" wrapText="1"/>
    </xf>
    <xf numFmtId="0" fontId="19" fillId="9" borderId="3" xfId="1" applyFont="1" applyFill="1" applyBorder="1" applyAlignment="1">
      <alignment horizontal="left" vertical="center" wrapText="1"/>
    </xf>
    <xf numFmtId="0" fontId="19" fillId="9" borderId="2" xfId="0" applyFont="1" applyFill="1" applyBorder="1" applyAlignment="1">
      <alignment horizontal="left" vertical="center"/>
    </xf>
    <xf numFmtId="0" fontId="19" fillId="9" borderId="4" xfId="0" applyFont="1" applyFill="1" applyBorder="1" applyAlignment="1">
      <alignment horizontal="left" vertical="center"/>
    </xf>
    <xf numFmtId="0" fontId="19" fillId="9" borderId="3" xfId="0" applyFont="1" applyFill="1" applyBorder="1" applyAlignment="1">
      <alignment horizontal="left" vertical="center"/>
    </xf>
    <xf numFmtId="0" fontId="19" fillId="9" borderId="2" xfId="0" applyFont="1" applyFill="1" applyBorder="1" applyAlignment="1">
      <alignment horizontal="left" vertical="center" wrapText="1"/>
    </xf>
    <xf numFmtId="0" fontId="20" fillId="9" borderId="4" xfId="0" applyFont="1" applyFill="1" applyBorder="1" applyAlignment="1">
      <alignment horizontal="left" vertical="center" wrapText="1"/>
    </xf>
    <xf numFmtId="0" fontId="20" fillId="9" borderId="3" xfId="0" applyFont="1" applyFill="1" applyBorder="1" applyAlignment="1">
      <alignment horizontal="left" vertical="center" wrapText="1"/>
    </xf>
    <xf numFmtId="0" fontId="19" fillId="9" borderId="4" xfId="0" applyFont="1" applyFill="1" applyBorder="1" applyAlignment="1">
      <alignment horizontal="left" vertical="center" wrapText="1"/>
    </xf>
    <xf numFmtId="0" fontId="19" fillId="9" borderId="3" xfId="0" applyFont="1" applyFill="1" applyBorder="1" applyAlignment="1">
      <alignment horizontal="left" vertical="center" wrapText="1"/>
    </xf>
    <xf numFmtId="0" fontId="21" fillId="9" borderId="2" xfId="0" applyFont="1" applyFill="1" applyBorder="1" applyAlignment="1">
      <alignment horizontal="left" vertical="center" wrapText="1"/>
    </xf>
    <xf numFmtId="0" fontId="21" fillId="9" borderId="4" xfId="0" applyFont="1" applyFill="1" applyBorder="1" applyAlignment="1">
      <alignment horizontal="left" vertical="center" wrapText="1"/>
    </xf>
    <xf numFmtId="0" fontId="21" fillId="9" borderId="3" xfId="0" applyFont="1" applyFill="1" applyBorder="1" applyAlignment="1">
      <alignment horizontal="left" vertical="center" wrapText="1"/>
    </xf>
    <xf numFmtId="166" fontId="25" fillId="0" borderId="0" xfId="3" applyNumberFormat="1" applyFont="1" applyAlignment="1">
      <alignment horizontal="left" vertical="center"/>
    </xf>
    <xf numFmtId="166" fontId="33" fillId="10" borderId="1" xfId="3" applyNumberFormat="1" applyFont="1" applyFill="1" applyBorder="1" applyAlignment="1">
      <alignment horizontal="center" vertical="center" wrapText="1"/>
    </xf>
    <xf numFmtId="165" fontId="33" fillId="10" borderId="1" xfId="3" applyFont="1" applyFill="1" applyBorder="1" applyAlignment="1">
      <alignment horizontal="center" vertical="center" wrapText="1"/>
    </xf>
    <xf numFmtId="166" fontId="34" fillId="3" borderId="1" xfId="4" applyNumberFormat="1" applyFont="1" applyFill="1" applyBorder="1" applyAlignment="1">
      <alignment horizontal="left" vertical="top"/>
    </xf>
    <xf numFmtId="165" fontId="34" fillId="0" borderId="1" xfId="3" applyFont="1" applyBorder="1" applyAlignment="1">
      <alignment horizontal="left" vertical="top" wrapText="1"/>
    </xf>
    <xf numFmtId="166" fontId="34" fillId="0" borderId="1" xfId="3" applyNumberFormat="1" applyFont="1" applyBorder="1" applyAlignment="1">
      <alignment horizontal="center" vertical="top" wrapText="1"/>
    </xf>
    <xf numFmtId="0" fontId="34" fillId="0" borderId="1" xfId="3" applyNumberFormat="1" applyFont="1" applyBorder="1" applyAlignment="1">
      <alignment horizontal="center" vertical="top" wrapText="1"/>
    </xf>
    <xf numFmtId="0" fontId="34" fillId="0" borderId="1" xfId="0" applyFont="1" applyBorder="1"/>
    <xf numFmtId="0" fontId="33" fillId="0" borderId="1" xfId="0" applyFont="1" applyBorder="1"/>
    <xf numFmtId="166" fontId="34" fillId="8" borderId="1" xfId="0" applyNumberFormat="1" applyFont="1" applyFill="1" applyBorder="1" applyAlignment="1">
      <alignment horizontal="center" vertical="center"/>
    </xf>
  </cellXfs>
  <cellStyles count="5">
    <cellStyle name="Hyperlink" xfId="2" builtinId="8"/>
    <cellStyle name="Normal" xfId="0" builtinId="0"/>
    <cellStyle name="Normal 3" xfId="3" xr:uid="{00000000-0005-0000-0000-000002000000}"/>
    <cellStyle name="Normal 4" xfId="4" xr:uid="{00000000-0005-0000-0000-000003000000}"/>
    <cellStyle name="Normal_Sheet1" xfId="1" xr:uid="{00000000-0005-0000-0000-000004000000}"/>
  </cellStyles>
  <dxfs count="0"/>
  <tableStyles count="0" defaultTableStyle="TableStyleMedium2" defaultPivotStyle="PivotStyleLight16"/>
  <colors>
    <mruColors>
      <color rgb="FF00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topLeftCell="A20" zoomScale="62" zoomScaleNormal="70" workbookViewId="0">
      <selection activeCell="A18" sqref="A18:H25"/>
    </sheetView>
  </sheetViews>
  <sheetFormatPr baseColWidth="10" defaultColWidth="9.1640625" defaultRowHeight="19"/>
  <cols>
    <col min="1" max="1" width="17.6640625" style="18" customWidth="1"/>
    <col min="2" max="2" width="17.5" style="18" customWidth="1"/>
    <col min="3" max="3" width="29.83203125" style="18" customWidth="1"/>
    <col min="4" max="4" width="26.5" style="18" customWidth="1"/>
    <col min="5" max="5" width="29.6640625" style="18" customWidth="1"/>
    <col min="6" max="6" width="12.83203125" style="18" customWidth="1"/>
    <col min="7" max="16384" width="9.1640625" style="18"/>
  </cols>
  <sheetData>
    <row r="1" spans="1:8" ht="36.75" customHeight="1">
      <c r="C1" s="58" t="s">
        <v>45</v>
      </c>
      <c r="D1" s="58"/>
      <c r="E1" s="58"/>
      <c r="G1" s="19"/>
      <c r="H1" s="19"/>
    </row>
    <row r="2" spans="1:8">
      <c r="C2" s="20"/>
      <c r="D2" s="21"/>
      <c r="E2" s="22"/>
      <c r="G2" s="19"/>
      <c r="H2" s="19"/>
    </row>
    <row r="3" spans="1:8" ht="20.25" customHeight="1">
      <c r="C3" s="44" t="s">
        <v>52</v>
      </c>
      <c r="D3" s="63" t="s">
        <v>53</v>
      </c>
      <c r="E3" s="64"/>
      <c r="G3" s="24"/>
      <c r="H3" s="25"/>
    </row>
    <row r="4" spans="1:8" ht="23.25" customHeight="1">
      <c r="C4" s="44" t="s">
        <v>54</v>
      </c>
      <c r="D4" s="63"/>
      <c r="E4" s="64"/>
      <c r="G4" s="24"/>
      <c r="H4" s="25"/>
    </row>
    <row r="5" spans="1:8" ht="21" customHeight="1">
      <c r="C5" s="44" t="s">
        <v>55</v>
      </c>
      <c r="D5" s="65" t="s">
        <v>0</v>
      </c>
      <c r="E5" s="66"/>
      <c r="H5" s="24"/>
    </row>
    <row r="6" spans="1:8" ht="21" customHeight="1">
      <c r="C6" s="44" t="s">
        <v>56</v>
      </c>
      <c r="D6" s="67" t="s">
        <v>162</v>
      </c>
      <c r="E6" s="68"/>
      <c r="G6" s="21"/>
      <c r="H6" s="21"/>
    </row>
    <row r="7" spans="1:8" ht="21">
      <c r="C7" s="44" t="s">
        <v>50</v>
      </c>
      <c r="D7" s="45" t="s">
        <v>7</v>
      </c>
      <c r="E7" s="45" t="s">
        <v>8</v>
      </c>
      <c r="G7" s="21"/>
      <c r="H7" s="21"/>
    </row>
    <row r="8" spans="1:8" ht="21">
      <c r="C8" s="44" t="s">
        <v>1</v>
      </c>
      <c r="D8" s="46">
        <f>COUNTA(A16:A25)</f>
        <v>10</v>
      </c>
      <c r="E8" s="46">
        <f>COUNTA(B16:B25)</f>
        <v>10</v>
      </c>
      <c r="G8" s="21"/>
      <c r="H8" s="21"/>
    </row>
    <row r="9" spans="1:8" ht="21" customHeight="1">
      <c r="C9" s="44" t="s">
        <v>2</v>
      </c>
      <c r="D9" s="47">
        <f>COUNTIF($F16:$F25,"Pass")</f>
        <v>9</v>
      </c>
      <c r="E9" s="47">
        <f>COUNTIF($G16:$G25,"Pass")</f>
        <v>9</v>
      </c>
      <c r="G9" s="21"/>
      <c r="H9" s="21"/>
    </row>
    <row r="10" spans="1:8" ht="21">
      <c r="C10" s="44" t="s">
        <v>3</v>
      </c>
      <c r="D10" s="47">
        <f>COUNTIF($F17:$F26,"Fail")</f>
        <v>1</v>
      </c>
      <c r="E10" s="47">
        <f>COUNTIF($G17:$G26,"Fail")</f>
        <v>1</v>
      </c>
      <c r="G10" s="21"/>
      <c r="H10" s="21"/>
    </row>
    <row r="11" spans="1:8" ht="18" customHeight="1">
      <c r="C11" s="44" t="s">
        <v>4</v>
      </c>
      <c r="D11" s="47">
        <f>COUNTIF($F18:$F27,"Not Run")</f>
        <v>0</v>
      </c>
      <c r="E11" s="47">
        <f>COUNTIF($G18:$G27,"Not Run")</f>
        <v>0</v>
      </c>
      <c r="G11" s="21"/>
      <c r="H11" s="21"/>
    </row>
    <row r="12" spans="1:8" ht="21">
      <c r="C12" s="44" t="s">
        <v>5</v>
      </c>
      <c r="D12" s="47">
        <f>COUNTIF($F19:$F28,"NA")</f>
        <v>0</v>
      </c>
      <c r="E12" s="47">
        <f>COUNTIF($G19:$G28,"NA")</f>
        <v>0</v>
      </c>
      <c r="G12" s="21"/>
      <c r="H12" s="21"/>
    </row>
    <row r="13" spans="1:8">
      <c r="A13" s="24"/>
      <c r="D13" s="29"/>
      <c r="E13" s="30"/>
      <c r="F13" s="21"/>
      <c r="G13" s="21"/>
      <c r="H13" s="21"/>
    </row>
    <row r="14" spans="1:8" ht="22">
      <c r="A14" s="59" t="s">
        <v>6</v>
      </c>
      <c r="B14" s="59" t="s">
        <v>46</v>
      </c>
      <c r="C14" s="59" t="s">
        <v>47</v>
      </c>
      <c r="D14" s="59" t="s">
        <v>48</v>
      </c>
      <c r="E14" s="59" t="s">
        <v>49</v>
      </c>
      <c r="F14" s="61" t="s">
        <v>50</v>
      </c>
      <c r="G14" s="62"/>
      <c r="H14" s="48" t="s">
        <v>51</v>
      </c>
    </row>
    <row r="15" spans="1:8" ht="22">
      <c r="A15" s="60"/>
      <c r="B15" s="60"/>
      <c r="C15" s="60"/>
      <c r="D15" s="60"/>
      <c r="E15" s="60"/>
      <c r="F15" s="48" t="s">
        <v>7</v>
      </c>
      <c r="G15" s="48" t="s">
        <v>8</v>
      </c>
      <c r="H15" s="48"/>
    </row>
    <row r="16" spans="1:8" ht="110">
      <c r="A16" s="54" t="s">
        <v>14</v>
      </c>
      <c r="B16" s="50" t="s">
        <v>10</v>
      </c>
      <c r="C16" s="51" t="s">
        <v>13</v>
      </c>
      <c r="D16" s="52" t="s">
        <v>246</v>
      </c>
      <c r="E16" s="52" t="s">
        <v>36</v>
      </c>
      <c r="F16" s="51" t="s">
        <v>12</v>
      </c>
      <c r="G16" s="51" t="s">
        <v>12</v>
      </c>
      <c r="H16" s="56"/>
    </row>
    <row r="17" spans="1:8" ht="110">
      <c r="A17" s="54" t="s">
        <v>15</v>
      </c>
      <c r="B17" s="50" t="s">
        <v>25</v>
      </c>
      <c r="C17" s="50" t="s">
        <v>24</v>
      </c>
      <c r="D17" s="50" t="s">
        <v>247</v>
      </c>
      <c r="E17" s="55" t="s">
        <v>37</v>
      </c>
      <c r="F17" s="51" t="s">
        <v>12</v>
      </c>
      <c r="G17" s="51" t="s">
        <v>12</v>
      </c>
      <c r="H17" s="50"/>
    </row>
    <row r="18" spans="1:8" ht="110">
      <c r="A18" s="54" t="s">
        <v>16</v>
      </c>
      <c r="B18" s="50" t="s">
        <v>26</v>
      </c>
      <c r="C18" s="50" t="s">
        <v>27</v>
      </c>
      <c r="D18" s="50" t="s">
        <v>248</v>
      </c>
      <c r="E18" s="50" t="s">
        <v>38</v>
      </c>
      <c r="F18" s="51" t="s">
        <v>12</v>
      </c>
      <c r="G18" s="51" t="s">
        <v>12</v>
      </c>
      <c r="H18" s="50"/>
    </row>
    <row r="19" spans="1:8" ht="110">
      <c r="A19" s="54" t="s">
        <v>17</v>
      </c>
      <c r="B19" s="50" t="s">
        <v>28</v>
      </c>
      <c r="C19" s="50" t="s">
        <v>29</v>
      </c>
      <c r="D19" s="50" t="s">
        <v>249</v>
      </c>
      <c r="E19" s="50" t="s">
        <v>200</v>
      </c>
      <c r="F19" s="51" t="s">
        <v>118</v>
      </c>
      <c r="G19" s="51" t="s">
        <v>118</v>
      </c>
      <c r="H19" s="50"/>
    </row>
    <row r="20" spans="1:8" ht="110">
      <c r="A20" s="54" t="s">
        <v>18</v>
      </c>
      <c r="B20" s="50" t="s">
        <v>30</v>
      </c>
      <c r="C20" s="50" t="s">
        <v>31</v>
      </c>
      <c r="D20" s="50" t="s">
        <v>249</v>
      </c>
      <c r="E20" s="50" t="s">
        <v>40</v>
      </c>
      <c r="F20" s="51" t="s">
        <v>12</v>
      </c>
      <c r="G20" s="51" t="s">
        <v>12</v>
      </c>
      <c r="H20" s="50"/>
    </row>
    <row r="21" spans="1:8" ht="154">
      <c r="A21" s="54" t="s">
        <v>19</v>
      </c>
      <c r="B21" s="50" t="s">
        <v>32</v>
      </c>
      <c r="C21" s="50" t="s">
        <v>33</v>
      </c>
      <c r="D21" s="50" t="s">
        <v>34</v>
      </c>
      <c r="E21" s="50" t="s">
        <v>252</v>
      </c>
      <c r="F21" s="51" t="s">
        <v>12</v>
      </c>
      <c r="G21" s="51" t="s">
        <v>12</v>
      </c>
      <c r="H21" s="50"/>
    </row>
    <row r="22" spans="1:8" ht="132">
      <c r="A22" s="54" t="s">
        <v>20</v>
      </c>
      <c r="B22" s="50" t="s">
        <v>35</v>
      </c>
      <c r="C22" s="50" t="s">
        <v>33</v>
      </c>
      <c r="D22" s="50" t="s">
        <v>250</v>
      </c>
      <c r="E22" s="50" t="s">
        <v>39</v>
      </c>
      <c r="F22" s="51" t="s">
        <v>12</v>
      </c>
      <c r="G22" s="51" t="s">
        <v>12</v>
      </c>
      <c r="H22" s="50"/>
    </row>
    <row r="23" spans="1:8" ht="132">
      <c r="A23" s="54" t="s">
        <v>21</v>
      </c>
      <c r="B23" s="50" t="s">
        <v>41</v>
      </c>
      <c r="C23" s="50" t="s">
        <v>33</v>
      </c>
      <c r="D23" s="50" t="s">
        <v>42</v>
      </c>
      <c r="E23" s="50" t="s">
        <v>229</v>
      </c>
      <c r="F23" s="51" t="s">
        <v>12</v>
      </c>
      <c r="G23" s="51" t="s">
        <v>12</v>
      </c>
      <c r="H23" s="50"/>
    </row>
    <row r="24" spans="1:8" ht="132">
      <c r="A24" s="54" t="s">
        <v>22</v>
      </c>
      <c r="B24" s="50" t="s">
        <v>43</v>
      </c>
      <c r="C24" s="50" t="s">
        <v>202</v>
      </c>
      <c r="D24" s="50" t="s">
        <v>251</v>
      </c>
      <c r="E24" s="50" t="s">
        <v>201</v>
      </c>
      <c r="F24" s="51" t="s">
        <v>12</v>
      </c>
      <c r="G24" s="51" t="s">
        <v>12</v>
      </c>
      <c r="H24" s="50"/>
    </row>
    <row r="25" spans="1:8" ht="132">
      <c r="A25" s="54" t="s">
        <v>23</v>
      </c>
      <c r="B25" s="50" t="s">
        <v>240</v>
      </c>
      <c r="C25" s="50" t="s">
        <v>203</v>
      </c>
      <c r="D25" s="50" t="s">
        <v>44</v>
      </c>
      <c r="E25" s="50" t="s">
        <v>228</v>
      </c>
      <c r="F25" s="51" t="s">
        <v>12</v>
      </c>
      <c r="G25" s="51" t="s">
        <v>12</v>
      </c>
      <c r="H25" s="50"/>
    </row>
  </sheetData>
  <mergeCells count="11">
    <mergeCell ref="F14:G14"/>
    <mergeCell ref="D3:E3"/>
    <mergeCell ref="D4:E4"/>
    <mergeCell ref="D5:E5"/>
    <mergeCell ref="D6:E6"/>
    <mergeCell ref="C1:E1"/>
    <mergeCell ref="A14:A15"/>
    <mergeCell ref="B14:B15"/>
    <mergeCell ref="C14:C15"/>
    <mergeCell ref="D14:D15"/>
    <mergeCell ref="E14:E15"/>
  </mergeCells>
  <dataValidations count="2">
    <dataValidation showDropDown="1" showErrorMessage="1" sqref="G15 F14:F15" xr:uid="{00000000-0002-0000-0000-000000000000}">
      <formula1>0</formula1>
      <formula2>0</formula2>
    </dataValidation>
    <dataValidation type="list" allowBlank="1" sqref="F16:G25" xr:uid="{00000000-0002-0000-0000-000001000000}">
      <formula1>$A$10:$A$13</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0"/>
  <sheetViews>
    <sheetView zoomScale="55" zoomScaleNormal="55" workbookViewId="0">
      <selection sqref="A1:H21"/>
    </sheetView>
  </sheetViews>
  <sheetFormatPr baseColWidth="10" defaultColWidth="9.1640625" defaultRowHeight="15"/>
  <cols>
    <col min="1" max="1" width="16.83203125" style="6" customWidth="1"/>
    <col min="2" max="2" width="20.33203125" style="6" customWidth="1"/>
    <col min="3" max="3" width="29.5" style="6" customWidth="1"/>
    <col min="4" max="4" width="25.5" style="6" customWidth="1"/>
    <col min="5" max="5" width="28.83203125" style="6" customWidth="1"/>
    <col min="6" max="6" width="14.33203125" style="6" customWidth="1"/>
    <col min="7" max="7" width="10.1640625" style="6" customWidth="1"/>
    <col min="8" max="8" width="11.5" style="6" customWidth="1"/>
    <col min="9" max="16384" width="9.1640625" style="6"/>
  </cols>
  <sheetData>
    <row r="1" spans="1:17 16384:16384" ht="33" customHeight="1">
      <c r="C1" s="58" t="s">
        <v>45</v>
      </c>
      <c r="D1" s="58"/>
      <c r="E1" s="58"/>
      <c r="G1" s="1"/>
      <c r="H1" s="1"/>
    </row>
    <row r="2" spans="1:17 16384:16384" ht="23">
      <c r="C2" s="2"/>
      <c r="D2" s="7"/>
      <c r="E2" s="5"/>
      <c r="G2" s="1"/>
      <c r="H2" s="1"/>
    </row>
    <row r="3" spans="1:17 16384:16384" ht="21">
      <c r="C3" s="44" t="s">
        <v>52</v>
      </c>
      <c r="D3" s="63" t="s">
        <v>57</v>
      </c>
      <c r="E3" s="64"/>
      <c r="G3" s="8"/>
      <c r="H3" s="9"/>
    </row>
    <row r="4" spans="1:17 16384:16384" ht="21">
      <c r="C4" s="44" t="s">
        <v>54</v>
      </c>
      <c r="D4" s="63" t="s">
        <v>58</v>
      </c>
      <c r="E4" s="64"/>
      <c r="G4" s="8"/>
      <c r="H4" s="9"/>
    </row>
    <row r="5" spans="1:17 16384:16384" ht="21">
      <c r="C5" s="44" t="s">
        <v>55</v>
      </c>
      <c r="D5" s="65" t="s">
        <v>0</v>
      </c>
      <c r="E5" s="66"/>
      <c r="G5" s="10"/>
      <c r="H5" s="11"/>
    </row>
    <row r="6" spans="1:17 16384:16384" ht="21">
      <c r="C6" s="44" t="s">
        <v>56</v>
      </c>
      <c r="D6" s="67" t="s">
        <v>163</v>
      </c>
      <c r="E6" s="68"/>
      <c r="G6" s="12"/>
      <c r="H6" s="13"/>
    </row>
    <row r="7" spans="1:17 16384:16384" ht="21">
      <c r="C7" s="44" t="s">
        <v>50</v>
      </c>
      <c r="D7" s="45" t="s">
        <v>7</v>
      </c>
      <c r="E7" s="45" t="s">
        <v>8</v>
      </c>
      <c r="G7" s="12"/>
      <c r="H7" s="13"/>
    </row>
    <row r="8" spans="1:17 16384:16384" ht="21">
      <c r="C8" s="44" t="s">
        <v>1</v>
      </c>
      <c r="D8" s="46">
        <f>COUNTA(A16:A21)</f>
        <v>6</v>
      </c>
      <c r="E8" s="46">
        <f>COUNTA(B16:B21)</f>
        <v>6</v>
      </c>
      <c r="G8" s="12"/>
      <c r="H8" s="13"/>
      <c r="XFD8" s="6">
        <f>SUM(D8:XFC8)</f>
        <v>12</v>
      </c>
    </row>
    <row r="9" spans="1:17 16384:16384" ht="21">
      <c r="C9" s="44" t="s">
        <v>2</v>
      </c>
      <c r="D9" s="47">
        <f>COUNTIF($F16:$F21,"Pass")</f>
        <v>5</v>
      </c>
      <c r="E9" s="47">
        <f>COUNTIF($G16:$G21,"Pass")</f>
        <v>5</v>
      </c>
      <c r="G9" s="12"/>
      <c r="H9" s="13"/>
      <c r="XFD9" s="6">
        <f>SUM(D9:XFC9)</f>
        <v>10</v>
      </c>
    </row>
    <row r="10" spans="1:17 16384:16384" ht="21">
      <c r="C10" s="44" t="s">
        <v>3</v>
      </c>
      <c r="D10" s="47">
        <f>COUNTIF($F17:$F22,"Fail")</f>
        <v>1</v>
      </c>
      <c r="E10" s="47">
        <f>COUNTIF($G17:$G22,"Fail")</f>
        <v>1</v>
      </c>
      <c r="G10" s="12"/>
      <c r="H10" s="13"/>
      <c r="XFD10" s="6">
        <f>SUM(D10:XFC10)</f>
        <v>2</v>
      </c>
    </row>
    <row r="11" spans="1:17 16384:16384" ht="21">
      <c r="C11" s="44" t="s">
        <v>4</v>
      </c>
      <c r="D11" s="47">
        <f>COUNTIF($F18:$F23,"Not Run")</f>
        <v>0</v>
      </c>
      <c r="E11" s="47">
        <f>COUNTIF($G18:$G23,"Not Run")</f>
        <v>0</v>
      </c>
      <c r="G11" s="12"/>
      <c r="H11" s="13"/>
      <c r="XFD11" s="6">
        <f>SUM(D11:XFC11)</f>
        <v>0</v>
      </c>
    </row>
    <row r="12" spans="1:17 16384:16384" ht="21">
      <c r="C12" s="44" t="s">
        <v>5</v>
      </c>
      <c r="D12" s="47">
        <f>COUNTIF($F19:$F24,"NA")</f>
        <v>0</v>
      </c>
      <c r="E12" s="47">
        <f>COUNTIF($G19:$G24,"NA")</f>
        <v>0</v>
      </c>
      <c r="G12" s="12"/>
      <c r="H12" s="13"/>
      <c r="XFD12" s="6">
        <f>SUM(D12:XFC12)</f>
        <v>0</v>
      </c>
    </row>
    <row r="13" spans="1:17 16384:16384" ht="16">
      <c r="A13" s="8"/>
      <c r="B13" s="10"/>
      <c r="C13" s="10"/>
      <c r="D13" s="14"/>
      <c r="E13" s="15"/>
      <c r="F13" s="12"/>
      <c r="G13" s="12"/>
      <c r="H13" s="13"/>
    </row>
    <row r="14" spans="1:17 16384:16384" ht="22">
      <c r="A14" s="59" t="s">
        <v>6</v>
      </c>
      <c r="B14" s="59" t="s">
        <v>46</v>
      </c>
      <c r="C14" s="59" t="s">
        <v>47</v>
      </c>
      <c r="D14" s="59" t="s">
        <v>48</v>
      </c>
      <c r="E14" s="59" t="s">
        <v>49</v>
      </c>
      <c r="F14" s="61" t="s">
        <v>50</v>
      </c>
      <c r="G14" s="62"/>
      <c r="H14" s="48" t="s">
        <v>51</v>
      </c>
      <c r="I14" s="10"/>
      <c r="J14" s="10"/>
      <c r="K14" s="10"/>
      <c r="L14" s="10"/>
      <c r="M14" s="10"/>
      <c r="N14" s="10"/>
      <c r="O14" s="10"/>
      <c r="P14" s="10"/>
      <c r="Q14" s="10"/>
    </row>
    <row r="15" spans="1:17 16384:16384" ht="22">
      <c r="A15" s="60"/>
      <c r="B15" s="60"/>
      <c r="C15" s="60"/>
      <c r="D15" s="60"/>
      <c r="E15" s="60"/>
      <c r="F15" s="48" t="s">
        <v>7</v>
      </c>
      <c r="G15" s="48" t="s">
        <v>8</v>
      </c>
      <c r="H15" s="48"/>
      <c r="I15" s="10"/>
      <c r="J15" s="10"/>
      <c r="K15" s="10"/>
      <c r="L15" s="10"/>
      <c r="M15" s="10"/>
      <c r="N15" s="10"/>
      <c r="O15" s="10"/>
      <c r="P15" s="10"/>
      <c r="Q15" s="10"/>
    </row>
    <row r="16" spans="1:17 16384:16384" ht="117.75" customHeight="1">
      <c r="A16" s="49" t="s">
        <v>59</v>
      </c>
      <c r="B16" s="50" t="s">
        <v>65</v>
      </c>
      <c r="C16" s="51" t="s">
        <v>67</v>
      </c>
      <c r="D16" s="52" t="s">
        <v>69</v>
      </c>
      <c r="E16" s="52" t="s">
        <v>11</v>
      </c>
      <c r="F16" s="51" t="s">
        <v>12</v>
      </c>
      <c r="G16" s="51" t="s">
        <v>12</v>
      </c>
      <c r="H16" s="53"/>
      <c r="I16" s="10"/>
      <c r="J16" s="10"/>
      <c r="K16" s="10"/>
      <c r="L16" s="10"/>
      <c r="M16" s="10"/>
      <c r="N16" s="10"/>
      <c r="O16" s="10"/>
      <c r="P16" s="10"/>
      <c r="Q16" s="10"/>
    </row>
    <row r="17" spans="1:17" ht="111.75" customHeight="1">
      <c r="A17" s="49" t="s">
        <v>60</v>
      </c>
      <c r="B17" s="50" t="s">
        <v>68</v>
      </c>
      <c r="C17" s="50" t="s">
        <v>245</v>
      </c>
      <c r="D17" s="52" t="s">
        <v>66</v>
      </c>
      <c r="E17" s="55" t="s">
        <v>70</v>
      </c>
      <c r="F17" s="51" t="s">
        <v>118</v>
      </c>
      <c r="G17" s="51" t="s">
        <v>118</v>
      </c>
      <c r="H17" s="50"/>
      <c r="I17" s="10"/>
      <c r="J17" s="10"/>
      <c r="K17" s="10"/>
      <c r="L17" s="10"/>
      <c r="M17" s="10"/>
      <c r="N17" s="10"/>
      <c r="O17" s="10"/>
      <c r="P17" s="10"/>
      <c r="Q17" s="10"/>
    </row>
    <row r="18" spans="1:17" ht="152.25" customHeight="1">
      <c r="A18" s="49" t="s">
        <v>61</v>
      </c>
      <c r="B18" s="50" t="s">
        <v>71</v>
      </c>
      <c r="C18" s="50" t="s">
        <v>72</v>
      </c>
      <c r="D18" s="50" t="s">
        <v>73</v>
      </c>
      <c r="E18" s="52" t="s">
        <v>74</v>
      </c>
      <c r="F18" s="51" t="s">
        <v>12</v>
      </c>
      <c r="G18" s="51" t="s">
        <v>12</v>
      </c>
      <c r="H18" s="50"/>
      <c r="I18" s="10"/>
      <c r="J18" s="10"/>
      <c r="K18" s="10"/>
      <c r="L18" s="10"/>
      <c r="M18" s="10"/>
      <c r="N18" s="10"/>
      <c r="O18" s="10"/>
      <c r="P18" s="10"/>
      <c r="Q18" s="10"/>
    </row>
    <row r="19" spans="1:17" ht="215.25" customHeight="1">
      <c r="A19" s="49" t="s">
        <v>62</v>
      </c>
      <c r="B19" s="50" t="s">
        <v>75</v>
      </c>
      <c r="C19" s="50" t="s">
        <v>81</v>
      </c>
      <c r="D19" s="50" t="s">
        <v>80</v>
      </c>
      <c r="E19" s="57" t="s">
        <v>76</v>
      </c>
      <c r="F19" s="51" t="s">
        <v>12</v>
      </c>
      <c r="G19" s="51" t="s">
        <v>12</v>
      </c>
      <c r="H19" s="50"/>
      <c r="I19" s="10"/>
      <c r="J19" s="10"/>
      <c r="K19" s="10"/>
      <c r="L19" s="10"/>
      <c r="M19" s="10"/>
      <c r="N19" s="10"/>
      <c r="O19" s="10"/>
      <c r="P19" s="10"/>
      <c r="Q19" s="10"/>
    </row>
    <row r="20" spans="1:17" ht="176.25" customHeight="1">
      <c r="A20" s="49" t="s">
        <v>63</v>
      </c>
      <c r="B20" s="50" t="s">
        <v>77</v>
      </c>
      <c r="C20" s="50" t="s">
        <v>81</v>
      </c>
      <c r="D20" s="50" t="s">
        <v>79</v>
      </c>
      <c r="E20" s="50" t="s">
        <v>78</v>
      </c>
      <c r="F20" s="51" t="s">
        <v>12</v>
      </c>
      <c r="G20" s="51" t="s">
        <v>12</v>
      </c>
      <c r="H20" s="50"/>
      <c r="I20" s="10"/>
      <c r="J20" s="10"/>
      <c r="K20" s="10"/>
      <c r="L20" s="10"/>
      <c r="M20" s="10"/>
      <c r="N20" s="10"/>
      <c r="O20" s="10"/>
      <c r="P20" s="10"/>
      <c r="Q20" s="10"/>
    </row>
    <row r="21" spans="1:17" ht="144" customHeight="1">
      <c r="A21" s="49" t="s">
        <v>64</v>
      </c>
      <c r="B21" s="50" t="s">
        <v>240</v>
      </c>
      <c r="C21" s="50" t="s">
        <v>81</v>
      </c>
      <c r="D21" s="50" t="s">
        <v>82</v>
      </c>
      <c r="E21" s="50" t="s">
        <v>83</v>
      </c>
      <c r="F21" s="51" t="s">
        <v>12</v>
      </c>
      <c r="G21" s="51" t="s">
        <v>12</v>
      </c>
      <c r="H21" s="50"/>
      <c r="I21" s="10"/>
      <c r="J21" s="10"/>
      <c r="K21" s="10"/>
      <c r="L21" s="10"/>
      <c r="M21" s="10"/>
      <c r="N21" s="10"/>
      <c r="O21" s="10"/>
      <c r="P21" s="10"/>
      <c r="Q21" s="10"/>
    </row>
    <row r="22" spans="1:17">
      <c r="A22" s="10"/>
      <c r="B22" s="10"/>
      <c r="C22" s="10"/>
      <c r="D22" s="10"/>
      <c r="E22" s="10"/>
      <c r="F22" s="10"/>
      <c r="G22" s="10"/>
      <c r="H22" s="10"/>
      <c r="I22" s="10"/>
      <c r="J22" s="10"/>
      <c r="K22" s="10"/>
      <c r="L22" s="10"/>
      <c r="M22" s="10"/>
      <c r="N22" s="10"/>
      <c r="O22" s="10"/>
      <c r="P22" s="10"/>
      <c r="Q22" s="10"/>
    </row>
    <row r="23" spans="1:17">
      <c r="A23" s="10"/>
      <c r="B23" s="10"/>
      <c r="C23" s="10"/>
      <c r="D23" s="10"/>
      <c r="E23" s="10"/>
      <c r="F23" s="10"/>
      <c r="G23" s="10"/>
      <c r="H23" s="10"/>
      <c r="I23" s="10"/>
      <c r="J23" s="10"/>
      <c r="K23" s="10"/>
      <c r="L23" s="10"/>
      <c r="M23" s="10"/>
      <c r="N23" s="10"/>
      <c r="O23" s="10"/>
      <c r="P23" s="10"/>
      <c r="Q23" s="10"/>
    </row>
    <row r="24" spans="1:17">
      <c r="A24" s="10"/>
      <c r="B24" s="10"/>
      <c r="C24" s="10"/>
      <c r="D24" s="10"/>
      <c r="E24" s="10"/>
      <c r="F24" s="10"/>
      <c r="G24" s="10"/>
      <c r="H24" s="10"/>
      <c r="I24" s="10"/>
      <c r="J24" s="10"/>
      <c r="K24" s="10"/>
      <c r="L24" s="10"/>
      <c r="M24" s="10"/>
      <c r="N24" s="10"/>
      <c r="O24" s="10"/>
      <c r="P24" s="10"/>
      <c r="Q24" s="10"/>
    </row>
    <row r="25" spans="1:17">
      <c r="A25" s="10"/>
      <c r="B25" s="10"/>
      <c r="C25" s="10"/>
      <c r="D25" s="10"/>
      <c r="E25" s="10"/>
      <c r="F25" s="10"/>
      <c r="G25" s="10"/>
      <c r="H25" s="10"/>
      <c r="I25" s="10"/>
      <c r="J25" s="10"/>
      <c r="K25" s="10"/>
      <c r="L25" s="10"/>
      <c r="M25" s="10"/>
      <c r="N25" s="10"/>
      <c r="O25" s="10"/>
      <c r="P25" s="10"/>
      <c r="Q25" s="10"/>
    </row>
    <row r="26" spans="1:17">
      <c r="A26" s="10"/>
      <c r="B26" s="10"/>
      <c r="C26" s="10"/>
      <c r="D26" s="10"/>
      <c r="E26" s="10"/>
      <c r="F26" s="10"/>
      <c r="G26" s="10"/>
      <c r="H26" s="10"/>
      <c r="I26" s="10"/>
      <c r="J26" s="10"/>
      <c r="K26" s="10"/>
      <c r="L26" s="10"/>
      <c r="M26" s="10"/>
      <c r="N26" s="10"/>
      <c r="O26" s="10"/>
      <c r="P26" s="10"/>
      <c r="Q26" s="10"/>
    </row>
    <row r="27" spans="1:17">
      <c r="A27" s="10"/>
      <c r="B27" s="10"/>
      <c r="C27" s="10"/>
      <c r="D27" s="10"/>
      <c r="E27" s="10"/>
      <c r="F27" s="10"/>
      <c r="G27" s="10"/>
      <c r="H27" s="10"/>
      <c r="I27" s="10"/>
      <c r="J27" s="10"/>
      <c r="K27" s="10"/>
      <c r="L27" s="10"/>
      <c r="M27" s="10"/>
      <c r="N27" s="10"/>
      <c r="O27" s="10"/>
      <c r="P27" s="10"/>
      <c r="Q27" s="10"/>
    </row>
    <row r="28" spans="1:17">
      <c r="A28" s="10"/>
      <c r="B28" s="10"/>
      <c r="C28" s="10"/>
      <c r="D28" s="10"/>
      <c r="E28" s="10"/>
      <c r="F28" s="10"/>
      <c r="G28" s="10"/>
      <c r="H28" s="10"/>
      <c r="I28" s="10"/>
      <c r="J28" s="10"/>
      <c r="K28" s="10"/>
      <c r="L28" s="10"/>
      <c r="M28" s="10"/>
      <c r="N28" s="10"/>
      <c r="O28" s="10"/>
      <c r="P28" s="10"/>
      <c r="Q28" s="10"/>
    </row>
    <row r="29" spans="1:17">
      <c r="A29" s="10"/>
      <c r="B29" s="10"/>
      <c r="C29" s="10"/>
      <c r="D29" s="10"/>
      <c r="E29" s="10"/>
      <c r="F29" s="10"/>
      <c r="G29" s="10"/>
      <c r="H29" s="10"/>
      <c r="I29" s="10"/>
      <c r="J29" s="10"/>
      <c r="K29" s="10"/>
      <c r="L29" s="10"/>
      <c r="M29" s="10"/>
      <c r="N29" s="10"/>
      <c r="O29" s="10"/>
      <c r="P29" s="10"/>
      <c r="Q29" s="10"/>
    </row>
    <row r="30" spans="1:17">
      <c r="A30" s="10"/>
      <c r="B30" s="10"/>
      <c r="C30" s="10"/>
      <c r="D30" s="10"/>
      <c r="E30" s="10"/>
      <c r="F30" s="10"/>
      <c r="G30" s="10"/>
      <c r="H30" s="10"/>
      <c r="I30" s="10"/>
      <c r="J30" s="10"/>
      <c r="K30" s="10"/>
      <c r="L30" s="10"/>
      <c r="M30" s="10"/>
      <c r="N30" s="10"/>
      <c r="O30" s="10"/>
      <c r="P30" s="10"/>
      <c r="Q30" s="10"/>
    </row>
    <row r="31" spans="1:17">
      <c r="A31" s="10"/>
      <c r="B31" s="10"/>
      <c r="C31" s="10"/>
      <c r="D31" s="10"/>
      <c r="E31" s="10"/>
      <c r="F31" s="10"/>
      <c r="G31" s="10"/>
      <c r="H31" s="10"/>
      <c r="I31" s="10"/>
      <c r="J31" s="10"/>
      <c r="K31" s="10"/>
      <c r="L31" s="10"/>
      <c r="M31" s="10"/>
      <c r="N31" s="10"/>
      <c r="O31" s="10"/>
      <c r="P31" s="10"/>
      <c r="Q31" s="10"/>
    </row>
    <row r="32" spans="1:17">
      <c r="A32" s="10"/>
      <c r="B32" s="10"/>
      <c r="C32" s="10"/>
      <c r="D32" s="10"/>
      <c r="E32" s="10"/>
      <c r="F32" s="10"/>
      <c r="G32" s="10"/>
    </row>
    <row r="33" spans="1:7">
      <c r="A33" s="10"/>
      <c r="B33" s="10"/>
      <c r="C33" s="10"/>
      <c r="D33" s="10"/>
      <c r="E33" s="10"/>
      <c r="F33" s="10"/>
      <c r="G33" s="10"/>
    </row>
    <row r="34" spans="1:7">
      <c r="A34" s="10"/>
      <c r="B34" s="10"/>
      <c r="C34" s="10"/>
      <c r="D34" s="10"/>
      <c r="E34" s="10"/>
      <c r="F34" s="10"/>
      <c r="G34" s="10"/>
    </row>
    <row r="35" spans="1:7">
      <c r="A35" s="10"/>
      <c r="B35" s="10"/>
      <c r="C35" s="10"/>
      <c r="D35" s="10"/>
      <c r="E35" s="10"/>
      <c r="F35" s="10"/>
      <c r="G35" s="10"/>
    </row>
    <row r="36" spans="1:7">
      <c r="A36" s="10"/>
      <c r="B36" s="10"/>
      <c r="C36" s="10"/>
      <c r="D36" s="10"/>
      <c r="E36" s="10"/>
      <c r="F36" s="10"/>
      <c r="G36" s="10"/>
    </row>
    <row r="37" spans="1:7">
      <c r="A37" s="10"/>
      <c r="B37" s="10"/>
      <c r="C37" s="10"/>
      <c r="D37" s="10"/>
      <c r="E37" s="10"/>
      <c r="F37" s="10"/>
      <c r="G37" s="10"/>
    </row>
    <row r="38" spans="1:7">
      <c r="A38" s="10"/>
      <c r="B38" s="10"/>
      <c r="C38" s="10"/>
      <c r="D38" s="10"/>
      <c r="E38" s="10"/>
      <c r="F38" s="10"/>
      <c r="G38" s="10"/>
    </row>
    <row r="39" spans="1:7">
      <c r="A39" s="10"/>
      <c r="B39" s="10"/>
      <c r="C39" s="10"/>
      <c r="D39" s="10"/>
      <c r="E39" s="10"/>
      <c r="F39" s="10"/>
      <c r="G39" s="10"/>
    </row>
    <row r="40" spans="1:7">
      <c r="A40" s="10"/>
      <c r="B40" s="10"/>
      <c r="C40" s="10"/>
      <c r="D40" s="10"/>
      <c r="E40" s="10"/>
      <c r="F40" s="10"/>
      <c r="G40" s="10"/>
    </row>
  </sheetData>
  <mergeCells count="11">
    <mergeCell ref="F14:G14"/>
    <mergeCell ref="A14:A15"/>
    <mergeCell ref="C1:E1"/>
    <mergeCell ref="B14:B15"/>
    <mergeCell ref="C14:C15"/>
    <mergeCell ref="D14:D15"/>
    <mergeCell ref="E14:E15"/>
    <mergeCell ref="D3:E3"/>
    <mergeCell ref="D4:E4"/>
    <mergeCell ref="D5:E5"/>
    <mergeCell ref="D6:E6"/>
  </mergeCells>
  <dataValidations count="2">
    <dataValidation showDropDown="1" showErrorMessage="1" sqref="G15 F14:F15" xr:uid="{00000000-0002-0000-0100-000000000000}">
      <formula1>0</formula1>
      <formula2>0</formula2>
    </dataValidation>
    <dataValidation type="list" allowBlank="1" sqref="F16:G21" xr:uid="{00000000-0002-0000-0100-000001000000}">
      <formula1>$A$10:$A$13</formula1>
      <formula2>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5"/>
  <sheetViews>
    <sheetView zoomScale="63" zoomScaleNormal="70" workbookViewId="0">
      <selection sqref="A1:H16"/>
    </sheetView>
  </sheetViews>
  <sheetFormatPr baseColWidth="10" defaultColWidth="9.1640625" defaultRowHeight="15"/>
  <cols>
    <col min="1" max="1" width="14" style="6" customWidth="1"/>
    <col min="2" max="2" width="20.33203125" style="6" customWidth="1"/>
    <col min="3" max="3" width="23.6640625" style="6" customWidth="1"/>
    <col min="4" max="4" width="21.1640625" style="6" customWidth="1"/>
    <col min="5" max="5" width="20.6640625" style="6" customWidth="1"/>
    <col min="6" max="6" width="10.83203125" style="6" customWidth="1"/>
    <col min="7" max="16384" width="9.1640625" style="6"/>
  </cols>
  <sheetData>
    <row r="1" spans="1:17" ht="33.75" customHeight="1">
      <c r="C1" s="58" t="s">
        <v>45</v>
      </c>
      <c r="D1" s="58"/>
      <c r="E1" s="58"/>
      <c r="G1" s="1"/>
      <c r="H1" s="1"/>
    </row>
    <row r="2" spans="1:17" ht="23">
      <c r="C2" s="2"/>
      <c r="D2" s="7"/>
      <c r="E2" s="5"/>
      <c r="G2" s="1"/>
      <c r="H2" s="1"/>
    </row>
    <row r="3" spans="1:17" ht="20.25" customHeight="1">
      <c r="C3" s="3" t="s">
        <v>52</v>
      </c>
      <c r="D3" s="71" t="s">
        <v>84</v>
      </c>
      <c r="E3" s="72"/>
      <c r="G3" s="8"/>
      <c r="H3" s="9"/>
    </row>
    <row r="4" spans="1:17" ht="23.25" customHeight="1">
      <c r="C4" s="3" t="s">
        <v>54</v>
      </c>
      <c r="D4" s="71" t="s">
        <v>85</v>
      </c>
      <c r="E4" s="72"/>
      <c r="G4" s="8"/>
      <c r="H4" s="9"/>
    </row>
    <row r="5" spans="1:17" ht="21" customHeight="1">
      <c r="C5" s="3" t="s">
        <v>55</v>
      </c>
      <c r="D5" s="73" t="s">
        <v>0</v>
      </c>
      <c r="E5" s="74"/>
      <c r="G5" s="10"/>
      <c r="H5" s="11"/>
    </row>
    <row r="6" spans="1:17" ht="21" customHeight="1">
      <c r="C6" s="3" t="s">
        <v>56</v>
      </c>
      <c r="D6" s="75" t="s">
        <v>164</v>
      </c>
      <c r="E6" s="76"/>
      <c r="G6" s="12"/>
      <c r="H6" s="13"/>
    </row>
    <row r="7" spans="1:17" ht="17">
      <c r="C7" s="3" t="s">
        <v>50</v>
      </c>
      <c r="D7" s="4" t="s">
        <v>7</v>
      </c>
      <c r="E7" s="4" t="s">
        <v>8</v>
      </c>
      <c r="G7" s="12"/>
      <c r="H7" s="13"/>
    </row>
    <row r="8" spans="1:17" ht="17">
      <c r="C8" s="3" t="s">
        <v>1</v>
      </c>
      <c r="D8" s="16">
        <f>COUNTA(A16:A16)</f>
        <v>1</v>
      </c>
      <c r="E8" s="16">
        <f>COUNTA(B16:B16)</f>
        <v>1</v>
      </c>
      <c r="G8" s="12"/>
      <c r="H8" s="13"/>
    </row>
    <row r="9" spans="1:17" ht="21" customHeight="1">
      <c r="C9" s="3" t="s">
        <v>2</v>
      </c>
      <c r="D9" s="17">
        <f>COUNTIF($F16:$F16,"Pass")</f>
        <v>1</v>
      </c>
      <c r="E9" s="17">
        <f>COUNTIF($G16:$G16,"Pass")</f>
        <v>1</v>
      </c>
      <c r="G9" s="12"/>
      <c r="H9" s="13"/>
    </row>
    <row r="10" spans="1:17" ht="17">
      <c r="C10" s="3" t="s">
        <v>3</v>
      </c>
      <c r="D10" s="17">
        <f>COUNTIF($F17:$F17,"Fail")</f>
        <v>0</v>
      </c>
      <c r="E10" s="17">
        <f>COUNTIF($G17:$G17,"Fail")</f>
        <v>0</v>
      </c>
      <c r="G10" s="12"/>
      <c r="H10" s="13"/>
    </row>
    <row r="11" spans="1:17" ht="18" customHeight="1">
      <c r="C11" s="3" t="s">
        <v>4</v>
      </c>
      <c r="D11" s="17">
        <f>COUNTIF($F17:$F18,"Not Run")</f>
        <v>0</v>
      </c>
      <c r="E11" s="17">
        <f>COUNTIF($G17:$G18,"Not Run")</f>
        <v>0</v>
      </c>
      <c r="G11" s="12"/>
      <c r="H11" s="13"/>
    </row>
    <row r="12" spans="1:17" ht="17">
      <c r="C12" s="3" t="s">
        <v>5</v>
      </c>
      <c r="D12" s="17">
        <f>COUNTIF($F17:$F19,"NA")</f>
        <v>0</v>
      </c>
      <c r="E12" s="17">
        <f>COUNTIF($G17:$G19,"NA")</f>
        <v>0</v>
      </c>
      <c r="G12" s="12"/>
      <c r="H12" s="13"/>
    </row>
    <row r="13" spans="1:17" ht="16">
      <c r="A13" s="8"/>
      <c r="B13" s="10"/>
      <c r="C13" s="10"/>
      <c r="D13" s="14"/>
      <c r="E13" s="15"/>
      <c r="F13" s="12"/>
      <c r="G13" s="12"/>
      <c r="H13" s="13"/>
    </row>
    <row r="14" spans="1:17" ht="21" customHeight="1">
      <c r="A14" s="77" t="s">
        <v>6</v>
      </c>
      <c r="B14" s="77" t="s">
        <v>46</v>
      </c>
      <c r="C14" s="77" t="s">
        <v>47</v>
      </c>
      <c r="D14" s="77" t="s">
        <v>48</v>
      </c>
      <c r="E14" s="77" t="s">
        <v>49</v>
      </c>
      <c r="F14" s="69" t="s">
        <v>50</v>
      </c>
      <c r="G14" s="70"/>
      <c r="H14" s="31" t="s">
        <v>51</v>
      </c>
      <c r="I14" s="10"/>
      <c r="J14" s="10"/>
      <c r="K14" s="10"/>
      <c r="L14" s="10"/>
      <c r="M14" s="10"/>
      <c r="N14" s="10"/>
      <c r="O14" s="10"/>
      <c r="P14" s="10"/>
      <c r="Q14" s="10"/>
    </row>
    <row r="15" spans="1:17" ht="23.25" customHeight="1">
      <c r="A15" s="78"/>
      <c r="B15" s="78"/>
      <c r="C15" s="78"/>
      <c r="D15" s="78"/>
      <c r="E15" s="78"/>
      <c r="F15" s="31" t="s">
        <v>7</v>
      </c>
      <c r="G15" s="31" t="s">
        <v>8</v>
      </c>
      <c r="H15" s="31"/>
      <c r="I15" s="10"/>
      <c r="J15" s="10"/>
      <c r="K15" s="10"/>
      <c r="L15" s="10"/>
      <c r="M15" s="10"/>
      <c r="N15" s="10"/>
      <c r="O15" s="10"/>
      <c r="P15" s="10"/>
      <c r="Q15" s="10"/>
    </row>
    <row r="16" spans="1:17" ht="108.75" customHeight="1">
      <c r="A16" s="32" t="s">
        <v>86</v>
      </c>
      <c r="B16" s="33" t="s">
        <v>241</v>
      </c>
      <c r="C16" s="34" t="s">
        <v>227</v>
      </c>
      <c r="D16" s="35" t="s">
        <v>87</v>
      </c>
      <c r="E16" s="35"/>
      <c r="F16" s="34" t="s">
        <v>12</v>
      </c>
      <c r="G16" s="34" t="s">
        <v>12</v>
      </c>
      <c r="H16" s="36"/>
      <c r="I16" s="10"/>
      <c r="J16" s="10"/>
      <c r="K16" s="10"/>
      <c r="L16" s="10"/>
      <c r="M16" s="10"/>
      <c r="N16" s="10"/>
      <c r="O16" s="10"/>
      <c r="P16" s="10"/>
      <c r="Q16" s="10"/>
    </row>
    <row r="17" spans="1:17">
      <c r="A17" s="10"/>
      <c r="B17" s="10"/>
      <c r="C17" s="10"/>
      <c r="D17" s="10"/>
      <c r="E17" s="10"/>
      <c r="F17" s="10"/>
      <c r="G17" s="10"/>
      <c r="H17" s="10"/>
      <c r="I17" s="10"/>
      <c r="J17" s="10"/>
      <c r="K17" s="10"/>
      <c r="L17" s="10"/>
      <c r="M17" s="10"/>
      <c r="N17" s="10"/>
      <c r="O17" s="10"/>
      <c r="P17" s="10"/>
      <c r="Q17" s="10"/>
    </row>
    <row r="18" spans="1:17">
      <c r="A18" s="10"/>
      <c r="B18" s="10"/>
      <c r="C18" s="10"/>
      <c r="D18" s="10"/>
      <c r="E18" s="10"/>
      <c r="F18" s="10"/>
      <c r="G18" s="10"/>
      <c r="H18" s="10"/>
      <c r="I18" s="10"/>
      <c r="J18" s="10"/>
      <c r="K18" s="10"/>
      <c r="L18" s="10"/>
      <c r="M18" s="10"/>
      <c r="N18" s="10"/>
      <c r="O18" s="10"/>
      <c r="P18" s="10"/>
      <c r="Q18" s="10"/>
    </row>
    <row r="19" spans="1:17">
      <c r="A19" s="10"/>
      <c r="B19" s="10"/>
      <c r="C19" s="10"/>
      <c r="D19" s="10"/>
      <c r="E19" s="10"/>
      <c r="F19" s="10"/>
      <c r="G19" s="10"/>
      <c r="H19" s="10"/>
      <c r="I19" s="10"/>
      <c r="J19" s="10"/>
      <c r="K19" s="10"/>
      <c r="L19" s="10"/>
      <c r="M19" s="10"/>
      <c r="N19" s="10"/>
      <c r="O19" s="10"/>
      <c r="P19" s="10"/>
      <c r="Q19" s="10"/>
    </row>
    <row r="20" spans="1:17">
      <c r="A20" s="10"/>
      <c r="B20" s="10"/>
      <c r="C20" s="10"/>
      <c r="D20" s="10"/>
      <c r="E20" s="10"/>
      <c r="F20" s="10"/>
      <c r="G20" s="10"/>
      <c r="H20" s="10"/>
      <c r="I20" s="10"/>
      <c r="J20" s="10"/>
      <c r="K20" s="10"/>
      <c r="L20" s="10"/>
      <c r="M20" s="10"/>
      <c r="N20" s="10"/>
      <c r="O20" s="10"/>
      <c r="P20" s="10"/>
      <c r="Q20" s="10"/>
    </row>
    <row r="21" spans="1:17">
      <c r="A21" s="10"/>
      <c r="B21" s="10"/>
      <c r="C21" s="10"/>
      <c r="D21" s="10"/>
      <c r="E21" s="10"/>
      <c r="F21" s="10"/>
      <c r="G21" s="10"/>
      <c r="H21" s="10"/>
      <c r="I21" s="10"/>
      <c r="J21" s="10"/>
      <c r="K21" s="10"/>
      <c r="L21" s="10"/>
      <c r="M21" s="10"/>
      <c r="N21" s="10"/>
      <c r="O21" s="10"/>
      <c r="P21" s="10"/>
      <c r="Q21" s="10"/>
    </row>
    <row r="22" spans="1:17">
      <c r="A22" s="10"/>
      <c r="B22" s="10"/>
      <c r="C22" s="10"/>
      <c r="D22" s="10"/>
      <c r="E22" s="10"/>
      <c r="F22" s="10"/>
      <c r="G22" s="10"/>
      <c r="H22" s="10"/>
      <c r="I22" s="10"/>
      <c r="J22" s="10"/>
      <c r="K22" s="10"/>
      <c r="L22" s="10"/>
      <c r="M22" s="10"/>
      <c r="N22" s="10"/>
      <c r="O22" s="10"/>
      <c r="P22" s="10"/>
      <c r="Q22" s="10"/>
    </row>
    <row r="23" spans="1:17">
      <c r="A23" s="10"/>
      <c r="B23" s="10"/>
      <c r="C23" s="10"/>
      <c r="D23" s="10"/>
      <c r="E23" s="10"/>
      <c r="F23" s="10"/>
      <c r="G23" s="10"/>
      <c r="H23" s="10"/>
      <c r="I23" s="10"/>
      <c r="J23" s="10"/>
      <c r="K23" s="10"/>
      <c r="L23" s="10"/>
      <c r="M23" s="10"/>
      <c r="N23" s="10"/>
      <c r="O23" s="10"/>
      <c r="P23" s="10"/>
      <c r="Q23" s="10"/>
    </row>
    <row r="24" spans="1:17">
      <c r="A24" s="10"/>
      <c r="B24" s="10"/>
      <c r="C24" s="10"/>
      <c r="D24" s="10"/>
      <c r="E24" s="10"/>
      <c r="F24" s="10"/>
      <c r="G24" s="10"/>
      <c r="H24" s="10"/>
      <c r="I24" s="10"/>
      <c r="J24" s="10"/>
      <c r="K24" s="10"/>
      <c r="L24" s="10"/>
      <c r="M24" s="10"/>
      <c r="N24" s="10"/>
      <c r="O24" s="10"/>
      <c r="P24" s="10"/>
      <c r="Q24" s="10"/>
    </row>
    <row r="25" spans="1:17">
      <c r="A25" s="10"/>
      <c r="B25" s="10"/>
      <c r="C25" s="10"/>
      <c r="D25" s="10"/>
      <c r="E25" s="10"/>
      <c r="F25" s="10"/>
      <c r="G25" s="10"/>
      <c r="H25" s="10"/>
      <c r="I25" s="10"/>
      <c r="J25" s="10"/>
      <c r="K25" s="10"/>
      <c r="L25" s="10"/>
      <c r="M25" s="10"/>
      <c r="N25" s="10"/>
      <c r="O25" s="10"/>
      <c r="P25" s="10"/>
      <c r="Q25" s="10"/>
    </row>
    <row r="26" spans="1:17">
      <c r="A26" s="10"/>
      <c r="B26" s="10"/>
      <c r="C26" s="10"/>
      <c r="D26" s="10"/>
      <c r="E26" s="10"/>
      <c r="F26" s="10"/>
      <c r="G26" s="10"/>
      <c r="H26" s="10"/>
      <c r="I26" s="10"/>
      <c r="J26" s="10"/>
      <c r="K26" s="10"/>
      <c r="L26" s="10"/>
      <c r="M26" s="10"/>
      <c r="N26" s="10"/>
      <c r="O26" s="10"/>
      <c r="P26" s="10"/>
      <c r="Q26" s="10"/>
    </row>
    <row r="27" spans="1:17">
      <c r="A27" s="10"/>
      <c r="B27" s="10"/>
      <c r="C27" s="10"/>
      <c r="D27" s="10"/>
      <c r="E27" s="10"/>
      <c r="F27" s="10"/>
      <c r="G27" s="10"/>
    </row>
    <row r="28" spans="1:17">
      <c r="A28" s="10"/>
      <c r="B28" s="10"/>
      <c r="C28" s="10"/>
      <c r="D28" s="10"/>
      <c r="E28" s="10"/>
      <c r="F28" s="10"/>
      <c r="G28" s="10"/>
    </row>
    <row r="29" spans="1:17">
      <c r="A29" s="10"/>
      <c r="B29" s="10"/>
      <c r="C29" s="10"/>
      <c r="D29" s="10"/>
      <c r="E29" s="10"/>
      <c r="F29" s="10"/>
      <c r="G29" s="10"/>
    </row>
    <row r="30" spans="1:17">
      <c r="A30" s="10"/>
      <c r="B30" s="10"/>
      <c r="C30" s="10"/>
      <c r="D30" s="10"/>
      <c r="E30" s="10"/>
      <c r="F30" s="10"/>
      <c r="G30" s="10"/>
    </row>
    <row r="31" spans="1:17">
      <c r="A31" s="10"/>
      <c r="B31" s="10"/>
      <c r="C31" s="10"/>
      <c r="D31" s="10"/>
      <c r="E31" s="10"/>
      <c r="F31" s="10"/>
      <c r="G31" s="10"/>
    </row>
    <row r="32" spans="1:17">
      <c r="A32" s="10"/>
      <c r="B32" s="10"/>
      <c r="C32" s="10"/>
      <c r="D32" s="10"/>
      <c r="E32" s="10"/>
      <c r="F32" s="10"/>
      <c r="G32" s="10"/>
    </row>
    <row r="33" spans="1:7">
      <c r="A33" s="10"/>
      <c r="B33" s="10"/>
      <c r="C33" s="10"/>
      <c r="D33" s="10"/>
      <c r="E33" s="10"/>
      <c r="F33" s="10"/>
      <c r="G33" s="10"/>
    </row>
    <row r="34" spans="1:7">
      <c r="A34" s="10"/>
      <c r="B34" s="10"/>
      <c r="C34" s="10"/>
      <c r="D34" s="10"/>
      <c r="E34" s="10"/>
      <c r="F34" s="10"/>
      <c r="G34" s="10"/>
    </row>
    <row r="35" spans="1:7">
      <c r="A35" s="10"/>
      <c r="B35" s="10"/>
      <c r="C35" s="10"/>
      <c r="D35" s="10"/>
      <c r="E35" s="10"/>
      <c r="F35" s="10"/>
      <c r="G35" s="10"/>
    </row>
  </sheetData>
  <mergeCells count="11">
    <mergeCell ref="C1:E1"/>
    <mergeCell ref="A14:A15"/>
    <mergeCell ref="B14:B15"/>
    <mergeCell ref="C14:C15"/>
    <mergeCell ref="D14:D15"/>
    <mergeCell ref="E14:E15"/>
    <mergeCell ref="F14:G14"/>
    <mergeCell ref="D3:E3"/>
    <mergeCell ref="D4:E4"/>
    <mergeCell ref="D5:E5"/>
    <mergeCell ref="D6:E6"/>
  </mergeCells>
  <dataValidations count="2">
    <dataValidation type="list" allowBlank="1" sqref="F16:G16" xr:uid="{00000000-0002-0000-0200-000000000000}">
      <formula1>$A$10:$A$13</formula1>
      <formula2>0</formula2>
    </dataValidation>
    <dataValidation showDropDown="1" showErrorMessage="1" sqref="G15 F14:F15" xr:uid="{00000000-0002-0000-0200-000001000000}">
      <formula1>0</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5"/>
  <sheetViews>
    <sheetView zoomScale="70" zoomScaleNormal="70" workbookViewId="0">
      <selection activeCell="E14" sqref="E14:E15"/>
    </sheetView>
  </sheetViews>
  <sheetFormatPr baseColWidth="10" defaultColWidth="9.1640625" defaultRowHeight="15"/>
  <cols>
    <col min="1" max="1" width="13.5" style="6" customWidth="1"/>
    <col min="2" max="2" width="18.33203125" style="6" customWidth="1"/>
    <col min="3" max="3" width="26.5" style="6" customWidth="1"/>
    <col min="4" max="4" width="23.5" style="6" customWidth="1"/>
    <col min="5" max="5" width="15.83203125" style="6" customWidth="1"/>
    <col min="6" max="6" width="10.83203125" style="6" customWidth="1"/>
    <col min="7" max="16384" width="9.1640625" style="6"/>
  </cols>
  <sheetData>
    <row r="1" spans="1:17" ht="33.75" customHeight="1">
      <c r="C1" s="58" t="s">
        <v>45</v>
      </c>
      <c r="D1" s="58"/>
      <c r="E1" s="58"/>
      <c r="G1" s="1"/>
      <c r="H1" s="1"/>
    </row>
    <row r="2" spans="1:17" ht="23">
      <c r="C2" s="2"/>
      <c r="D2" s="7"/>
      <c r="E2" s="5"/>
      <c r="G2" s="1"/>
      <c r="H2" s="1"/>
    </row>
    <row r="3" spans="1:17" ht="20.25" customHeight="1">
      <c r="C3" s="23" t="s">
        <v>52</v>
      </c>
      <c r="D3" s="79" t="s">
        <v>88</v>
      </c>
      <c r="E3" s="80"/>
      <c r="G3" s="8"/>
      <c r="H3" s="9"/>
    </row>
    <row r="4" spans="1:17" ht="23.25" customHeight="1">
      <c r="C4" s="23" t="s">
        <v>54</v>
      </c>
      <c r="D4" s="79"/>
      <c r="E4" s="80"/>
      <c r="G4" s="8"/>
      <c r="H4" s="9"/>
    </row>
    <row r="5" spans="1:17" ht="21" customHeight="1">
      <c r="C5" s="23" t="s">
        <v>55</v>
      </c>
      <c r="D5" s="81" t="s">
        <v>0</v>
      </c>
      <c r="E5" s="82"/>
      <c r="G5" s="10"/>
      <c r="H5" s="11"/>
    </row>
    <row r="6" spans="1:17" ht="21" customHeight="1">
      <c r="C6" s="23" t="s">
        <v>56</v>
      </c>
      <c r="D6" s="83" t="s">
        <v>157</v>
      </c>
      <c r="E6" s="84"/>
      <c r="G6" s="12"/>
      <c r="H6" s="13"/>
    </row>
    <row r="7" spans="1:17" ht="19">
      <c r="C7" s="23" t="s">
        <v>50</v>
      </c>
      <c r="D7" s="26" t="s">
        <v>7</v>
      </c>
      <c r="E7" s="26" t="s">
        <v>8</v>
      </c>
      <c r="G7" s="12"/>
      <c r="H7" s="13"/>
    </row>
    <row r="8" spans="1:17" ht="19">
      <c r="C8" s="23" t="s">
        <v>1</v>
      </c>
      <c r="D8" s="27">
        <f>COUNTA(A16:A17)</f>
        <v>2</v>
      </c>
      <c r="E8" s="27">
        <f>COUNTA(B16:B17)</f>
        <v>2</v>
      </c>
      <c r="G8" s="12"/>
      <c r="H8" s="13"/>
    </row>
    <row r="9" spans="1:17" ht="21" customHeight="1">
      <c r="C9" s="23" t="s">
        <v>2</v>
      </c>
      <c r="D9" s="28">
        <f>COUNTIF($F16:$F17,"Pass")</f>
        <v>2</v>
      </c>
      <c r="E9" s="28">
        <f>COUNTIF($G16:$G17,"Pass")</f>
        <v>2</v>
      </c>
      <c r="G9" s="12"/>
      <c r="H9" s="13"/>
    </row>
    <row r="10" spans="1:17" ht="19">
      <c r="C10" s="23" t="s">
        <v>3</v>
      </c>
      <c r="D10" s="28">
        <f>COUNTIF($F17:$F17,"Fail")</f>
        <v>0</v>
      </c>
      <c r="E10" s="28">
        <f>COUNTIF($G17:$G17,"Fail")</f>
        <v>0</v>
      </c>
      <c r="G10" s="12"/>
      <c r="H10" s="13"/>
    </row>
    <row r="11" spans="1:17" ht="18" customHeight="1">
      <c r="C11" s="23" t="s">
        <v>4</v>
      </c>
      <c r="D11" s="28">
        <f>COUNTIF($F18:$F18,"Not Run")</f>
        <v>0</v>
      </c>
      <c r="E11" s="28">
        <f>COUNTIF($G18:$G18,"Not Run")</f>
        <v>0</v>
      </c>
      <c r="G11" s="12"/>
      <c r="H11" s="13"/>
    </row>
    <row r="12" spans="1:17" ht="19">
      <c r="C12" s="23" t="s">
        <v>5</v>
      </c>
      <c r="D12" s="28">
        <f>COUNTIF($F18:$F19,"NA")</f>
        <v>0</v>
      </c>
      <c r="E12" s="28">
        <f>COUNTIF($G18:$G19,"NA")</f>
        <v>0</v>
      </c>
      <c r="G12" s="12"/>
      <c r="H12" s="13"/>
    </row>
    <row r="13" spans="1:17" ht="16">
      <c r="A13" s="8"/>
      <c r="B13" s="10"/>
      <c r="C13" s="10"/>
      <c r="D13" s="14"/>
      <c r="E13" s="15"/>
      <c r="F13" s="12"/>
      <c r="G13" s="12"/>
      <c r="H13" s="13"/>
    </row>
    <row r="14" spans="1:17" ht="21" customHeight="1">
      <c r="A14" s="77" t="s">
        <v>6</v>
      </c>
      <c r="B14" s="77" t="s">
        <v>46</v>
      </c>
      <c r="C14" s="77" t="s">
        <v>47</v>
      </c>
      <c r="D14" s="77" t="s">
        <v>48</v>
      </c>
      <c r="E14" s="77" t="s">
        <v>49</v>
      </c>
      <c r="F14" s="69" t="s">
        <v>50</v>
      </c>
      <c r="G14" s="70"/>
      <c r="H14" s="31" t="s">
        <v>51</v>
      </c>
      <c r="I14" s="10"/>
      <c r="J14" s="10"/>
      <c r="K14" s="10"/>
      <c r="L14" s="10"/>
      <c r="M14" s="10"/>
      <c r="N14" s="10"/>
      <c r="O14" s="10"/>
      <c r="P14" s="10"/>
      <c r="Q14" s="10"/>
    </row>
    <row r="15" spans="1:17" ht="23.25" customHeight="1">
      <c r="A15" s="78"/>
      <c r="B15" s="78"/>
      <c r="C15" s="78"/>
      <c r="D15" s="78"/>
      <c r="E15" s="78"/>
      <c r="F15" s="31" t="s">
        <v>7</v>
      </c>
      <c r="G15" s="31" t="s">
        <v>8</v>
      </c>
      <c r="H15" s="31"/>
      <c r="I15" s="10"/>
      <c r="J15" s="10"/>
      <c r="K15" s="10"/>
      <c r="L15" s="10"/>
      <c r="M15" s="10"/>
      <c r="N15" s="10"/>
      <c r="O15" s="10"/>
      <c r="P15" s="10"/>
      <c r="Q15" s="10"/>
    </row>
    <row r="16" spans="1:17" ht="95.25" customHeight="1">
      <c r="A16" s="32" t="s">
        <v>93</v>
      </c>
      <c r="B16" s="33" t="s">
        <v>89</v>
      </c>
      <c r="C16" s="34" t="s">
        <v>90</v>
      </c>
      <c r="D16" s="35" t="s">
        <v>91</v>
      </c>
      <c r="E16" s="35" t="s">
        <v>97</v>
      </c>
      <c r="F16" s="34" t="s">
        <v>12</v>
      </c>
      <c r="G16" s="34" t="s">
        <v>12</v>
      </c>
      <c r="H16" s="36"/>
      <c r="I16" s="10"/>
      <c r="J16" s="10"/>
      <c r="K16" s="10"/>
      <c r="L16" s="10"/>
      <c r="M16" s="10"/>
      <c r="N16" s="10"/>
      <c r="O16" s="10"/>
      <c r="P16" s="10"/>
      <c r="Q16" s="10"/>
    </row>
    <row r="17" spans="1:17" ht="102.75" customHeight="1">
      <c r="A17" s="32" t="s">
        <v>94</v>
      </c>
      <c r="B17" s="33" t="s">
        <v>95</v>
      </c>
      <c r="C17" s="33" t="s">
        <v>90</v>
      </c>
      <c r="D17" s="33" t="s">
        <v>96</v>
      </c>
      <c r="E17" s="35" t="s">
        <v>92</v>
      </c>
      <c r="F17" s="34" t="s">
        <v>12</v>
      </c>
      <c r="G17" s="34" t="s">
        <v>12</v>
      </c>
      <c r="H17" s="33"/>
      <c r="I17" s="10"/>
      <c r="J17" s="10"/>
      <c r="K17" s="10"/>
      <c r="L17" s="10"/>
      <c r="M17" s="10"/>
      <c r="N17" s="10"/>
      <c r="O17" s="10"/>
      <c r="P17" s="10"/>
      <c r="Q17" s="10"/>
    </row>
    <row r="18" spans="1:17">
      <c r="A18" s="10"/>
      <c r="B18" s="10"/>
      <c r="C18" s="10"/>
      <c r="D18" s="10"/>
      <c r="E18" s="10"/>
      <c r="F18" s="10"/>
      <c r="G18" s="10"/>
      <c r="H18" s="10"/>
      <c r="I18" s="10"/>
      <c r="J18" s="10"/>
      <c r="K18" s="10"/>
      <c r="L18" s="10"/>
      <c r="M18" s="10"/>
      <c r="N18" s="10"/>
      <c r="O18" s="10"/>
      <c r="P18" s="10"/>
      <c r="Q18" s="10"/>
    </row>
    <row r="19" spans="1:17">
      <c r="A19" s="10"/>
      <c r="B19" s="10"/>
      <c r="C19" s="10"/>
      <c r="D19" s="10"/>
      <c r="E19" s="10"/>
      <c r="F19" s="10"/>
      <c r="G19" s="10"/>
      <c r="H19" s="10"/>
      <c r="I19" s="10"/>
      <c r="J19" s="10"/>
      <c r="K19" s="10"/>
      <c r="L19" s="10"/>
      <c r="M19" s="10"/>
      <c r="N19" s="10"/>
      <c r="O19" s="10"/>
      <c r="P19" s="10"/>
      <c r="Q19" s="10"/>
    </row>
    <row r="20" spans="1:17">
      <c r="A20" s="10"/>
      <c r="B20" s="10"/>
      <c r="C20" s="10"/>
      <c r="D20" s="10"/>
      <c r="E20" s="10"/>
      <c r="F20" s="10"/>
      <c r="G20" s="10"/>
      <c r="H20" s="10"/>
      <c r="I20" s="10"/>
      <c r="J20" s="10"/>
      <c r="K20" s="10"/>
      <c r="L20" s="10"/>
      <c r="M20" s="10"/>
      <c r="N20" s="10"/>
      <c r="O20" s="10"/>
      <c r="P20" s="10"/>
      <c r="Q20" s="10"/>
    </row>
    <row r="21" spans="1:17">
      <c r="A21" s="10"/>
      <c r="B21" s="10"/>
      <c r="C21" s="10"/>
      <c r="D21" s="10"/>
      <c r="E21" s="10"/>
      <c r="F21" s="10"/>
      <c r="G21" s="10"/>
      <c r="H21" s="10"/>
      <c r="I21" s="10"/>
      <c r="J21" s="10"/>
      <c r="K21" s="10"/>
      <c r="L21" s="10"/>
      <c r="M21" s="10"/>
      <c r="N21" s="10"/>
      <c r="O21" s="10"/>
      <c r="P21" s="10"/>
      <c r="Q21" s="10"/>
    </row>
    <row r="22" spans="1:17">
      <c r="A22" s="10"/>
      <c r="B22" s="10"/>
      <c r="C22" s="10"/>
      <c r="D22" s="10"/>
      <c r="E22" s="10"/>
      <c r="F22" s="10"/>
      <c r="G22" s="10"/>
      <c r="H22" s="10"/>
      <c r="I22" s="10"/>
      <c r="J22" s="10"/>
      <c r="K22" s="10"/>
      <c r="L22" s="10"/>
      <c r="M22" s="10"/>
      <c r="N22" s="10"/>
      <c r="O22" s="10"/>
      <c r="P22" s="10"/>
      <c r="Q22" s="10"/>
    </row>
    <row r="23" spans="1:17">
      <c r="A23" s="10"/>
      <c r="B23" s="10"/>
      <c r="C23" s="10"/>
      <c r="D23" s="10"/>
      <c r="E23" s="10"/>
      <c r="F23" s="10"/>
      <c r="G23" s="10"/>
      <c r="H23" s="10"/>
      <c r="I23" s="10"/>
      <c r="J23" s="10"/>
      <c r="K23" s="10"/>
      <c r="L23" s="10"/>
      <c r="M23" s="10"/>
      <c r="N23" s="10"/>
      <c r="O23" s="10"/>
      <c r="P23" s="10"/>
      <c r="Q23" s="10"/>
    </row>
    <row r="24" spans="1:17">
      <c r="A24" s="10"/>
      <c r="B24" s="10"/>
      <c r="C24" s="10"/>
      <c r="D24" s="10"/>
      <c r="E24" s="10"/>
      <c r="F24" s="10"/>
      <c r="G24" s="10"/>
      <c r="H24" s="10"/>
      <c r="I24" s="10"/>
      <c r="J24" s="10"/>
      <c r="K24" s="10"/>
      <c r="L24" s="10"/>
      <c r="M24" s="10"/>
      <c r="N24" s="10"/>
      <c r="O24" s="10"/>
      <c r="P24" s="10"/>
      <c r="Q24" s="10"/>
    </row>
    <row r="25" spans="1:17">
      <c r="A25" s="10"/>
      <c r="B25" s="10"/>
      <c r="C25" s="10"/>
      <c r="D25" s="10"/>
      <c r="E25" s="10"/>
      <c r="F25" s="10"/>
      <c r="G25" s="10"/>
      <c r="H25" s="10"/>
      <c r="I25" s="10"/>
      <c r="J25" s="10"/>
      <c r="K25" s="10"/>
      <c r="L25" s="10"/>
      <c r="M25" s="10"/>
      <c r="N25" s="10"/>
      <c r="O25" s="10"/>
      <c r="P25" s="10"/>
      <c r="Q25" s="10"/>
    </row>
    <row r="26" spans="1:17">
      <c r="A26" s="10"/>
      <c r="B26" s="10"/>
      <c r="C26" s="10"/>
      <c r="D26" s="10"/>
      <c r="E26" s="10"/>
      <c r="F26" s="10"/>
      <c r="G26" s="10"/>
      <c r="H26" s="10"/>
      <c r="I26" s="10"/>
      <c r="J26" s="10"/>
      <c r="K26" s="10"/>
      <c r="L26" s="10"/>
      <c r="M26" s="10"/>
      <c r="N26" s="10"/>
      <c r="O26" s="10"/>
      <c r="P26" s="10"/>
      <c r="Q26" s="10"/>
    </row>
    <row r="27" spans="1:17">
      <c r="A27" s="10"/>
      <c r="B27" s="10"/>
      <c r="C27" s="10"/>
      <c r="D27" s="10"/>
      <c r="E27" s="10"/>
      <c r="F27" s="10"/>
      <c r="G27" s="10"/>
    </row>
    <row r="28" spans="1:17">
      <c r="A28" s="10"/>
      <c r="B28" s="10"/>
      <c r="C28" s="10"/>
      <c r="D28" s="10"/>
      <c r="E28" s="10"/>
      <c r="F28" s="10"/>
      <c r="G28" s="10"/>
    </row>
    <row r="29" spans="1:17">
      <c r="A29" s="10"/>
      <c r="B29" s="10"/>
      <c r="C29" s="10"/>
      <c r="D29" s="10"/>
      <c r="E29" s="10"/>
      <c r="F29" s="10"/>
      <c r="G29" s="10"/>
    </row>
    <row r="30" spans="1:17">
      <c r="A30" s="10"/>
      <c r="B30" s="10"/>
      <c r="C30" s="10"/>
      <c r="D30" s="10"/>
      <c r="E30" s="10"/>
      <c r="F30" s="10"/>
      <c r="G30" s="10"/>
    </row>
    <row r="31" spans="1:17">
      <c r="A31" s="10"/>
      <c r="B31" s="10"/>
      <c r="C31" s="10"/>
      <c r="D31" s="10"/>
      <c r="E31" s="10"/>
      <c r="F31" s="10"/>
      <c r="G31" s="10"/>
    </row>
    <row r="32" spans="1:17">
      <c r="A32" s="10"/>
      <c r="B32" s="10"/>
      <c r="C32" s="10"/>
      <c r="D32" s="10"/>
      <c r="E32" s="10"/>
      <c r="F32" s="10"/>
      <c r="G32" s="10"/>
    </row>
    <row r="33" spans="1:7">
      <c r="A33" s="10"/>
      <c r="B33" s="10"/>
      <c r="C33" s="10"/>
      <c r="D33" s="10"/>
      <c r="E33" s="10"/>
      <c r="F33" s="10"/>
      <c r="G33" s="10"/>
    </row>
    <row r="34" spans="1:7">
      <c r="A34" s="10"/>
      <c r="B34" s="10"/>
      <c r="C34" s="10"/>
      <c r="D34" s="10"/>
      <c r="E34" s="10"/>
      <c r="F34" s="10"/>
      <c r="G34" s="10"/>
    </row>
    <row r="35" spans="1:7">
      <c r="A35" s="10"/>
      <c r="B35" s="10"/>
      <c r="C35" s="10"/>
      <c r="D35" s="10"/>
      <c r="E35" s="10"/>
      <c r="F35" s="10"/>
      <c r="G35" s="10"/>
    </row>
  </sheetData>
  <mergeCells count="11">
    <mergeCell ref="A14:A15"/>
    <mergeCell ref="B14:B15"/>
    <mergeCell ref="C14:C15"/>
    <mergeCell ref="D14:D15"/>
    <mergeCell ref="E14:E15"/>
    <mergeCell ref="F14:G14"/>
    <mergeCell ref="C1:E1"/>
    <mergeCell ref="D3:E3"/>
    <mergeCell ref="D4:E4"/>
    <mergeCell ref="D5:E5"/>
    <mergeCell ref="D6:E6"/>
  </mergeCells>
  <dataValidations count="2">
    <dataValidation type="list" allowBlank="1" sqref="F16:G17" xr:uid="{00000000-0002-0000-0300-000000000000}">
      <formula1>$A$10:$A$13</formula1>
      <formula2>0</formula2>
    </dataValidation>
    <dataValidation showDropDown="1" showErrorMessage="1" sqref="G15 F14:F15" xr:uid="{00000000-0002-0000-0300-000001000000}">
      <formula1>0</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4"/>
  <sheetViews>
    <sheetView zoomScale="55" zoomScaleNormal="55" workbookViewId="0">
      <selection activeCell="F22" sqref="F22"/>
    </sheetView>
  </sheetViews>
  <sheetFormatPr baseColWidth="10" defaultColWidth="9.1640625" defaultRowHeight="15"/>
  <cols>
    <col min="1" max="1" width="15.1640625" style="6" customWidth="1"/>
    <col min="2" max="2" width="18.1640625" style="6" customWidth="1"/>
    <col min="3" max="3" width="24.5" style="6" customWidth="1"/>
    <col min="4" max="4" width="23.5" style="6" customWidth="1"/>
    <col min="5" max="5" width="18" style="6" customWidth="1"/>
    <col min="6" max="6" width="12.6640625" style="6" customWidth="1"/>
    <col min="7" max="7" width="9.1640625" style="6"/>
    <col min="8" max="8" width="11.5" style="6" customWidth="1"/>
    <col min="9" max="16384" width="9.1640625" style="6"/>
  </cols>
  <sheetData>
    <row r="1" spans="1:17" ht="36" customHeight="1">
      <c r="C1" s="58" t="s">
        <v>45</v>
      </c>
      <c r="D1" s="58"/>
      <c r="E1" s="58"/>
      <c r="G1" s="1"/>
      <c r="H1" s="1"/>
    </row>
    <row r="2" spans="1:17" ht="23">
      <c r="C2" s="2"/>
      <c r="D2" s="7"/>
      <c r="E2" s="5"/>
      <c r="G2" s="1"/>
      <c r="H2" s="1"/>
    </row>
    <row r="3" spans="1:17" ht="20.25" customHeight="1">
      <c r="C3" s="23" t="s">
        <v>52</v>
      </c>
      <c r="D3" s="79" t="s">
        <v>98</v>
      </c>
      <c r="E3" s="80"/>
      <c r="G3" s="8"/>
      <c r="H3" s="9"/>
    </row>
    <row r="4" spans="1:17" ht="23.25" customHeight="1">
      <c r="C4" s="23" t="s">
        <v>54</v>
      </c>
      <c r="D4" s="79"/>
      <c r="E4" s="80"/>
      <c r="G4" s="8"/>
      <c r="H4" s="9"/>
    </row>
    <row r="5" spans="1:17" ht="21" customHeight="1">
      <c r="C5" s="23" t="s">
        <v>55</v>
      </c>
      <c r="D5" s="81" t="s">
        <v>0</v>
      </c>
      <c r="E5" s="82"/>
      <c r="G5" s="10"/>
      <c r="H5" s="11"/>
    </row>
    <row r="6" spans="1:17" ht="21" customHeight="1">
      <c r="C6" s="23" t="s">
        <v>56</v>
      </c>
      <c r="D6" s="83" t="s">
        <v>158</v>
      </c>
      <c r="E6" s="84"/>
      <c r="G6" s="12"/>
      <c r="H6" s="13"/>
    </row>
    <row r="7" spans="1:17" ht="19">
      <c r="C7" s="23" t="s">
        <v>50</v>
      </c>
      <c r="D7" s="26" t="s">
        <v>7</v>
      </c>
      <c r="E7" s="26" t="s">
        <v>8</v>
      </c>
      <c r="G7" s="12"/>
      <c r="H7" s="13"/>
    </row>
    <row r="8" spans="1:17" ht="19">
      <c r="C8" s="23" t="s">
        <v>1</v>
      </c>
      <c r="D8" s="27">
        <f>COUNTA(A16:A16)</f>
        <v>1</v>
      </c>
      <c r="E8" s="27">
        <f>COUNTA(B16:B16)</f>
        <v>1</v>
      </c>
      <c r="G8" s="12"/>
      <c r="H8" s="13"/>
    </row>
    <row r="9" spans="1:17" ht="21" customHeight="1">
      <c r="C9" s="23" t="s">
        <v>2</v>
      </c>
      <c r="D9" s="28">
        <f>COUNTIF($F16:$F16,"Pass")</f>
        <v>1</v>
      </c>
      <c r="E9" s="28">
        <f>COUNTIF($G16:$G16,"Pass")</f>
        <v>1</v>
      </c>
      <c r="G9" s="12"/>
      <c r="H9" s="13"/>
    </row>
    <row r="10" spans="1:17" ht="19">
      <c r="C10" s="23" t="s">
        <v>3</v>
      </c>
      <c r="D10" s="28">
        <f>COUNTIF($F16:$F16,"Fail")</f>
        <v>0</v>
      </c>
      <c r="E10" s="28">
        <f>COUNTIF($G16:$G16,"Fail")</f>
        <v>0</v>
      </c>
      <c r="G10" s="12"/>
      <c r="H10" s="13"/>
    </row>
    <row r="11" spans="1:17" ht="18" customHeight="1">
      <c r="C11" s="23" t="s">
        <v>4</v>
      </c>
      <c r="D11" s="28">
        <f>COUNTIF($F16:$F17,"Not Run")</f>
        <v>0</v>
      </c>
      <c r="E11" s="28">
        <f>COUNTIF($G16:$G17,"Not Run")</f>
        <v>0</v>
      </c>
      <c r="G11" s="12"/>
      <c r="H11" s="13"/>
    </row>
    <row r="12" spans="1:17" ht="19">
      <c r="C12" s="23" t="s">
        <v>5</v>
      </c>
      <c r="D12" s="28">
        <f>COUNTIF($F16:$F18,"NA")</f>
        <v>0</v>
      </c>
      <c r="E12" s="28">
        <f>COUNTIF($G16:$G18,"NA")</f>
        <v>0</v>
      </c>
      <c r="G12" s="12"/>
      <c r="H12" s="13"/>
    </row>
    <row r="13" spans="1:17" ht="16">
      <c r="A13" s="8"/>
      <c r="B13" s="10"/>
      <c r="C13" s="10"/>
      <c r="D13" s="14"/>
      <c r="E13" s="15"/>
      <c r="F13" s="12"/>
      <c r="G13" s="12"/>
      <c r="H13" s="13"/>
    </row>
    <row r="14" spans="1:17" ht="21" customHeight="1">
      <c r="A14" s="77" t="s">
        <v>6</v>
      </c>
      <c r="B14" s="77" t="s">
        <v>46</v>
      </c>
      <c r="C14" s="77" t="s">
        <v>47</v>
      </c>
      <c r="D14" s="77" t="s">
        <v>48</v>
      </c>
      <c r="E14" s="77" t="s">
        <v>49</v>
      </c>
      <c r="F14" s="69" t="s">
        <v>50</v>
      </c>
      <c r="G14" s="70"/>
      <c r="H14" s="31" t="s">
        <v>51</v>
      </c>
      <c r="I14" s="10"/>
      <c r="J14" s="10"/>
      <c r="K14" s="10"/>
      <c r="L14" s="10"/>
      <c r="M14" s="10"/>
      <c r="N14" s="10"/>
      <c r="O14" s="10"/>
      <c r="P14" s="10"/>
      <c r="Q14" s="10"/>
    </row>
    <row r="15" spans="1:17" ht="23.25" customHeight="1">
      <c r="A15" s="78"/>
      <c r="B15" s="78"/>
      <c r="C15" s="78"/>
      <c r="D15" s="78"/>
      <c r="E15" s="78"/>
      <c r="F15" s="31" t="s">
        <v>7</v>
      </c>
      <c r="G15" s="31" t="s">
        <v>8</v>
      </c>
      <c r="H15" s="31"/>
      <c r="I15" s="10"/>
      <c r="J15" s="10"/>
      <c r="K15" s="10"/>
      <c r="L15" s="10"/>
      <c r="M15" s="10"/>
      <c r="N15" s="10"/>
      <c r="O15" s="10"/>
      <c r="P15" s="10"/>
      <c r="Q15" s="10"/>
    </row>
    <row r="16" spans="1:17" ht="71.25" customHeight="1">
      <c r="A16" s="37" t="s">
        <v>217</v>
      </c>
      <c r="B16" s="33" t="s">
        <v>98</v>
      </c>
      <c r="C16" s="33" t="s">
        <v>99</v>
      </c>
      <c r="D16" s="33" t="s">
        <v>100</v>
      </c>
      <c r="E16" s="35"/>
      <c r="F16" s="34" t="s">
        <v>12</v>
      </c>
      <c r="G16" s="34" t="s">
        <v>12</v>
      </c>
      <c r="H16" s="33"/>
      <c r="I16" s="10"/>
      <c r="J16" s="10"/>
      <c r="K16" s="10"/>
      <c r="L16" s="10"/>
      <c r="M16" s="10"/>
      <c r="N16" s="10"/>
      <c r="O16" s="10"/>
      <c r="P16" s="10"/>
      <c r="Q16" s="10"/>
    </row>
    <row r="17" spans="1:17">
      <c r="A17" s="10"/>
      <c r="B17" s="10"/>
      <c r="C17" s="10"/>
      <c r="D17" s="10"/>
      <c r="E17" s="10"/>
      <c r="F17" s="10"/>
      <c r="G17" s="10"/>
      <c r="H17" s="10"/>
      <c r="I17" s="10"/>
      <c r="J17" s="10"/>
      <c r="K17" s="10"/>
      <c r="L17" s="10"/>
      <c r="M17" s="10"/>
      <c r="N17" s="10"/>
      <c r="O17" s="10"/>
      <c r="P17" s="10"/>
      <c r="Q17" s="10"/>
    </row>
    <row r="18" spans="1:17">
      <c r="A18" s="10"/>
      <c r="B18" s="10"/>
      <c r="C18" s="10"/>
      <c r="D18" s="10"/>
      <c r="E18" s="10"/>
      <c r="F18" s="10"/>
      <c r="G18" s="10"/>
      <c r="H18" s="10"/>
      <c r="I18" s="10"/>
      <c r="J18" s="10"/>
      <c r="K18" s="10"/>
      <c r="L18" s="10"/>
      <c r="M18" s="10"/>
      <c r="N18" s="10"/>
      <c r="O18" s="10"/>
      <c r="P18" s="10"/>
      <c r="Q18" s="10"/>
    </row>
    <row r="19" spans="1:17">
      <c r="A19" s="10"/>
      <c r="B19" s="10"/>
      <c r="C19" s="10"/>
      <c r="D19" s="10"/>
      <c r="E19" s="10"/>
      <c r="F19" s="10"/>
      <c r="G19" s="10"/>
      <c r="H19" s="10"/>
      <c r="I19" s="10"/>
      <c r="J19" s="10"/>
      <c r="K19" s="10"/>
      <c r="L19" s="10"/>
      <c r="M19" s="10"/>
      <c r="N19" s="10"/>
      <c r="O19" s="10"/>
      <c r="P19" s="10"/>
      <c r="Q19" s="10"/>
    </row>
    <row r="20" spans="1:17">
      <c r="A20" s="10"/>
      <c r="B20" s="10"/>
      <c r="C20" s="10"/>
      <c r="D20" s="10"/>
      <c r="E20" s="10"/>
      <c r="F20" s="10"/>
      <c r="G20" s="10"/>
      <c r="H20" s="10"/>
      <c r="I20" s="10"/>
      <c r="J20" s="10"/>
      <c r="K20" s="10"/>
      <c r="L20" s="10"/>
      <c r="M20" s="10"/>
      <c r="N20" s="10"/>
      <c r="O20" s="10"/>
      <c r="P20" s="10"/>
      <c r="Q20" s="10"/>
    </row>
    <row r="21" spans="1:17">
      <c r="A21" s="10"/>
      <c r="B21" s="10"/>
      <c r="C21" s="10"/>
      <c r="D21" s="10"/>
      <c r="E21" s="10"/>
      <c r="F21" s="10"/>
      <c r="G21" s="10"/>
      <c r="H21" s="10"/>
      <c r="I21" s="10"/>
      <c r="J21" s="10"/>
      <c r="K21" s="10"/>
      <c r="L21" s="10"/>
      <c r="M21" s="10"/>
      <c r="N21" s="10"/>
      <c r="O21" s="10"/>
      <c r="P21" s="10"/>
      <c r="Q21" s="10"/>
    </row>
    <row r="22" spans="1:17">
      <c r="A22" s="10"/>
      <c r="B22" s="10"/>
      <c r="C22" s="10"/>
      <c r="D22" s="10"/>
      <c r="E22" s="10"/>
      <c r="F22" s="10"/>
      <c r="G22" s="10"/>
      <c r="H22" s="10"/>
      <c r="I22" s="10"/>
      <c r="J22" s="10"/>
      <c r="K22" s="10"/>
      <c r="L22" s="10"/>
      <c r="M22" s="10"/>
      <c r="N22" s="10"/>
      <c r="O22" s="10"/>
      <c r="P22" s="10"/>
      <c r="Q22" s="10"/>
    </row>
    <row r="23" spans="1:17">
      <c r="A23" s="10"/>
      <c r="B23" s="10"/>
      <c r="C23" s="10"/>
      <c r="D23" s="10"/>
      <c r="E23" s="10"/>
      <c r="F23" s="10"/>
      <c r="G23" s="10"/>
      <c r="H23" s="10"/>
      <c r="I23" s="10"/>
      <c r="J23" s="10"/>
      <c r="K23" s="10"/>
      <c r="L23" s="10"/>
      <c r="M23" s="10"/>
      <c r="N23" s="10"/>
      <c r="O23" s="10"/>
      <c r="P23" s="10"/>
      <c r="Q23" s="10"/>
    </row>
    <row r="24" spans="1:17">
      <c r="A24" s="10"/>
      <c r="B24" s="10"/>
      <c r="C24" s="10"/>
      <c r="D24" s="10"/>
      <c r="E24" s="10"/>
      <c r="F24" s="10"/>
      <c r="G24" s="10"/>
      <c r="H24" s="10"/>
      <c r="I24" s="10"/>
      <c r="J24" s="10"/>
      <c r="K24" s="10"/>
      <c r="L24" s="10"/>
      <c r="M24" s="10"/>
      <c r="N24" s="10"/>
      <c r="O24" s="10"/>
      <c r="P24" s="10"/>
      <c r="Q24" s="10"/>
    </row>
    <row r="25" spans="1:17">
      <c r="A25" s="10"/>
      <c r="B25" s="10"/>
      <c r="C25" s="10"/>
      <c r="D25" s="10"/>
      <c r="E25" s="10"/>
      <c r="F25" s="10"/>
      <c r="G25" s="10"/>
      <c r="H25" s="10"/>
      <c r="I25" s="10"/>
      <c r="J25" s="10"/>
      <c r="K25" s="10"/>
      <c r="L25" s="10"/>
      <c r="M25" s="10"/>
      <c r="N25" s="10"/>
      <c r="O25" s="10"/>
      <c r="P25" s="10"/>
      <c r="Q25" s="10"/>
    </row>
    <row r="26" spans="1:17">
      <c r="A26" s="10"/>
      <c r="B26" s="10"/>
      <c r="C26" s="10"/>
      <c r="D26" s="10"/>
      <c r="E26" s="10"/>
      <c r="F26" s="10"/>
      <c r="G26" s="10"/>
    </row>
    <row r="27" spans="1:17">
      <c r="A27" s="10"/>
      <c r="B27" s="10"/>
      <c r="C27" s="10"/>
      <c r="D27" s="10"/>
      <c r="E27" s="10"/>
      <c r="F27" s="10"/>
      <c r="G27" s="10"/>
    </row>
    <row r="28" spans="1:17">
      <c r="A28" s="10"/>
      <c r="B28" s="10"/>
      <c r="C28" s="10"/>
      <c r="D28" s="10"/>
      <c r="E28" s="10"/>
      <c r="F28" s="10"/>
      <c r="G28" s="10"/>
    </row>
    <row r="29" spans="1:17">
      <c r="A29" s="10"/>
      <c r="B29" s="10"/>
      <c r="C29" s="10"/>
      <c r="D29" s="10"/>
      <c r="E29" s="10"/>
      <c r="F29" s="10"/>
      <c r="G29" s="10"/>
    </row>
    <row r="30" spans="1:17">
      <c r="A30" s="10"/>
      <c r="B30" s="10"/>
      <c r="C30" s="10"/>
      <c r="D30" s="10"/>
      <c r="E30" s="10"/>
      <c r="F30" s="10"/>
      <c r="G30" s="10"/>
    </row>
    <row r="31" spans="1:17">
      <c r="A31" s="10"/>
      <c r="B31" s="10"/>
      <c r="C31" s="10"/>
      <c r="D31" s="10"/>
      <c r="E31" s="10"/>
      <c r="F31" s="10"/>
      <c r="G31" s="10"/>
    </row>
    <row r="32" spans="1:17">
      <c r="A32" s="10"/>
      <c r="B32" s="10"/>
      <c r="C32" s="10"/>
      <c r="D32" s="10"/>
      <c r="E32" s="10"/>
      <c r="F32" s="10"/>
      <c r="G32" s="10"/>
    </row>
    <row r="33" spans="1:7">
      <c r="A33" s="10"/>
      <c r="B33" s="10"/>
      <c r="C33" s="10"/>
      <c r="D33" s="10"/>
      <c r="E33" s="10"/>
      <c r="F33" s="10"/>
      <c r="G33" s="10"/>
    </row>
    <row r="34" spans="1:7">
      <c r="A34" s="10"/>
      <c r="B34" s="10"/>
      <c r="C34" s="10"/>
      <c r="D34" s="10"/>
      <c r="E34" s="10"/>
      <c r="F34" s="10"/>
      <c r="G34" s="10"/>
    </row>
  </sheetData>
  <mergeCells count="11">
    <mergeCell ref="A14:A15"/>
    <mergeCell ref="B14:B15"/>
    <mergeCell ref="C14:C15"/>
    <mergeCell ref="D14:D15"/>
    <mergeCell ref="E14:E15"/>
    <mergeCell ref="F14:G14"/>
    <mergeCell ref="C1:E1"/>
    <mergeCell ref="D3:E3"/>
    <mergeCell ref="D4:E4"/>
    <mergeCell ref="D5:E5"/>
    <mergeCell ref="D6:E6"/>
  </mergeCells>
  <dataValidations count="2">
    <dataValidation showDropDown="1" showErrorMessage="1" sqref="G15 F14:F15" xr:uid="{00000000-0002-0000-0400-000000000000}">
      <formula1>0</formula1>
      <formula2>0</formula2>
    </dataValidation>
    <dataValidation type="list" allowBlank="1" sqref="F16:G16" xr:uid="{00000000-0002-0000-0400-000001000000}">
      <formula1>$A$10:$A$13</formula1>
      <formula2>0</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46"/>
  <sheetViews>
    <sheetView topLeftCell="A24" zoomScale="58" zoomScaleNormal="70" workbookViewId="0">
      <selection activeCell="E24" sqref="E24"/>
    </sheetView>
  </sheetViews>
  <sheetFormatPr baseColWidth="10" defaultColWidth="9.1640625" defaultRowHeight="15"/>
  <cols>
    <col min="1" max="1" width="20.33203125" style="6" customWidth="1"/>
    <col min="2" max="2" width="17.33203125" style="6" customWidth="1"/>
    <col min="3" max="3" width="26.5" style="6" customWidth="1"/>
    <col min="4" max="4" width="22.5" style="6" customWidth="1"/>
    <col min="5" max="5" width="28.83203125" style="6" customWidth="1"/>
    <col min="6" max="6" width="10.83203125" style="6" customWidth="1"/>
    <col min="7" max="16384" width="9.1640625" style="6"/>
  </cols>
  <sheetData>
    <row r="1" spans="1:17" ht="37.5" customHeight="1">
      <c r="C1" s="58" t="s">
        <v>45</v>
      </c>
      <c r="D1" s="58"/>
      <c r="E1" s="58"/>
      <c r="G1" s="1"/>
      <c r="H1" s="1"/>
    </row>
    <row r="2" spans="1:17" ht="23">
      <c r="C2" s="2"/>
      <c r="D2" s="7"/>
      <c r="E2" s="5"/>
      <c r="G2" s="1"/>
      <c r="H2" s="1"/>
    </row>
    <row r="3" spans="1:17" ht="20.25" customHeight="1">
      <c r="C3" s="23" t="s">
        <v>52</v>
      </c>
      <c r="D3" s="79" t="s">
        <v>126</v>
      </c>
      <c r="E3" s="80"/>
      <c r="G3" s="8"/>
      <c r="H3" s="9"/>
    </row>
    <row r="4" spans="1:17" ht="23.25" customHeight="1">
      <c r="C4" s="23" t="s">
        <v>54</v>
      </c>
      <c r="D4" s="79" t="s">
        <v>85</v>
      </c>
      <c r="E4" s="80"/>
      <c r="G4" s="8"/>
      <c r="H4" s="9"/>
    </row>
    <row r="5" spans="1:17" ht="21" customHeight="1">
      <c r="C5" s="23" t="s">
        <v>55</v>
      </c>
      <c r="D5" s="81" t="s">
        <v>0</v>
      </c>
      <c r="E5" s="82"/>
      <c r="G5" s="10"/>
      <c r="H5" s="11"/>
    </row>
    <row r="6" spans="1:17" ht="21" customHeight="1">
      <c r="C6" s="23" t="s">
        <v>56</v>
      </c>
      <c r="D6" s="83" t="s">
        <v>159</v>
      </c>
      <c r="E6" s="84"/>
      <c r="G6" s="12"/>
      <c r="H6" s="13"/>
    </row>
    <row r="7" spans="1:17" ht="19">
      <c r="C7" s="23" t="s">
        <v>50</v>
      </c>
      <c r="D7" s="26" t="s">
        <v>7</v>
      </c>
      <c r="E7" s="26" t="s">
        <v>8</v>
      </c>
      <c r="G7" s="12"/>
      <c r="H7" s="13"/>
    </row>
    <row r="8" spans="1:17" ht="19">
      <c r="C8" s="23" t="s">
        <v>1</v>
      </c>
      <c r="D8" s="27">
        <f>COUNTA(F17:F27)</f>
        <v>9</v>
      </c>
      <c r="E8" s="27">
        <f>COUNTA(G17:G27)</f>
        <v>9</v>
      </c>
      <c r="G8" s="12"/>
      <c r="H8" s="13"/>
    </row>
    <row r="9" spans="1:17" ht="21" customHeight="1">
      <c r="C9" s="23" t="s">
        <v>2</v>
      </c>
      <c r="D9" s="28">
        <f>COUNTIF($F17:$F27,"Pass")</f>
        <v>7</v>
      </c>
      <c r="E9" s="28">
        <f>COUNTIF($G17:$G27,"Pass")</f>
        <v>7</v>
      </c>
      <c r="G9" s="12"/>
      <c r="H9" s="13"/>
    </row>
    <row r="10" spans="1:17" ht="19">
      <c r="C10" s="23" t="s">
        <v>3</v>
      </c>
      <c r="D10" s="28">
        <f>COUNTIF($F17:$F28,"Fail")</f>
        <v>2</v>
      </c>
      <c r="E10" s="28">
        <f>COUNTIF($G17:$G28,"Fail")</f>
        <v>2</v>
      </c>
      <c r="G10" s="12"/>
      <c r="H10" s="13"/>
    </row>
    <row r="11" spans="1:17" ht="18" customHeight="1">
      <c r="C11" s="23" t="s">
        <v>4</v>
      </c>
      <c r="D11" s="28">
        <f>COUNTIF($F17:$F29,"Not Run")</f>
        <v>0</v>
      </c>
      <c r="E11" s="28">
        <f>COUNTIF($G17:$G29,"Not Run")</f>
        <v>0</v>
      </c>
      <c r="G11" s="12"/>
      <c r="H11" s="13"/>
    </row>
    <row r="12" spans="1:17" ht="19">
      <c r="C12" s="23" t="s">
        <v>5</v>
      </c>
      <c r="D12" s="28">
        <f>COUNTIF($F17:$F30,"NA")</f>
        <v>0</v>
      </c>
      <c r="E12" s="28">
        <f>COUNTIF($G17:$G30,"NA")</f>
        <v>0</v>
      </c>
      <c r="G12" s="12"/>
      <c r="H12" s="13"/>
    </row>
    <row r="13" spans="1:17" ht="16">
      <c r="A13" s="8"/>
      <c r="B13" s="10"/>
      <c r="C13" s="10"/>
      <c r="D13" s="14"/>
      <c r="E13" s="15"/>
      <c r="F13" s="12"/>
      <c r="G13" s="12"/>
      <c r="H13" s="13"/>
    </row>
    <row r="14" spans="1:17" ht="21" customHeight="1">
      <c r="A14" s="77" t="s">
        <v>6</v>
      </c>
      <c r="B14" s="77" t="s">
        <v>46</v>
      </c>
      <c r="C14" s="77" t="s">
        <v>47</v>
      </c>
      <c r="D14" s="77" t="s">
        <v>48</v>
      </c>
      <c r="E14" s="77" t="s">
        <v>49</v>
      </c>
      <c r="F14" s="69" t="s">
        <v>50</v>
      </c>
      <c r="G14" s="70"/>
      <c r="H14" s="31" t="s">
        <v>51</v>
      </c>
      <c r="I14" s="10"/>
      <c r="J14" s="10"/>
      <c r="K14" s="10"/>
      <c r="L14" s="10"/>
      <c r="M14" s="10"/>
      <c r="N14" s="10"/>
      <c r="O14" s="10"/>
      <c r="P14" s="10"/>
      <c r="Q14" s="10"/>
    </row>
    <row r="15" spans="1:17" ht="23.25" customHeight="1">
      <c r="A15" s="78"/>
      <c r="B15" s="78"/>
      <c r="C15" s="78"/>
      <c r="D15" s="78"/>
      <c r="E15" s="78"/>
      <c r="F15" s="31" t="s">
        <v>7</v>
      </c>
      <c r="G15" s="31" t="s">
        <v>8</v>
      </c>
      <c r="H15" s="31"/>
      <c r="I15" s="10"/>
      <c r="J15" s="10"/>
      <c r="K15" s="10"/>
      <c r="L15" s="10"/>
      <c r="M15" s="10"/>
      <c r="N15" s="10"/>
      <c r="O15" s="10"/>
      <c r="P15" s="10"/>
      <c r="Q15" s="10"/>
    </row>
    <row r="16" spans="1:17" ht="23.25" customHeight="1">
      <c r="A16" s="85" t="s">
        <v>101</v>
      </c>
      <c r="B16" s="86"/>
      <c r="C16" s="86"/>
      <c r="D16" s="86"/>
      <c r="E16" s="86"/>
      <c r="F16" s="86"/>
      <c r="G16" s="86"/>
      <c r="H16" s="87"/>
      <c r="I16" s="10"/>
      <c r="J16" s="10"/>
      <c r="K16" s="10"/>
      <c r="L16" s="10"/>
      <c r="M16" s="10"/>
      <c r="N16" s="10"/>
      <c r="O16" s="10"/>
      <c r="P16" s="10"/>
      <c r="Q16" s="10"/>
    </row>
    <row r="17" spans="1:17" ht="81" customHeight="1">
      <c r="A17" s="37" t="s">
        <v>102</v>
      </c>
      <c r="B17" s="33" t="s">
        <v>108</v>
      </c>
      <c r="C17" s="33" t="s">
        <v>109</v>
      </c>
      <c r="D17" s="35" t="s">
        <v>110</v>
      </c>
      <c r="E17" s="35"/>
      <c r="F17" s="34" t="s">
        <v>12</v>
      </c>
      <c r="G17" s="34" t="s">
        <v>12</v>
      </c>
      <c r="H17" s="33"/>
      <c r="I17" s="10"/>
      <c r="J17" s="10"/>
      <c r="K17" s="10"/>
      <c r="L17" s="10"/>
      <c r="M17" s="10"/>
      <c r="N17" s="10"/>
      <c r="O17" s="10"/>
      <c r="P17" s="10"/>
      <c r="Q17" s="10"/>
    </row>
    <row r="18" spans="1:17" ht="165.75" customHeight="1">
      <c r="A18" s="37" t="s">
        <v>103</v>
      </c>
      <c r="B18" s="33" t="s">
        <v>111</v>
      </c>
      <c r="C18" s="33" t="s">
        <v>105</v>
      </c>
      <c r="D18" s="35" t="s">
        <v>73</v>
      </c>
      <c r="E18" s="35" t="s">
        <v>112</v>
      </c>
      <c r="F18" s="34" t="s">
        <v>12</v>
      </c>
      <c r="G18" s="34" t="s">
        <v>12</v>
      </c>
      <c r="H18" s="33"/>
      <c r="I18" s="10"/>
      <c r="J18" s="10"/>
      <c r="K18" s="10"/>
      <c r="L18" s="10"/>
      <c r="M18" s="10"/>
      <c r="N18" s="10"/>
      <c r="O18" s="10"/>
      <c r="P18" s="10"/>
      <c r="Q18" s="10"/>
    </row>
    <row r="19" spans="1:17" ht="165.75" customHeight="1">
      <c r="A19" s="37" t="s">
        <v>104</v>
      </c>
      <c r="B19" s="33" t="s">
        <v>114</v>
      </c>
      <c r="C19" s="33" t="s">
        <v>115</v>
      </c>
      <c r="D19" s="35" t="s">
        <v>116</v>
      </c>
      <c r="E19" s="35" t="s">
        <v>117</v>
      </c>
      <c r="F19" s="34" t="s">
        <v>118</v>
      </c>
      <c r="G19" s="34" t="s">
        <v>118</v>
      </c>
      <c r="H19" s="33"/>
      <c r="I19" s="10"/>
      <c r="J19" s="10"/>
      <c r="K19" s="10"/>
      <c r="L19" s="10"/>
      <c r="M19" s="10"/>
      <c r="N19" s="10"/>
      <c r="O19" s="10"/>
      <c r="P19" s="10"/>
      <c r="Q19" s="10"/>
    </row>
    <row r="20" spans="1:17" ht="169.5" customHeight="1">
      <c r="A20" s="37" t="s">
        <v>113</v>
      </c>
      <c r="B20" s="33" t="s">
        <v>240</v>
      </c>
      <c r="C20" s="34" t="s">
        <v>105</v>
      </c>
      <c r="D20" s="35" t="s">
        <v>106</v>
      </c>
      <c r="E20" s="35" t="s">
        <v>107</v>
      </c>
      <c r="F20" s="34" t="s">
        <v>12</v>
      </c>
      <c r="G20" s="34" t="s">
        <v>12</v>
      </c>
      <c r="H20" s="38"/>
      <c r="I20" s="10"/>
      <c r="J20" s="10"/>
      <c r="K20" s="10"/>
      <c r="L20" s="10"/>
      <c r="M20" s="10"/>
      <c r="N20" s="10"/>
      <c r="O20" s="10"/>
      <c r="P20" s="10"/>
      <c r="Q20" s="10"/>
    </row>
    <row r="21" spans="1:17" ht="19">
      <c r="A21" s="88" t="s">
        <v>119</v>
      </c>
      <c r="B21" s="89"/>
      <c r="C21" s="89"/>
      <c r="D21" s="89"/>
      <c r="E21" s="89"/>
      <c r="F21" s="89"/>
      <c r="G21" s="89"/>
      <c r="H21" s="90"/>
      <c r="I21" s="10"/>
      <c r="J21" s="10"/>
      <c r="K21" s="10"/>
      <c r="L21" s="10"/>
      <c r="M21" s="10"/>
      <c r="N21" s="10"/>
      <c r="O21" s="10"/>
      <c r="P21" s="10"/>
      <c r="Q21" s="10"/>
    </row>
    <row r="22" spans="1:17" ht="170.25" customHeight="1">
      <c r="A22" s="37" t="s">
        <v>254</v>
      </c>
      <c r="B22" s="33" t="s">
        <v>108</v>
      </c>
      <c r="C22" s="33" t="s">
        <v>253</v>
      </c>
      <c r="D22" s="35" t="s">
        <v>110</v>
      </c>
      <c r="E22" s="33"/>
      <c r="F22" s="34" t="s">
        <v>12</v>
      </c>
      <c r="G22" s="34" t="s">
        <v>12</v>
      </c>
      <c r="H22" s="33"/>
      <c r="I22" s="10"/>
      <c r="J22" s="10"/>
      <c r="K22" s="10"/>
      <c r="L22" s="10"/>
      <c r="M22" s="10"/>
      <c r="N22" s="10"/>
      <c r="O22" s="10"/>
      <c r="P22" s="10"/>
      <c r="Q22" s="10"/>
    </row>
    <row r="23" spans="1:17" ht="159" customHeight="1">
      <c r="A23" s="37" t="s">
        <v>255</v>
      </c>
      <c r="B23" s="33" t="s">
        <v>114</v>
      </c>
      <c r="C23" s="33" t="s">
        <v>120</v>
      </c>
      <c r="D23" s="35" t="s">
        <v>116</v>
      </c>
      <c r="E23" s="35" t="s">
        <v>117</v>
      </c>
      <c r="F23" s="34" t="s">
        <v>118</v>
      </c>
      <c r="G23" s="34" t="s">
        <v>118</v>
      </c>
      <c r="H23" s="33"/>
    </row>
    <row r="24" spans="1:17" ht="157" customHeight="1">
      <c r="A24" s="37" t="s">
        <v>256</v>
      </c>
      <c r="B24" s="33" t="s">
        <v>111</v>
      </c>
      <c r="C24" s="33" t="s">
        <v>120</v>
      </c>
      <c r="D24" s="35" t="s">
        <v>73</v>
      </c>
      <c r="E24" s="35" t="s">
        <v>112</v>
      </c>
      <c r="F24" s="34" t="s">
        <v>12</v>
      </c>
      <c r="G24" s="34" t="s">
        <v>12</v>
      </c>
      <c r="H24" s="33"/>
      <c r="I24" s="10"/>
      <c r="J24" s="10"/>
      <c r="K24" s="10"/>
      <c r="L24" s="10"/>
      <c r="M24" s="10"/>
      <c r="N24" s="10"/>
      <c r="O24" s="10"/>
      <c r="P24" s="10"/>
      <c r="Q24" s="10"/>
    </row>
    <row r="25" spans="1:17" ht="182.25" customHeight="1">
      <c r="A25" s="37" t="s">
        <v>257</v>
      </c>
      <c r="B25" s="33" t="s">
        <v>240</v>
      </c>
      <c r="C25" s="33" t="s">
        <v>120</v>
      </c>
      <c r="D25" s="33" t="s">
        <v>121</v>
      </c>
      <c r="E25" s="33" t="s">
        <v>258</v>
      </c>
      <c r="F25" s="34" t="s">
        <v>12</v>
      </c>
      <c r="G25" s="34" t="s">
        <v>12</v>
      </c>
      <c r="H25" s="33"/>
      <c r="I25" s="10"/>
      <c r="J25" s="10"/>
      <c r="K25" s="10"/>
      <c r="L25" s="10"/>
      <c r="M25" s="10"/>
      <c r="N25" s="10"/>
      <c r="O25" s="10"/>
      <c r="P25" s="10"/>
      <c r="Q25" s="10"/>
    </row>
    <row r="26" spans="1:17" ht="27.75" customHeight="1">
      <c r="A26" s="91" t="s">
        <v>122</v>
      </c>
      <c r="B26" s="92"/>
      <c r="C26" s="92"/>
      <c r="D26" s="92"/>
      <c r="E26" s="92"/>
      <c r="F26" s="92"/>
      <c r="G26" s="92"/>
      <c r="H26" s="93"/>
      <c r="I26" s="10"/>
      <c r="J26" s="10"/>
      <c r="K26" s="10"/>
      <c r="L26" s="10"/>
      <c r="M26" s="10"/>
      <c r="N26" s="10"/>
      <c r="O26" s="10"/>
      <c r="P26" s="10"/>
      <c r="Q26" s="10"/>
    </row>
    <row r="27" spans="1:17" ht="108" customHeight="1">
      <c r="A27" s="37" t="s">
        <v>123</v>
      </c>
      <c r="B27" s="33" t="s">
        <v>242</v>
      </c>
      <c r="C27" s="33" t="s">
        <v>124</v>
      </c>
      <c r="D27" s="33" t="s">
        <v>125</v>
      </c>
      <c r="E27" s="33"/>
      <c r="F27" s="34" t="s">
        <v>12</v>
      </c>
      <c r="G27" s="34" t="s">
        <v>12</v>
      </c>
      <c r="H27" s="33"/>
      <c r="I27" s="10"/>
      <c r="J27" s="10"/>
      <c r="K27" s="10"/>
      <c r="L27" s="10"/>
      <c r="M27" s="10"/>
      <c r="N27" s="10"/>
      <c r="O27" s="10"/>
      <c r="P27" s="10"/>
      <c r="Q27" s="10"/>
    </row>
    <row r="28" spans="1:17">
      <c r="A28" s="10"/>
      <c r="B28" s="10"/>
      <c r="C28" s="10"/>
      <c r="D28" s="10"/>
      <c r="E28" s="10"/>
      <c r="F28" s="10"/>
      <c r="G28" s="10"/>
      <c r="H28" s="10"/>
      <c r="I28" s="10"/>
      <c r="J28" s="10"/>
      <c r="K28" s="10"/>
      <c r="L28" s="10"/>
      <c r="M28" s="10"/>
      <c r="N28" s="10"/>
      <c r="O28" s="10"/>
      <c r="P28" s="10"/>
      <c r="Q28" s="10"/>
    </row>
    <row r="29" spans="1:17">
      <c r="A29" s="10"/>
      <c r="B29" s="10"/>
      <c r="C29" s="10"/>
      <c r="D29" s="10"/>
      <c r="E29" s="10"/>
      <c r="F29" s="10"/>
      <c r="G29" s="10"/>
      <c r="H29" s="10"/>
      <c r="I29" s="10"/>
      <c r="J29" s="10"/>
      <c r="K29" s="10"/>
      <c r="L29" s="10"/>
      <c r="M29" s="10"/>
      <c r="N29" s="10"/>
      <c r="O29" s="10"/>
      <c r="P29" s="10"/>
      <c r="Q29" s="10"/>
    </row>
    <row r="30" spans="1:17">
      <c r="A30" s="10"/>
      <c r="B30" s="10"/>
      <c r="C30" s="10"/>
      <c r="D30" s="10"/>
      <c r="E30" s="10"/>
      <c r="F30" s="10"/>
      <c r="G30" s="10"/>
      <c r="H30" s="10"/>
      <c r="I30" s="10"/>
      <c r="J30" s="10"/>
      <c r="K30" s="10"/>
      <c r="L30" s="10"/>
      <c r="M30" s="10"/>
      <c r="N30" s="10"/>
      <c r="O30" s="10"/>
      <c r="P30" s="10"/>
      <c r="Q30" s="10"/>
    </row>
    <row r="31" spans="1:17">
      <c r="A31" s="10"/>
      <c r="B31" s="10"/>
      <c r="C31" s="10"/>
      <c r="D31" s="10"/>
      <c r="E31" s="10"/>
      <c r="F31" s="10"/>
      <c r="G31" s="10"/>
      <c r="H31" s="10"/>
      <c r="I31" s="10"/>
      <c r="J31" s="10"/>
      <c r="K31" s="10"/>
      <c r="L31" s="10"/>
      <c r="M31" s="10"/>
      <c r="N31" s="10"/>
      <c r="O31" s="10"/>
      <c r="P31" s="10"/>
      <c r="Q31" s="10"/>
    </row>
    <row r="32" spans="1:17">
      <c r="A32" s="10"/>
      <c r="B32" s="10"/>
      <c r="C32" s="10"/>
      <c r="D32" s="10"/>
      <c r="E32" s="10"/>
      <c r="F32" s="10"/>
      <c r="G32" s="10"/>
      <c r="H32" s="10"/>
      <c r="I32" s="10"/>
      <c r="J32" s="10"/>
      <c r="K32" s="10"/>
      <c r="L32" s="10"/>
      <c r="M32" s="10"/>
      <c r="N32" s="10"/>
      <c r="O32" s="10"/>
      <c r="P32" s="10"/>
      <c r="Q32" s="10"/>
    </row>
    <row r="33" spans="1:17">
      <c r="A33" s="10"/>
      <c r="B33" s="10"/>
      <c r="C33" s="10"/>
      <c r="D33" s="10"/>
      <c r="E33" s="10"/>
      <c r="F33" s="10"/>
      <c r="G33" s="10"/>
      <c r="H33" s="10"/>
      <c r="I33" s="10"/>
      <c r="J33" s="10"/>
      <c r="K33" s="10"/>
      <c r="L33" s="10"/>
      <c r="M33" s="10"/>
      <c r="N33" s="10"/>
      <c r="O33" s="10"/>
      <c r="P33" s="10"/>
      <c r="Q33" s="10"/>
    </row>
    <row r="34" spans="1:17">
      <c r="A34" s="10"/>
      <c r="B34" s="10"/>
      <c r="C34" s="10"/>
      <c r="D34" s="10"/>
      <c r="E34" s="10"/>
      <c r="F34" s="10"/>
      <c r="G34" s="10"/>
      <c r="H34" s="10"/>
      <c r="I34" s="10"/>
      <c r="J34" s="10"/>
      <c r="K34" s="10"/>
      <c r="L34" s="10"/>
      <c r="M34" s="10"/>
      <c r="N34" s="10"/>
      <c r="O34" s="10"/>
      <c r="P34" s="10"/>
      <c r="Q34" s="10"/>
    </row>
    <row r="35" spans="1:17">
      <c r="A35" s="10"/>
      <c r="B35" s="10"/>
      <c r="C35" s="10"/>
      <c r="D35" s="10"/>
      <c r="E35" s="10"/>
      <c r="F35" s="10"/>
      <c r="G35" s="10"/>
      <c r="H35" s="10"/>
      <c r="I35" s="10"/>
      <c r="J35" s="10"/>
      <c r="K35" s="10"/>
      <c r="L35" s="10"/>
      <c r="M35" s="10"/>
      <c r="N35" s="10"/>
      <c r="O35" s="10"/>
      <c r="P35" s="10"/>
      <c r="Q35" s="10"/>
    </row>
    <row r="36" spans="1:17">
      <c r="A36" s="10"/>
      <c r="B36" s="10"/>
      <c r="C36" s="10"/>
      <c r="D36" s="10"/>
      <c r="E36" s="10"/>
      <c r="F36" s="10"/>
      <c r="G36" s="10"/>
      <c r="H36" s="10"/>
      <c r="I36" s="10"/>
      <c r="J36" s="10"/>
      <c r="K36" s="10"/>
      <c r="L36" s="10"/>
      <c r="M36" s="10"/>
      <c r="N36" s="10"/>
      <c r="O36" s="10"/>
      <c r="P36" s="10"/>
      <c r="Q36" s="10"/>
    </row>
    <row r="37" spans="1:17">
      <c r="A37" s="10"/>
      <c r="B37" s="10"/>
      <c r="C37" s="10"/>
      <c r="D37" s="10"/>
      <c r="E37" s="10"/>
      <c r="F37" s="10"/>
      <c r="G37" s="10"/>
      <c r="H37" s="10"/>
      <c r="I37" s="10"/>
      <c r="J37" s="10"/>
      <c r="K37" s="10"/>
      <c r="L37" s="10"/>
      <c r="M37" s="10"/>
      <c r="N37" s="10"/>
      <c r="O37" s="10"/>
      <c r="P37" s="10"/>
      <c r="Q37" s="10"/>
    </row>
    <row r="38" spans="1:17">
      <c r="A38" s="10"/>
      <c r="B38" s="10"/>
      <c r="C38" s="10"/>
      <c r="D38" s="10"/>
      <c r="E38" s="10"/>
      <c r="F38" s="10"/>
      <c r="G38" s="10"/>
    </row>
    <row r="39" spans="1:17">
      <c r="A39" s="10"/>
      <c r="B39" s="10"/>
      <c r="C39" s="10"/>
      <c r="D39" s="10"/>
      <c r="E39" s="10"/>
      <c r="F39" s="10"/>
      <c r="G39" s="10"/>
    </row>
    <row r="40" spans="1:17">
      <c r="A40" s="10"/>
      <c r="B40" s="10"/>
      <c r="C40" s="10"/>
      <c r="D40" s="10"/>
      <c r="E40" s="10"/>
      <c r="F40" s="10"/>
      <c r="G40" s="10"/>
    </row>
    <row r="41" spans="1:17">
      <c r="A41" s="10"/>
      <c r="B41" s="10"/>
      <c r="C41" s="10"/>
      <c r="D41" s="10"/>
      <c r="E41" s="10"/>
      <c r="F41" s="10"/>
      <c r="G41" s="10"/>
    </row>
    <row r="42" spans="1:17">
      <c r="A42" s="10"/>
      <c r="B42" s="10"/>
      <c r="C42" s="10"/>
      <c r="D42" s="10"/>
      <c r="E42" s="10"/>
      <c r="F42" s="10"/>
      <c r="G42" s="10"/>
    </row>
    <row r="43" spans="1:17">
      <c r="A43" s="10"/>
      <c r="B43" s="10"/>
      <c r="C43" s="10"/>
      <c r="D43" s="10"/>
      <c r="E43" s="10"/>
      <c r="F43" s="10"/>
      <c r="G43" s="10"/>
    </row>
    <row r="44" spans="1:17">
      <c r="A44" s="10"/>
      <c r="B44" s="10"/>
      <c r="C44" s="10"/>
      <c r="D44" s="10"/>
      <c r="E44" s="10"/>
      <c r="F44" s="10"/>
      <c r="G44" s="10"/>
    </row>
    <row r="45" spans="1:17">
      <c r="A45" s="10"/>
      <c r="B45" s="10"/>
      <c r="C45" s="10"/>
      <c r="D45" s="10"/>
      <c r="E45" s="10"/>
      <c r="F45" s="10"/>
      <c r="G45" s="10"/>
    </row>
    <row r="46" spans="1:17">
      <c r="A46" s="10"/>
      <c r="B46" s="10"/>
      <c r="C46" s="10"/>
      <c r="D46" s="10"/>
      <c r="E46" s="10"/>
      <c r="F46" s="10"/>
      <c r="G46" s="10"/>
    </row>
  </sheetData>
  <mergeCells count="14">
    <mergeCell ref="F14:G14"/>
    <mergeCell ref="A16:H16"/>
    <mergeCell ref="A21:H21"/>
    <mergeCell ref="A26:H26"/>
    <mergeCell ref="C1:E1"/>
    <mergeCell ref="D3:E3"/>
    <mergeCell ref="D4:E4"/>
    <mergeCell ref="D5:E5"/>
    <mergeCell ref="D6:E6"/>
    <mergeCell ref="A14:A15"/>
    <mergeCell ref="B14:B15"/>
    <mergeCell ref="C14:C15"/>
    <mergeCell ref="D14:D15"/>
    <mergeCell ref="E14:E15"/>
  </mergeCells>
  <phoneticPr fontId="26" type="noConversion"/>
  <dataValidations count="2">
    <dataValidation type="list" allowBlank="1" sqref="F27:G27 F17:G20 F22:G25" xr:uid="{00000000-0002-0000-0500-000000000000}">
      <formula1>$A$10:$A$13</formula1>
      <formula2>0</formula2>
    </dataValidation>
    <dataValidation showDropDown="1" showErrorMessage="1" sqref="F14:F15 G15" xr:uid="{00000000-0002-0000-0500-000001000000}">
      <formula1>0</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47"/>
  <sheetViews>
    <sheetView topLeftCell="A12" zoomScale="55" zoomScaleNormal="55" workbookViewId="0">
      <selection activeCell="G28" sqref="G28"/>
    </sheetView>
  </sheetViews>
  <sheetFormatPr baseColWidth="10" defaultColWidth="9.1640625" defaultRowHeight="15"/>
  <cols>
    <col min="1" max="1" width="23.5" style="6" customWidth="1"/>
    <col min="2" max="2" width="23.83203125" style="6" customWidth="1"/>
    <col min="3" max="3" width="29.5" style="6" customWidth="1"/>
    <col min="4" max="4" width="24.1640625" style="6" customWidth="1"/>
    <col min="5" max="5" width="17.6640625" style="6" customWidth="1"/>
    <col min="6" max="6" width="13.5" style="6" customWidth="1"/>
    <col min="7" max="7" width="12.6640625" style="6" customWidth="1"/>
    <col min="8" max="8" width="13.5" style="6" customWidth="1"/>
    <col min="9" max="16384" width="9.1640625" style="6"/>
  </cols>
  <sheetData>
    <row r="1" spans="1:17" ht="27.75" customHeight="1">
      <c r="C1" s="58" t="s">
        <v>45</v>
      </c>
      <c r="D1" s="58"/>
      <c r="E1" s="58"/>
      <c r="G1" s="1"/>
      <c r="H1" s="1"/>
    </row>
    <row r="2" spans="1:17" ht="19.5" customHeight="1">
      <c r="C2" s="2"/>
      <c r="D2" s="7"/>
      <c r="E2" s="5"/>
      <c r="G2" s="1"/>
      <c r="H2" s="1"/>
    </row>
    <row r="3" spans="1:17" ht="20.25" customHeight="1">
      <c r="C3" s="23" t="s">
        <v>52</v>
      </c>
      <c r="D3" s="79" t="s">
        <v>127</v>
      </c>
      <c r="E3" s="80"/>
      <c r="G3" s="8"/>
      <c r="H3" s="9"/>
    </row>
    <row r="4" spans="1:17" ht="23.25" customHeight="1">
      <c r="C4" s="23" t="s">
        <v>54</v>
      </c>
      <c r="D4" s="79" t="s">
        <v>85</v>
      </c>
      <c r="E4" s="80"/>
      <c r="G4" s="8"/>
      <c r="H4" s="9"/>
    </row>
    <row r="5" spans="1:17" ht="21" customHeight="1">
      <c r="C5" s="23" t="s">
        <v>55</v>
      </c>
      <c r="D5" s="81" t="s">
        <v>0</v>
      </c>
      <c r="E5" s="82"/>
      <c r="G5" s="10"/>
      <c r="H5" s="11"/>
    </row>
    <row r="6" spans="1:17" ht="21" customHeight="1">
      <c r="C6" s="23" t="s">
        <v>56</v>
      </c>
      <c r="D6" s="83" t="s">
        <v>160</v>
      </c>
      <c r="E6" s="84"/>
      <c r="G6" s="12"/>
      <c r="H6" s="13"/>
    </row>
    <row r="7" spans="1:17" ht="19">
      <c r="C7" s="23" t="s">
        <v>50</v>
      </c>
      <c r="D7" s="26" t="s">
        <v>7</v>
      </c>
      <c r="E7" s="26" t="s">
        <v>8</v>
      </c>
      <c r="G7" s="12"/>
      <c r="H7" s="13"/>
    </row>
    <row r="8" spans="1:17" ht="19">
      <c r="C8" s="23" t="s">
        <v>1</v>
      </c>
      <c r="D8" s="27">
        <f>COUNTA(F17:F28)</f>
        <v>10</v>
      </c>
      <c r="E8" s="27">
        <f>COUNTA(G17:G28)</f>
        <v>10</v>
      </c>
      <c r="G8" s="12"/>
      <c r="H8" s="13"/>
    </row>
    <row r="9" spans="1:17" ht="21" customHeight="1">
      <c r="C9" s="23" t="s">
        <v>2</v>
      </c>
      <c r="D9" s="28">
        <f>COUNTIF($F17:$F28,"Pass")</f>
        <v>7</v>
      </c>
      <c r="E9" s="28">
        <f>COUNTIF($G17:$G28,"Pass")</f>
        <v>7</v>
      </c>
      <c r="G9" s="12"/>
      <c r="H9" s="13"/>
    </row>
    <row r="10" spans="1:17" ht="19">
      <c r="C10" s="23" t="s">
        <v>3</v>
      </c>
      <c r="D10" s="28">
        <f>COUNTIF($F18:$F29,"Fail")</f>
        <v>3</v>
      </c>
      <c r="E10" s="28">
        <f>COUNTIF($G18:$G29,"Fail")</f>
        <v>3</v>
      </c>
      <c r="G10" s="12"/>
      <c r="H10" s="13"/>
    </row>
    <row r="11" spans="1:17" ht="18" customHeight="1">
      <c r="C11" s="23" t="s">
        <v>4</v>
      </c>
      <c r="D11" s="28">
        <f>COUNTIF($F22:$F30,"Not Run")</f>
        <v>0</v>
      </c>
      <c r="E11" s="28">
        <f>COUNTIF($G22:$G30,"Not Run")</f>
        <v>0</v>
      </c>
      <c r="G11" s="12"/>
      <c r="H11" s="13"/>
    </row>
    <row r="12" spans="1:17" ht="19">
      <c r="C12" s="23" t="s">
        <v>5</v>
      </c>
      <c r="D12" s="28">
        <f>COUNTIF($F22:$F31,"NA")</f>
        <v>0</v>
      </c>
      <c r="E12" s="28">
        <f>COUNTIF($G22:$G31,"NA")</f>
        <v>0</v>
      </c>
      <c r="G12" s="12"/>
      <c r="H12" s="13"/>
    </row>
    <row r="13" spans="1:17" ht="16">
      <c r="A13" s="8"/>
      <c r="B13" s="10"/>
      <c r="C13" s="10"/>
      <c r="D13" s="14"/>
      <c r="E13" s="15"/>
      <c r="F13" s="12"/>
      <c r="G13" s="12"/>
      <c r="H13" s="13"/>
    </row>
    <row r="14" spans="1:17" ht="21" customHeight="1">
      <c r="A14" s="77" t="s">
        <v>6</v>
      </c>
      <c r="B14" s="77" t="s">
        <v>46</v>
      </c>
      <c r="C14" s="77" t="s">
        <v>47</v>
      </c>
      <c r="D14" s="77" t="s">
        <v>48</v>
      </c>
      <c r="E14" s="77" t="s">
        <v>49</v>
      </c>
      <c r="F14" s="69" t="s">
        <v>50</v>
      </c>
      <c r="G14" s="70"/>
      <c r="H14" s="31" t="s">
        <v>51</v>
      </c>
      <c r="I14" s="10"/>
      <c r="J14" s="10"/>
      <c r="K14" s="10"/>
      <c r="L14" s="10"/>
      <c r="M14" s="10"/>
      <c r="N14" s="10"/>
      <c r="O14" s="10"/>
      <c r="P14" s="10"/>
      <c r="Q14" s="10"/>
    </row>
    <row r="15" spans="1:17" ht="23.25" customHeight="1">
      <c r="A15" s="78"/>
      <c r="B15" s="78"/>
      <c r="C15" s="78"/>
      <c r="D15" s="78"/>
      <c r="E15" s="78"/>
      <c r="F15" s="31" t="s">
        <v>7</v>
      </c>
      <c r="G15" s="31" t="s">
        <v>8</v>
      </c>
      <c r="H15" s="31"/>
      <c r="I15" s="10"/>
      <c r="J15" s="10"/>
      <c r="K15" s="10"/>
      <c r="L15" s="10"/>
      <c r="M15" s="10"/>
      <c r="N15" s="10"/>
      <c r="O15" s="10"/>
      <c r="P15" s="10"/>
      <c r="Q15" s="10"/>
    </row>
    <row r="16" spans="1:17" ht="23.25" customHeight="1">
      <c r="A16" s="85" t="s">
        <v>128</v>
      </c>
      <c r="B16" s="86"/>
      <c r="C16" s="86"/>
      <c r="D16" s="86"/>
      <c r="E16" s="86"/>
      <c r="F16" s="86"/>
      <c r="G16" s="86"/>
      <c r="H16" s="87"/>
      <c r="I16" s="10"/>
      <c r="J16" s="10"/>
      <c r="K16" s="10"/>
      <c r="L16" s="10"/>
      <c r="M16" s="10"/>
      <c r="N16" s="10"/>
      <c r="O16" s="10"/>
      <c r="P16" s="10"/>
      <c r="Q16" s="10"/>
    </row>
    <row r="17" spans="1:17" ht="117.75" customHeight="1">
      <c r="A17" s="37" t="s">
        <v>129</v>
      </c>
      <c r="B17" s="33" t="s">
        <v>244</v>
      </c>
      <c r="C17" s="34" t="s">
        <v>237</v>
      </c>
      <c r="D17" s="35" t="s">
        <v>131</v>
      </c>
      <c r="E17" s="35"/>
      <c r="F17" s="34" t="s">
        <v>12</v>
      </c>
      <c r="G17" s="34" t="s">
        <v>12</v>
      </c>
      <c r="H17" s="43"/>
      <c r="I17" s="10"/>
      <c r="J17" s="10"/>
      <c r="K17" s="10"/>
      <c r="L17" s="10"/>
      <c r="M17" s="10"/>
      <c r="N17" s="10"/>
      <c r="O17" s="10"/>
      <c r="P17" s="10"/>
      <c r="Q17" s="10"/>
    </row>
    <row r="18" spans="1:17" ht="72" customHeight="1">
      <c r="A18" s="37" t="s">
        <v>130</v>
      </c>
      <c r="B18" s="33" t="s">
        <v>132</v>
      </c>
      <c r="C18" s="33" t="s">
        <v>235</v>
      </c>
      <c r="D18" s="35" t="s">
        <v>133</v>
      </c>
      <c r="E18" s="35"/>
      <c r="F18" s="34" t="s">
        <v>118</v>
      </c>
      <c r="G18" s="34" t="s">
        <v>118</v>
      </c>
      <c r="H18" s="33"/>
      <c r="I18" s="10"/>
      <c r="J18" s="10"/>
      <c r="K18" s="10"/>
      <c r="L18" s="10"/>
      <c r="M18" s="10"/>
      <c r="N18" s="10"/>
      <c r="O18" s="10"/>
      <c r="P18" s="10"/>
      <c r="Q18" s="10"/>
    </row>
    <row r="19" spans="1:17" ht="81.75" customHeight="1">
      <c r="A19" s="37" t="s">
        <v>232</v>
      </c>
      <c r="B19" s="33" t="s">
        <v>140</v>
      </c>
      <c r="C19" s="33" t="s">
        <v>236</v>
      </c>
      <c r="D19" s="33" t="s">
        <v>238</v>
      </c>
      <c r="E19" s="33" t="s">
        <v>148</v>
      </c>
      <c r="F19" s="34" t="s">
        <v>12</v>
      </c>
      <c r="G19" s="34" t="s">
        <v>12</v>
      </c>
      <c r="H19" s="33"/>
      <c r="I19" s="10"/>
      <c r="J19" s="10"/>
      <c r="K19" s="10"/>
      <c r="L19" s="10"/>
      <c r="M19" s="10"/>
      <c r="N19" s="10"/>
      <c r="O19" s="10"/>
      <c r="P19" s="10"/>
      <c r="Q19" s="10"/>
    </row>
    <row r="20" spans="1:17" ht="93.75" customHeight="1">
      <c r="A20" s="37" t="s">
        <v>233</v>
      </c>
      <c r="B20" s="33" t="s">
        <v>243</v>
      </c>
      <c r="C20" s="33" t="s">
        <v>236</v>
      </c>
      <c r="D20" s="33" t="s">
        <v>239</v>
      </c>
      <c r="E20" s="33" t="s">
        <v>149</v>
      </c>
      <c r="F20" s="34" t="s">
        <v>12</v>
      </c>
      <c r="G20" s="34" t="s">
        <v>12</v>
      </c>
      <c r="H20" s="33"/>
      <c r="I20" s="10"/>
      <c r="J20" s="10"/>
      <c r="K20" s="10"/>
      <c r="L20" s="10"/>
      <c r="M20" s="10"/>
      <c r="N20" s="10"/>
      <c r="O20" s="10"/>
      <c r="P20" s="10"/>
      <c r="Q20" s="10"/>
    </row>
    <row r="21" spans="1:17" ht="86.25" customHeight="1">
      <c r="A21" s="37" t="s">
        <v>234</v>
      </c>
      <c r="B21" s="33" t="s">
        <v>146</v>
      </c>
      <c r="C21" s="33" t="s">
        <v>236</v>
      </c>
      <c r="D21" s="33" t="s">
        <v>238</v>
      </c>
      <c r="E21" s="33" t="s">
        <v>150</v>
      </c>
      <c r="F21" s="34" t="s">
        <v>12</v>
      </c>
      <c r="G21" s="34" t="s">
        <v>12</v>
      </c>
      <c r="H21" s="33"/>
      <c r="I21" s="10"/>
      <c r="J21" s="10"/>
      <c r="K21" s="10"/>
      <c r="L21" s="10"/>
      <c r="M21" s="10"/>
      <c r="N21" s="10"/>
      <c r="O21" s="10"/>
      <c r="P21" s="10"/>
      <c r="Q21" s="10"/>
    </row>
    <row r="22" spans="1:17" ht="19">
      <c r="A22" s="91" t="s">
        <v>134</v>
      </c>
      <c r="B22" s="94"/>
      <c r="C22" s="94"/>
      <c r="D22" s="94"/>
      <c r="E22" s="94"/>
      <c r="F22" s="94"/>
      <c r="G22" s="94"/>
      <c r="H22" s="95"/>
      <c r="I22" s="10"/>
      <c r="J22" s="10"/>
      <c r="K22" s="10"/>
      <c r="L22" s="10"/>
      <c r="M22" s="10"/>
      <c r="N22" s="10"/>
      <c r="O22" s="10"/>
      <c r="P22" s="10"/>
      <c r="Q22" s="10"/>
    </row>
    <row r="23" spans="1:17" ht="92.25" customHeight="1">
      <c r="A23" s="37" t="s">
        <v>135</v>
      </c>
      <c r="B23" s="33" t="s">
        <v>136</v>
      </c>
      <c r="C23" s="33" t="s">
        <v>137</v>
      </c>
      <c r="D23" s="33" t="s">
        <v>138</v>
      </c>
      <c r="E23" s="33" t="s">
        <v>147</v>
      </c>
      <c r="F23" s="34" t="s">
        <v>12</v>
      </c>
      <c r="G23" s="34" t="s">
        <v>12</v>
      </c>
      <c r="H23" s="33"/>
      <c r="I23" s="10"/>
      <c r="J23" s="10"/>
      <c r="K23" s="10"/>
      <c r="L23" s="10"/>
      <c r="M23" s="10"/>
      <c r="N23" s="10"/>
      <c r="O23" s="10"/>
      <c r="P23" s="10"/>
      <c r="Q23" s="10"/>
    </row>
    <row r="24" spans="1:17" ht="124.5" customHeight="1">
      <c r="A24" s="37" t="s">
        <v>139</v>
      </c>
      <c r="B24" s="33" t="s">
        <v>140</v>
      </c>
      <c r="C24" s="33" t="s">
        <v>137</v>
      </c>
      <c r="D24" s="33" t="s">
        <v>141</v>
      </c>
      <c r="E24" s="33" t="s">
        <v>148</v>
      </c>
      <c r="F24" s="34" t="s">
        <v>118</v>
      </c>
      <c r="G24" s="34" t="s">
        <v>118</v>
      </c>
      <c r="H24" s="33"/>
      <c r="I24" s="10"/>
      <c r="J24" s="10"/>
      <c r="K24" s="10"/>
      <c r="L24" s="10"/>
      <c r="M24" s="10"/>
      <c r="N24" s="10"/>
      <c r="O24" s="10"/>
      <c r="P24" s="10"/>
      <c r="Q24" s="10"/>
    </row>
    <row r="25" spans="1:17" ht="100">
      <c r="A25" s="37" t="s">
        <v>142</v>
      </c>
      <c r="B25" s="33" t="s">
        <v>143</v>
      </c>
      <c r="C25" s="33" t="s">
        <v>137</v>
      </c>
      <c r="D25" s="33" t="s">
        <v>144</v>
      </c>
      <c r="E25" s="33" t="s">
        <v>149</v>
      </c>
      <c r="F25" s="34" t="s">
        <v>12</v>
      </c>
      <c r="G25" s="34" t="s">
        <v>12</v>
      </c>
      <c r="H25" s="33"/>
      <c r="I25" s="10"/>
      <c r="J25" s="10"/>
      <c r="K25" s="10"/>
      <c r="L25" s="10"/>
      <c r="M25" s="10"/>
      <c r="N25" s="10"/>
      <c r="O25" s="10"/>
      <c r="P25" s="10"/>
      <c r="Q25" s="10"/>
    </row>
    <row r="26" spans="1:17" ht="94.5" customHeight="1">
      <c r="A26" s="37" t="s">
        <v>145</v>
      </c>
      <c r="B26" s="33" t="s">
        <v>146</v>
      </c>
      <c r="C26" s="33" t="s">
        <v>137</v>
      </c>
      <c r="D26" s="33" t="s">
        <v>151</v>
      </c>
      <c r="E26" s="33" t="s">
        <v>150</v>
      </c>
      <c r="F26" s="34" t="s">
        <v>118</v>
      </c>
      <c r="G26" s="34" t="s">
        <v>118</v>
      </c>
      <c r="H26" s="33"/>
      <c r="I26" s="10"/>
      <c r="J26" s="10"/>
      <c r="K26" s="10"/>
      <c r="L26" s="10"/>
      <c r="M26" s="10"/>
      <c r="N26" s="10"/>
      <c r="O26" s="10"/>
      <c r="P26" s="10"/>
      <c r="Q26" s="10"/>
    </row>
    <row r="27" spans="1:17" ht="27.75" customHeight="1">
      <c r="A27" s="91" t="s">
        <v>152</v>
      </c>
      <c r="B27" s="92"/>
      <c r="C27" s="92"/>
      <c r="D27" s="92"/>
      <c r="E27" s="92"/>
      <c r="F27" s="92"/>
      <c r="G27" s="92"/>
      <c r="H27" s="93"/>
      <c r="I27" s="10"/>
      <c r="J27" s="10"/>
      <c r="K27" s="10"/>
      <c r="L27" s="10"/>
      <c r="M27" s="10"/>
      <c r="N27" s="10"/>
      <c r="O27" s="10"/>
      <c r="P27" s="10"/>
      <c r="Q27" s="10"/>
    </row>
    <row r="28" spans="1:17" ht="94.5" customHeight="1">
      <c r="A28" s="37" t="s">
        <v>153</v>
      </c>
      <c r="B28" s="33" t="s">
        <v>226</v>
      </c>
      <c r="C28" s="33" t="s">
        <v>154</v>
      </c>
      <c r="D28" s="33" t="s">
        <v>155</v>
      </c>
      <c r="E28" s="33"/>
      <c r="F28" s="34" t="s">
        <v>12</v>
      </c>
      <c r="G28" s="34" t="s">
        <v>12</v>
      </c>
      <c r="H28" s="33"/>
      <c r="I28" s="10"/>
      <c r="J28" s="10"/>
      <c r="K28" s="10"/>
      <c r="L28" s="10"/>
      <c r="M28" s="10"/>
      <c r="N28" s="10"/>
      <c r="O28" s="10"/>
      <c r="P28" s="10"/>
      <c r="Q28" s="10"/>
    </row>
    <row r="29" spans="1:17">
      <c r="A29" s="10"/>
      <c r="B29" s="10"/>
      <c r="C29" s="10"/>
      <c r="D29" s="10"/>
      <c r="E29" s="10"/>
      <c r="F29" s="10"/>
      <c r="G29" s="10"/>
      <c r="H29" s="10"/>
      <c r="I29" s="10"/>
      <c r="J29" s="10"/>
      <c r="K29" s="10"/>
      <c r="L29" s="10"/>
      <c r="M29" s="10"/>
      <c r="N29" s="10"/>
      <c r="O29" s="10"/>
      <c r="P29" s="10"/>
      <c r="Q29" s="10"/>
    </row>
    <row r="30" spans="1:17">
      <c r="A30" s="10"/>
      <c r="B30" s="10"/>
      <c r="C30" s="10"/>
      <c r="D30" s="10"/>
      <c r="E30" s="10"/>
      <c r="F30" s="10"/>
      <c r="G30" s="10"/>
      <c r="H30" s="10"/>
      <c r="I30" s="10"/>
      <c r="J30" s="10"/>
      <c r="K30" s="10"/>
      <c r="L30" s="10"/>
      <c r="M30" s="10"/>
      <c r="N30" s="10"/>
      <c r="O30" s="10"/>
      <c r="P30" s="10"/>
      <c r="Q30" s="10"/>
    </row>
    <row r="31" spans="1:17">
      <c r="A31" s="10"/>
      <c r="B31" s="10"/>
      <c r="C31" s="10"/>
      <c r="D31" s="10"/>
      <c r="E31" s="10"/>
      <c r="F31" s="10"/>
      <c r="G31" s="10"/>
      <c r="H31" s="10"/>
      <c r="I31" s="10"/>
      <c r="J31" s="10"/>
      <c r="K31" s="10"/>
      <c r="L31" s="10"/>
      <c r="M31" s="10"/>
      <c r="N31" s="10"/>
      <c r="O31" s="10"/>
      <c r="P31" s="10"/>
      <c r="Q31" s="10"/>
    </row>
    <row r="32" spans="1:17">
      <c r="A32" s="10"/>
      <c r="B32" s="10"/>
      <c r="C32" s="10"/>
      <c r="D32" s="10"/>
      <c r="E32" s="10"/>
      <c r="F32" s="10"/>
      <c r="G32" s="10"/>
      <c r="H32" s="10"/>
      <c r="I32" s="10"/>
      <c r="J32" s="10"/>
      <c r="K32" s="10"/>
      <c r="L32" s="10"/>
      <c r="M32" s="10"/>
      <c r="N32" s="10"/>
      <c r="O32" s="10"/>
      <c r="P32" s="10"/>
      <c r="Q32" s="10"/>
    </row>
    <row r="33" spans="1:17">
      <c r="A33" s="10"/>
      <c r="B33" s="10"/>
      <c r="C33" s="10"/>
      <c r="D33" s="10"/>
      <c r="E33" s="10"/>
      <c r="F33" s="10"/>
      <c r="G33" s="10"/>
      <c r="H33" s="10"/>
      <c r="I33" s="10"/>
      <c r="J33" s="10"/>
      <c r="K33" s="10"/>
      <c r="L33" s="10"/>
      <c r="M33" s="10"/>
      <c r="N33" s="10"/>
      <c r="O33" s="10"/>
      <c r="P33" s="10"/>
      <c r="Q33" s="10"/>
    </row>
    <row r="34" spans="1:17">
      <c r="A34" s="10"/>
      <c r="B34" s="10"/>
      <c r="C34" s="10"/>
      <c r="D34" s="10"/>
      <c r="E34" s="10"/>
      <c r="F34" s="10"/>
      <c r="G34" s="10"/>
      <c r="H34" s="10"/>
      <c r="I34" s="10"/>
      <c r="J34" s="10"/>
      <c r="K34" s="10"/>
      <c r="L34" s="10"/>
      <c r="M34" s="10"/>
      <c r="N34" s="10"/>
      <c r="O34" s="10"/>
      <c r="P34" s="10"/>
      <c r="Q34" s="10"/>
    </row>
    <row r="35" spans="1:17">
      <c r="A35" s="10"/>
      <c r="B35" s="10"/>
      <c r="C35" s="10"/>
      <c r="D35" s="10"/>
      <c r="E35" s="10"/>
      <c r="F35" s="10"/>
      <c r="G35" s="10"/>
      <c r="H35" s="10"/>
      <c r="I35" s="10"/>
      <c r="J35" s="10"/>
      <c r="K35" s="10"/>
      <c r="L35" s="10"/>
      <c r="M35" s="10"/>
      <c r="N35" s="10"/>
      <c r="O35" s="10"/>
      <c r="P35" s="10"/>
      <c r="Q35" s="10"/>
    </row>
    <row r="36" spans="1:17">
      <c r="A36" s="10"/>
      <c r="B36" s="10"/>
      <c r="C36" s="10"/>
      <c r="D36" s="10"/>
      <c r="E36" s="10"/>
      <c r="F36" s="10"/>
      <c r="G36" s="10"/>
      <c r="H36" s="10"/>
      <c r="I36" s="10"/>
      <c r="J36" s="10"/>
      <c r="K36" s="10"/>
      <c r="L36" s="10"/>
      <c r="M36" s="10"/>
      <c r="N36" s="10"/>
      <c r="O36" s="10"/>
      <c r="P36" s="10"/>
      <c r="Q36" s="10"/>
    </row>
    <row r="37" spans="1:17">
      <c r="A37" s="10"/>
      <c r="B37" s="10"/>
      <c r="C37" s="10"/>
      <c r="D37" s="10"/>
      <c r="E37" s="10"/>
      <c r="F37" s="10"/>
      <c r="G37" s="10"/>
      <c r="H37" s="10"/>
      <c r="I37" s="10"/>
      <c r="J37" s="10"/>
      <c r="K37" s="10"/>
      <c r="L37" s="10"/>
      <c r="M37" s="10"/>
      <c r="N37" s="10"/>
      <c r="O37" s="10"/>
      <c r="P37" s="10"/>
      <c r="Q37" s="10"/>
    </row>
    <row r="38" spans="1:17">
      <c r="A38" s="10"/>
      <c r="B38" s="10"/>
      <c r="C38" s="10"/>
      <c r="D38" s="10"/>
      <c r="E38" s="10"/>
      <c r="F38" s="10"/>
      <c r="G38" s="10"/>
      <c r="H38" s="10"/>
      <c r="I38" s="10"/>
      <c r="J38" s="10"/>
      <c r="K38" s="10"/>
      <c r="L38" s="10"/>
      <c r="M38" s="10"/>
      <c r="N38" s="10"/>
      <c r="O38" s="10"/>
      <c r="P38" s="10"/>
      <c r="Q38" s="10"/>
    </row>
    <row r="39" spans="1:17">
      <c r="A39" s="10"/>
      <c r="B39" s="10"/>
      <c r="C39" s="10"/>
      <c r="D39" s="10"/>
      <c r="E39" s="10"/>
      <c r="F39" s="10"/>
      <c r="G39" s="10"/>
    </row>
    <row r="40" spans="1:17">
      <c r="A40" s="10"/>
      <c r="B40" s="10"/>
      <c r="C40" s="10"/>
      <c r="D40" s="10"/>
      <c r="E40" s="10"/>
      <c r="F40" s="10"/>
      <c r="G40" s="10"/>
    </row>
    <row r="41" spans="1:17">
      <c r="A41" s="10"/>
      <c r="B41" s="10"/>
      <c r="C41" s="10"/>
      <c r="D41" s="10"/>
      <c r="E41" s="10"/>
      <c r="F41" s="10"/>
      <c r="G41" s="10"/>
    </row>
    <row r="42" spans="1:17">
      <c r="A42" s="10"/>
      <c r="B42" s="10"/>
      <c r="C42" s="10"/>
      <c r="D42" s="10"/>
      <c r="E42" s="10"/>
      <c r="F42" s="10"/>
      <c r="G42" s="10"/>
    </row>
    <row r="43" spans="1:17">
      <c r="A43" s="10"/>
      <c r="B43" s="10"/>
      <c r="C43" s="10"/>
      <c r="D43" s="10"/>
      <c r="E43" s="10"/>
      <c r="F43" s="10"/>
      <c r="G43" s="10"/>
    </row>
    <row r="44" spans="1:17">
      <c r="A44" s="10"/>
      <c r="B44" s="10"/>
      <c r="C44" s="10"/>
      <c r="D44" s="10"/>
      <c r="E44" s="10"/>
      <c r="F44" s="10"/>
      <c r="G44" s="10"/>
    </row>
    <row r="45" spans="1:17">
      <c r="A45" s="10"/>
      <c r="B45" s="10"/>
      <c r="C45" s="10"/>
      <c r="D45" s="10"/>
      <c r="E45" s="10"/>
      <c r="F45" s="10"/>
      <c r="G45" s="10"/>
    </row>
    <row r="46" spans="1:17">
      <c r="A46" s="10"/>
      <c r="B46" s="10"/>
      <c r="C46" s="10"/>
      <c r="D46" s="10"/>
      <c r="E46" s="10"/>
      <c r="F46" s="10"/>
      <c r="G46" s="10"/>
    </row>
    <row r="47" spans="1:17">
      <c r="A47" s="10"/>
      <c r="B47" s="10"/>
      <c r="C47" s="10"/>
      <c r="D47" s="10"/>
      <c r="E47" s="10"/>
      <c r="F47" s="10"/>
      <c r="G47" s="10"/>
    </row>
  </sheetData>
  <mergeCells count="14">
    <mergeCell ref="F14:G14"/>
    <mergeCell ref="A16:H16"/>
    <mergeCell ref="A22:H22"/>
    <mergeCell ref="A27:H27"/>
    <mergeCell ref="C1:E1"/>
    <mergeCell ref="D3:E3"/>
    <mergeCell ref="D4:E4"/>
    <mergeCell ref="D5:E5"/>
    <mergeCell ref="D6:E6"/>
    <mergeCell ref="A14:A15"/>
    <mergeCell ref="B14:B15"/>
    <mergeCell ref="C14:C15"/>
    <mergeCell ref="D14:D15"/>
    <mergeCell ref="E14:E15"/>
  </mergeCells>
  <dataValidations count="2">
    <dataValidation showDropDown="1" showErrorMessage="1" sqref="F14:F15 G15" xr:uid="{00000000-0002-0000-0600-000000000000}">
      <formula1>0</formula1>
      <formula2>0</formula2>
    </dataValidation>
    <dataValidation type="list" allowBlank="1" sqref="F28:G28 F17:G21 F23:G26" xr:uid="{00000000-0002-0000-0600-000001000000}">
      <formula1>$A$10:$A$13</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6"/>
  <sheetViews>
    <sheetView zoomScale="55" zoomScaleNormal="55" workbookViewId="0">
      <selection sqref="A1:H30"/>
    </sheetView>
  </sheetViews>
  <sheetFormatPr baseColWidth="10" defaultColWidth="9.1640625" defaultRowHeight="15"/>
  <cols>
    <col min="1" max="1" width="20.6640625" style="6" customWidth="1"/>
    <col min="2" max="2" width="22.83203125" style="6" customWidth="1"/>
    <col min="3" max="3" width="25.5" style="6" customWidth="1"/>
    <col min="4" max="4" width="21.6640625" style="6" customWidth="1"/>
    <col min="5" max="5" width="30.6640625" style="6" customWidth="1"/>
    <col min="6" max="6" width="10.5" style="6" customWidth="1"/>
    <col min="7" max="7" width="8" style="6" customWidth="1"/>
    <col min="8" max="8" width="10.6640625" style="6" customWidth="1"/>
    <col min="9" max="16384" width="9.1640625" style="6"/>
  </cols>
  <sheetData>
    <row r="1" spans="1:17" ht="30" customHeight="1">
      <c r="C1" s="58" t="s">
        <v>45</v>
      </c>
      <c r="D1" s="58"/>
      <c r="E1" s="58"/>
      <c r="G1" s="1"/>
      <c r="H1" s="1"/>
    </row>
    <row r="2" spans="1:17" ht="12" customHeight="1">
      <c r="C2" s="2"/>
      <c r="D2" s="7"/>
      <c r="E2" s="5"/>
      <c r="G2" s="1"/>
      <c r="H2" s="1"/>
    </row>
    <row r="3" spans="1:17" ht="20.25" customHeight="1">
      <c r="C3" s="23" t="s">
        <v>52</v>
      </c>
      <c r="D3" s="79" t="s">
        <v>156</v>
      </c>
      <c r="E3" s="80"/>
      <c r="G3" s="8"/>
      <c r="H3" s="9"/>
    </row>
    <row r="4" spans="1:17" ht="39" customHeight="1">
      <c r="C4" s="23" t="s">
        <v>54</v>
      </c>
      <c r="D4" s="79" t="s">
        <v>168</v>
      </c>
      <c r="E4" s="80"/>
      <c r="G4" s="8"/>
      <c r="H4" s="9"/>
    </row>
    <row r="5" spans="1:17" ht="21" customHeight="1">
      <c r="C5" s="23" t="s">
        <v>55</v>
      </c>
      <c r="D5" s="81" t="s">
        <v>0</v>
      </c>
      <c r="E5" s="82"/>
      <c r="G5" s="10"/>
      <c r="H5" s="11"/>
    </row>
    <row r="6" spans="1:17" ht="21" customHeight="1">
      <c r="C6" s="23" t="s">
        <v>56</v>
      </c>
      <c r="D6" s="83" t="s">
        <v>161</v>
      </c>
      <c r="E6" s="84"/>
      <c r="G6" s="12"/>
      <c r="H6" s="13"/>
    </row>
    <row r="7" spans="1:17" ht="19">
      <c r="C7" s="23" t="s">
        <v>182</v>
      </c>
      <c r="D7" s="26" t="s">
        <v>7</v>
      </c>
      <c r="E7" s="26" t="s">
        <v>8</v>
      </c>
      <c r="G7" s="12"/>
      <c r="H7" s="13"/>
    </row>
    <row r="8" spans="1:17" ht="19">
      <c r="C8" s="23" t="s">
        <v>1</v>
      </c>
      <c r="D8" s="27">
        <f>COUNTA(F17:F40)</f>
        <v>11</v>
      </c>
      <c r="E8" s="27">
        <f>COUNTA(G17:G40)</f>
        <v>11</v>
      </c>
      <c r="G8" s="12"/>
      <c r="H8" s="13"/>
    </row>
    <row r="9" spans="1:17" ht="21" customHeight="1">
      <c r="C9" s="23" t="s">
        <v>2</v>
      </c>
      <c r="D9" s="28">
        <f>COUNTIF($F17:$F30,"Pass")</f>
        <v>11</v>
      </c>
      <c r="E9" s="28">
        <f>COUNTIF($G17:$G30,"Pass")</f>
        <v>11</v>
      </c>
      <c r="G9" s="12"/>
      <c r="H9" s="13"/>
    </row>
    <row r="10" spans="1:17" ht="19">
      <c r="C10" s="23" t="s">
        <v>3</v>
      </c>
      <c r="D10" s="28">
        <f>COUNTIF($F17:$F30,"Fail")</f>
        <v>0</v>
      </c>
      <c r="E10" s="28">
        <f>COUNTIF($G17:$G30,"Fail")</f>
        <v>0</v>
      </c>
      <c r="G10" s="12"/>
      <c r="H10" s="13"/>
    </row>
    <row r="11" spans="1:17" ht="18" customHeight="1">
      <c r="C11" s="23" t="s">
        <v>4</v>
      </c>
      <c r="D11" s="28">
        <f>COUNTIF($F17:$F31,"Not Run")</f>
        <v>0</v>
      </c>
      <c r="E11" s="28">
        <f>COUNTIF($F17:$F31,"Not Run")</f>
        <v>0</v>
      </c>
      <c r="G11" s="12"/>
      <c r="H11" s="13"/>
    </row>
    <row r="12" spans="1:17" ht="19">
      <c r="C12" s="23" t="s">
        <v>5</v>
      </c>
      <c r="D12" s="28">
        <f>COUNTIF($F17:$F32,"NA")</f>
        <v>0</v>
      </c>
      <c r="E12" s="28">
        <f>COUNTIF($F17:$F32,"NA")</f>
        <v>0</v>
      </c>
      <c r="G12" s="12"/>
      <c r="H12" s="13"/>
    </row>
    <row r="13" spans="1:17" ht="16">
      <c r="A13" s="8"/>
      <c r="B13" s="10"/>
      <c r="C13" s="10"/>
      <c r="D13" s="14"/>
      <c r="E13" s="15"/>
      <c r="F13" s="12"/>
      <c r="G13" s="12"/>
      <c r="H13" s="13"/>
    </row>
    <row r="14" spans="1:17" ht="21" customHeight="1">
      <c r="A14" s="77" t="s">
        <v>6</v>
      </c>
      <c r="B14" s="77" t="s">
        <v>46</v>
      </c>
      <c r="C14" s="77" t="s">
        <v>47</v>
      </c>
      <c r="D14" s="77" t="s">
        <v>48</v>
      </c>
      <c r="E14" s="77" t="s">
        <v>49</v>
      </c>
      <c r="F14" s="69" t="s">
        <v>50</v>
      </c>
      <c r="G14" s="70"/>
      <c r="H14" s="31" t="s">
        <v>51</v>
      </c>
      <c r="I14" s="10"/>
      <c r="J14" s="10"/>
      <c r="K14" s="10"/>
      <c r="L14" s="10"/>
      <c r="M14" s="10"/>
      <c r="N14" s="10"/>
      <c r="O14" s="10"/>
      <c r="P14" s="10"/>
      <c r="Q14" s="10"/>
    </row>
    <row r="15" spans="1:17" ht="23.25" customHeight="1">
      <c r="A15" s="78"/>
      <c r="B15" s="78"/>
      <c r="C15" s="78"/>
      <c r="D15" s="78"/>
      <c r="E15" s="78"/>
      <c r="F15" s="31" t="s">
        <v>7</v>
      </c>
      <c r="G15" s="31" t="s">
        <v>8</v>
      </c>
      <c r="H15" s="31"/>
      <c r="I15" s="10"/>
      <c r="J15" s="10"/>
      <c r="K15" s="10"/>
      <c r="L15" s="10"/>
      <c r="M15" s="10"/>
      <c r="N15" s="10"/>
      <c r="O15" s="10"/>
      <c r="P15" s="10"/>
      <c r="Q15" s="10"/>
    </row>
    <row r="16" spans="1:17" ht="23.25" customHeight="1">
      <c r="A16" s="85" t="s">
        <v>194</v>
      </c>
      <c r="B16" s="86"/>
      <c r="C16" s="86"/>
      <c r="D16" s="86"/>
      <c r="E16" s="86"/>
      <c r="F16" s="86"/>
      <c r="G16" s="86"/>
      <c r="H16" s="87"/>
      <c r="I16" s="10"/>
      <c r="J16" s="10"/>
      <c r="K16" s="10"/>
      <c r="L16" s="10"/>
      <c r="M16" s="10"/>
      <c r="N16" s="10"/>
      <c r="O16" s="10"/>
      <c r="P16" s="10"/>
      <c r="Q16" s="10"/>
    </row>
    <row r="17" spans="1:17" ht="97" customHeight="1">
      <c r="A17" s="32" t="s">
        <v>165</v>
      </c>
      <c r="B17" s="33" t="s">
        <v>166</v>
      </c>
      <c r="C17" s="34" t="s">
        <v>167</v>
      </c>
      <c r="D17" s="35" t="s">
        <v>169</v>
      </c>
      <c r="E17" s="35"/>
      <c r="F17" s="34" t="s">
        <v>12</v>
      </c>
      <c r="G17" s="34" t="s">
        <v>12</v>
      </c>
      <c r="H17" s="36"/>
      <c r="I17" s="10"/>
      <c r="J17" s="10"/>
      <c r="K17" s="10"/>
      <c r="L17" s="10"/>
      <c r="M17" s="10"/>
      <c r="N17" s="10"/>
      <c r="O17" s="10"/>
      <c r="P17" s="10"/>
      <c r="Q17" s="10"/>
    </row>
    <row r="18" spans="1:17" ht="64" customHeight="1">
      <c r="A18" s="32" t="s">
        <v>170</v>
      </c>
      <c r="B18" s="33" t="s">
        <v>173</v>
      </c>
      <c r="C18" s="33" t="s">
        <v>174</v>
      </c>
      <c r="D18" s="35" t="s">
        <v>175</v>
      </c>
      <c r="E18" s="35"/>
      <c r="F18" s="34" t="s">
        <v>12</v>
      </c>
      <c r="G18" s="34" t="s">
        <v>12</v>
      </c>
      <c r="H18" s="33"/>
      <c r="I18" s="10"/>
      <c r="J18" s="10"/>
      <c r="K18" s="10"/>
      <c r="L18" s="10"/>
      <c r="M18" s="10"/>
      <c r="N18" s="10"/>
      <c r="O18" s="10"/>
      <c r="P18" s="10"/>
      <c r="Q18" s="10"/>
    </row>
    <row r="19" spans="1:17" ht="29.25" customHeight="1">
      <c r="A19" s="85" t="s">
        <v>195</v>
      </c>
      <c r="B19" s="86"/>
      <c r="C19" s="86"/>
      <c r="D19" s="86"/>
      <c r="E19" s="86"/>
      <c r="F19" s="86"/>
      <c r="G19" s="86"/>
      <c r="H19" s="87"/>
      <c r="I19" s="10"/>
      <c r="J19" s="10"/>
      <c r="K19" s="10"/>
      <c r="L19" s="10"/>
      <c r="M19" s="10"/>
      <c r="N19" s="10"/>
      <c r="O19" s="10"/>
      <c r="P19" s="10"/>
      <c r="Q19" s="10"/>
    </row>
    <row r="20" spans="1:17" ht="61" customHeight="1">
      <c r="A20" s="32" t="s">
        <v>171</v>
      </c>
      <c r="B20" s="33" t="s">
        <v>180</v>
      </c>
      <c r="C20" s="33"/>
      <c r="D20" s="35" t="s">
        <v>181</v>
      </c>
      <c r="E20" s="35"/>
      <c r="F20" s="34" t="s">
        <v>12</v>
      </c>
      <c r="G20" s="34" t="s">
        <v>12</v>
      </c>
      <c r="H20" s="36"/>
      <c r="I20" s="10"/>
      <c r="J20" s="10"/>
      <c r="K20" s="10"/>
      <c r="L20" s="10"/>
      <c r="M20" s="10"/>
      <c r="N20" s="10"/>
      <c r="O20" s="10"/>
      <c r="P20" s="10"/>
      <c r="Q20" s="10"/>
    </row>
    <row r="21" spans="1:17" ht="54" customHeight="1">
      <c r="A21" s="32" t="s">
        <v>172</v>
      </c>
      <c r="B21" s="33" t="s">
        <v>218</v>
      </c>
      <c r="C21" s="33"/>
      <c r="D21" s="35" t="s">
        <v>219</v>
      </c>
      <c r="E21" s="35"/>
      <c r="F21" s="34" t="s">
        <v>12</v>
      </c>
      <c r="G21" s="34" t="s">
        <v>12</v>
      </c>
      <c r="H21" s="36"/>
      <c r="I21" s="10"/>
      <c r="J21" s="10"/>
      <c r="K21" s="10"/>
      <c r="L21" s="10"/>
      <c r="M21" s="10"/>
      <c r="N21" s="10"/>
      <c r="O21" s="10"/>
      <c r="P21" s="10"/>
      <c r="Q21" s="10"/>
    </row>
    <row r="22" spans="1:17" ht="30.75" customHeight="1">
      <c r="A22" s="85" t="s">
        <v>196</v>
      </c>
      <c r="B22" s="86"/>
      <c r="C22" s="86"/>
      <c r="D22" s="86"/>
      <c r="E22" s="86"/>
      <c r="F22" s="86"/>
      <c r="G22" s="86"/>
      <c r="H22" s="87"/>
      <c r="I22" s="10"/>
      <c r="J22" s="10"/>
      <c r="K22" s="10"/>
      <c r="L22" s="10"/>
      <c r="M22" s="10"/>
      <c r="N22" s="10"/>
      <c r="O22" s="10"/>
      <c r="P22" s="10"/>
      <c r="Q22" s="10"/>
    </row>
    <row r="23" spans="1:17" ht="84" customHeight="1">
      <c r="A23" s="32" t="s">
        <v>176</v>
      </c>
      <c r="B23" s="33" t="s">
        <v>187</v>
      </c>
      <c r="C23" s="33" t="s">
        <v>206</v>
      </c>
      <c r="D23" s="35" t="s">
        <v>183</v>
      </c>
      <c r="E23" s="39" t="s">
        <v>184</v>
      </c>
      <c r="F23" s="34" t="s">
        <v>12</v>
      </c>
      <c r="G23" s="34" t="s">
        <v>12</v>
      </c>
      <c r="H23" s="33"/>
      <c r="I23" s="10"/>
      <c r="J23" s="10"/>
      <c r="K23" s="10"/>
      <c r="L23" s="10"/>
      <c r="M23" s="10"/>
      <c r="N23" s="10"/>
      <c r="O23" s="10"/>
      <c r="P23" s="10"/>
      <c r="Q23" s="10"/>
    </row>
    <row r="24" spans="1:17" ht="81" customHeight="1">
      <c r="A24" s="32" t="s">
        <v>177</v>
      </c>
      <c r="B24" s="33" t="s">
        <v>186</v>
      </c>
      <c r="C24" s="33" t="s">
        <v>204</v>
      </c>
      <c r="D24" s="35" t="s">
        <v>185</v>
      </c>
      <c r="E24" s="39" t="s">
        <v>188</v>
      </c>
      <c r="F24" s="34" t="s">
        <v>12</v>
      </c>
      <c r="G24" s="34" t="s">
        <v>12</v>
      </c>
      <c r="H24" s="33"/>
      <c r="I24" s="10"/>
      <c r="J24" s="10"/>
      <c r="K24" s="10"/>
      <c r="L24" s="10"/>
      <c r="M24" s="10"/>
      <c r="N24" s="10"/>
      <c r="O24" s="10"/>
      <c r="P24" s="10"/>
      <c r="Q24" s="10"/>
    </row>
    <row r="25" spans="1:17" ht="92" customHeight="1">
      <c r="A25" s="32" t="s">
        <v>178</v>
      </c>
      <c r="B25" s="33" t="s">
        <v>190</v>
      </c>
      <c r="C25" s="33" t="s">
        <v>204</v>
      </c>
      <c r="D25" s="35" t="s">
        <v>189</v>
      </c>
      <c r="E25" s="39" t="s">
        <v>208</v>
      </c>
      <c r="F25" s="34" t="s">
        <v>12</v>
      </c>
      <c r="G25" s="34" t="s">
        <v>12</v>
      </c>
      <c r="H25" s="33"/>
      <c r="I25" s="10"/>
      <c r="J25" s="10"/>
      <c r="K25" s="10"/>
      <c r="L25" s="10"/>
      <c r="M25" s="10"/>
      <c r="N25" s="10"/>
      <c r="O25" s="10"/>
      <c r="P25" s="10"/>
      <c r="Q25" s="10"/>
    </row>
    <row r="26" spans="1:17" ht="83" customHeight="1">
      <c r="A26" s="32" t="s">
        <v>179</v>
      </c>
      <c r="B26" s="33" t="s">
        <v>191</v>
      </c>
      <c r="C26" s="33" t="s">
        <v>205</v>
      </c>
      <c r="D26" s="35" t="s">
        <v>192</v>
      </c>
      <c r="E26" s="39" t="s">
        <v>207</v>
      </c>
      <c r="F26" s="34" t="s">
        <v>12</v>
      </c>
      <c r="G26" s="34" t="s">
        <v>12</v>
      </c>
      <c r="H26" s="33"/>
      <c r="I26" s="10"/>
      <c r="J26" s="10"/>
      <c r="K26" s="10"/>
      <c r="L26" s="10"/>
      <c r="M26" s="10"/>
      <c r="N26" s="10"/>
      <c r="O26" s="10"/>
      <c r="P26" s="10"/>
      <c r="Q26" s="10"/>
    </row>
    <row r="27" spans="1:17" ht="90" customHeight="1">
      <c r="A27" s="32" t="s">
        <v>221</v>
      </c>
      <c r="B27" s="33" t="s">
        <v>198</v>
      </c>
      <c r="C27" s="33" t="s">
        <v>204</v>
      </c>
      <c r="D27" s="35" t="s">
        <v>192</v>
      </c>
      <c r="E27" s="39" t="s">
        <v>231</v>
      </c>
      <c r="F27" s="34" t="s">
        <v>12</v>
      </c>
      <c r="G27" s="34" t="s">
        <v>12</v>
      </c>
      <c r="H27" s="33"/>
      <c r="I27" s="10"/>
      <c r="J27" s="10"/>
      <c r="K27" s="10"/>
      <c r="L27" s="10"/>
      <c r="M27" s="10"/>
      <c r="N27" s="10"/>
      <c r="O27" s="10"/>
      <c r="P27" s="10"/>
      <c r="Q27" s="10"/>
    </row>
    <row r="28" spans="1:17" ht="80" customHeight="1">
      <c r="A28" s="32" t="s">
        <v>222</v>
      </c>
      <c r="B28" s="33" t="s">
        <v>223</v>
      </c>
      <c r="C28" s="33" t="s">
        <v>204</v>
      </c>
      <c r="D28" s="35" t="s">
        <v>224</v>
      </c>
      <c r="E28" s="39" t="s">
        <v>220</v>
      </c>
      <c r="F28" s="34" t="s">
        <v>12</v>
      </c>
      <c r="G28" s="34" t="s">
        <v>12</v>
      </c>
      <c r="H28" s="33"/>
      <c r="I28" s="10"/>
      <c r="J28" s="10"/>
      <c r="K28" s="10"/>
      <c r="L28" s="10"/>
      <c r="M28" s="10"/>
      <c r="N28" s="10"/>
      <c r="O28" s="10"/>
      <c r="P28" s="10"/>
      <c r="Q28" s="10"/>
    </row>
    <row r="29" spans="1:17" ht="26.25" customHeight="1">
      <c r="A29" s="96" t="s">
        <v>199</v>
      </c>
      <c r="B29" s="97"/>
      <c r="C29" s="97"/>
      <c r="D29" s="97"/>
      <c r="E29" s="97"/>
      <c r="F29" s="97"/>
      <c r="G29" s="97"/>
      <c r="H29" s="98"/>
      <c r="I29" s="10"/>
      <c r="J29" s="10"/>
      <c r="K29" s="10"/>
      <c r="L29" s="10"/>
      <c r="M29" s="10"/>
      <c r="N29" s="10"/>
      <c r="O29" s="10"/>
      <c r="P29" s="10"/>
      <c r="Q29" s="10"/>
    </row>
    <row r="30" spans="1:17" ht="299" customHeight="1">
      <c r="A30" s="32" t="s">
        <v>225</v>
      </c>
      <c r="B30" s="33" t="s">
        <v>193</v>
      </c>
      <c r="C30" s="33" t="s">
        <v>230</v>
      </c>
      <c r="D30" s="33" t="s">
        <v>197</v>
      </c>
      <c r="E30" s="39"/>
      <c r="F30" s="34" t="s">
        <v>12</v>
      </c>
      <c r="G30" s="34" t="s">
        <v>12</v>
      </c>
      <c r="H30" s="33"/>
      <c r="I30" s="10"/>
      <c r="J30" s="10"/>
      <c r="K30" s="10"/>
      <c r="L30" s="10"/>
      <c r="M30" s="10"/>
      <c r="N30" s="10"/>
      <c r="O30" s="10"/>
      <c r="P30" s="10"/>
      <c r="Q30" s="10"/>
    </row>
    <row r="31" spans="1:17">
      <c r="A31" s="10"/>
      <c r="B31" s="10"/>
      <c r="C31" s="10"/>
      <c r="D31" s="10"/>
      <c r="E31" s="10"/>
      <c r="F31" s="10"/>
      <c r="G31" s="10"/>
      <c r="H31" s="10"/>
      <c r="I31" s="10"/>
      <c r="J31" s="10"/>
      <c r="K31" s="10"/>
      <c r="L31" s="10"/>
      <c r="M31" s="10"/>
      <c r="N31" s="10"/>
      <c r="O31" s="10"/>
      <c r="P31" s="10"/>
      <c r="Q31" s="10"/>
    </row>
    <row r="32" spans="1:17">
      <c r="A32" s="10"/>
      <c r="B32" s="10"/>
      <c r="C32" s="10"/>
      <c r="D32" s="10"/>
      <c r="E32" s="10"/>
      <c r="F32" s="10"/>
      <c r="G32" s="10"/>
      <c r="H32" s="10"/>
      <c r="I32" s="10"/>
      <c r="J32" s="10"/>
      <c r="K32" s="10"/>
      <c r="L32" s="10"/>
      <c r="M32" s="10"/>
      <c r="N32" s="10"/>
      <c r="O32" s="10"/>
      <c r="P32" s="10"/>
      <c r="Q32" s="10"/>
    </row>
    <row r="33" spans="1:17">
      <c r="A33" s="10"/>
      <c r="B33" s="10"/>
      <c r="C33" s="10"/>
      <c r="D33" s="10"/>
      <c r="E33" s="10"/>
      <c r="F33" s="10"/>
      <c r="G33" s="10"/>
      <c r="H33" s="10"/>
      <c r="I33" s="10"/>
      <c r="J33" s="10"/>
      <c r="K33" s="10"/>
      <c r="L33" s="10"/>
      <c r="M33" s="10"/>
      <c r="N33" s="10"/>
      <c r="O33" s="10"/>
      <c r="P33" s="10"/>
      <c r="Q33" s="10"/>
    </row>
    <row r="34" spans="1:17">
      <c r="A34" s="10"/>
      <c r="B34" s="10"/>
      <c r="C34" s="10"/>
      <c r="D34" s="10"/>
      <c r="E34" s="10"/>
      <c r="F34" s="10"/>
      <c r="G34" s="10"/>
      <c r="H34" s="10"/>
      <c r="I34" s="10"/>
      <c r="J34" s="10"/>
      <c r="K34" s="10"/>
      <c r="L34" s="10"/>
      <c r="M34" s="10"/>
      <c r="N34" s="10"/>
      <c r="O34" s="10"/>
      <c r="P34" s="10"/>
      <c r="Q34" s="10"/>
    </row>
    <row r="35" spans="1:17">
      <c r="A35" s="10"/>
      <c r="B35" s="10"/>
      <c r="C35" s="10"/>
      <c r="D35" s="10"/>
      <c r="E35" s="10"/>
      <c r="F35" s="10"/>
      <c r="G35" s="10"/>
      <c r="H35" s="10"/>
      <c r="I35" s="10"/>
      <c r="J35" s="10"/>
      <c r="K35" s="10"/>
      <c r="L35" s="10"/>
      <c r="M35" s="10"/>
      <c r="N35" s="10"/>
      <c r="O35" s="10"/>
      <c r="P35" s="10"/>
      <c r="Q35" s="10"/>
    </row>
    <row r="36" spans="1:17">
      <c r="A36" s="10"/>
      <c r="B36" s="10"/>
      <c r="C36" s="10"/>
      <c r="D36" s="10"/>
      <c r="E36" s="10"/>
      <c r="F36" s="10"/>
      <c r="G36" s="10"/>
      <c r="H36" s="10"/>
      <c r="I36" s="10"/>
      <c r="J36" s="10"/>
      <c r="K36" s="10"/>
      <c r="L36" s="10"/>
      <c r="M36" s="10"/>
      <c r="N36" s="10"/>
      <c r="O36" s="10"/>
      <c r="P36" s="10"/>
      <c r="Q36" s="10"/>
    </row>
    <row r="37" spans="1:17">
      <c r="A37" s="10"/>
      <c r="B37" s="10"/>
      <c r="C37" s="10"/>
      <c r="D37" s="10"/>
      <c r="E37" s="10"/>
      <c r="F37" s="10"/>
      <c r="G37" s="10"/>
      <c r="H37" s="10"/>
      <c r="I37" s="10"/>
      <c r="J37" s="10"/>
      <c r="K37" s="10"/>
      <c r="L37" s="10"/>
      <c r="M37" s="10"/>
      <c r="N37" s="10"/>
      <c r="O37" s="10"/>
      <c r="P37" s="10"/>
      <c r="Q37" s="10"/>
    </row>
    <row r="38" spans="1:17">
      <c r="A38" s="10"/>
      <c r="B38" s="10"/>
      <c r="C38" s="10"/>
      <c r="D38" s="10"/>
      <c r="E38" s="10"/>
      <c r="F38" s="10"/>
      <c r="G38" s="10"/>
    </row>
    <row r="39" spans="1:17">
      <c r="A39" s="10"/>
      <c r="B39" s="10"/>
      <c r="C39" s="10"/>
      <c r="D39" s="10"/>
      <c r="E39" s="10"/>
      <c r="F39" s="10"/>
      <c r="G39" s="10"/>
    </row>
    <row r="40" spans="1:17">
      <c r="A40" s="10"/>
      <c r="B40" s="10"/>
      <c r="C40" s="10"/>
      <c r="D40" s="10"/>
      <c r="E40" s="10"/>
      <c r="F40" s="10"/>
      <c r="G40" s="10"/>
    </row>
    <row r="41" spans="1:17">
      <c r="A41" s="10"/>
      <c r="B41" s="10"/>
      <c r="C41" s="10"/>
      <c r="D41" s="10"/>
      <c r="E41" s="10"/>
      <c r="F41" s="10"/>
      <c r="G41" s="10"/>
    </row>
    <row r="42" spans="1:17">
      <c r="A42" s="10"/>
      <c r="B42" s="10"/>
      <c r="C42" s="10"/>
      <c r="D42" s="10"/>
      <c r="E42" s="10"/>
      <c r="F42" s="10"/>
      <c r="G42" s="10"/>
    </row>
    <row r="43" spans="1:17">
      <c r="A43" s="10"/>
      <c r="B43" s="10"/>
      <c r="C43" s="10"/>
      <c r="D43" s="10"/>
      <c r="E43" s="10"/>
      <c r="F43" s="10"/>
      <c r="G43" s="10"/>
    </row>
    <row r="44" spans="1:17">
      <c r="A44" s="10"/>
      <c r="B44" s="10"/>
      <c r="C44" s="10"/>
      <c r="D44" s="10"/>
      <c r="E44" s="10"/>
      <c r="F44" s="10"/>
      <c r="G44" s="10"/>
    </row>
    <row r="45" spans="1:17">
      <c r="A45" s="10"/>
      <c r="B45" s="10"/>
      <c r="C45" s="10"/>
      <c r="D45" s="10"/>
      <c r="E45" s="10"/>
      <c r="F45" s="10"/>
      <c r="G45" s="10"/>
    </row>
    <row r="46" spans="1:17">
      <c r="A46" s="10"/>
      <c r="B46" s="10"/>
      <c r="C46" s="10"/>
      <c r="D46" s="10"/>
      <c r="E46" s="10"/>
      <c r="F46" s="10"/>
      <c r="G46" s="10"/>
    </row>
  </sheetData>
  <mergeCells count="15">
    <mergeCell ref="C1:E1"/>
    <mergeCell ref="D3:E3"/>
    <mergeCell ref="D4:E4"/>
    <mergeCell ref="D5:E5"/>
    <mergeCell ref="D6:E6"/>
    <mergeCell ref="A16:H16"/>
    <mergeCell ref="A19:H19"/>
    <mergeCell ref="A22:H22"/>
    <mergeCell ref="A29:H29"/>
    <mergeCell ref="F14:G14"/>
    <mergeCell ref="A14:A15"/>
    <mergeCell ref="B14:B15"/>
    <mergeCell ref="C14:C15"/>
    <mergeCell ref="D14:D15"/>
    <mergeCell ref="E14:E15"/>
  </mergeCells>
  <dataValidations count="2">
    <dataValidation type="list" allowBlank="1" sqref="F17:G18 F20:G21 F30:G30 F23:G28" xr:uid="{00000000-0002-0000-0700-000000000000}">
      <formula1>$A$10:$A$13</formula1>
      <formula2>0</formula2>
    </dataValidation>
    <dataValidation showDropDown="1" showErrorMessage="1" sqref="F14:F15 G15" xr:uid="{00000000-0002-0000-0700-000001000000}">
      <formula1>0</formula1>
      <formula2>0</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G14"/>
  <sheetViews>
    <sheetView tabSelected="1" workbookViewId="0">
      <selection activeCell="B5" sqref="B5:G14"/>
    </sheetView>
  </sheetViews>
  <sheetFormatPr baseColWidth="10" defaultColWidth="8.83203125" defaultRowHeight="15"/>
  <cols>
    <col min="2" max="2" width="13.83203125" customWidth="1"/>
    <col min="3" max="3" width="18" customWidth="1"/>
    <col min="4" max="4" width="16.5" customWidth="1"/>
    <col min="5" max="5" width="15.1640625" customWidth="1"/>
    <col min="6" max="6" width="14.6640625" customWidth="1"/>
    <col min="7" max="7" width="11.83203125" customWidth="1"/>
  </cols>
  <sheetData>
    <row r="3" spans="2:7" ht="23">
      <c r="B3" s="99" t="s">
        <v>211</v>
      </c>
      <c r="C3" s="99"/>
      <c r="D3" s="99"/>
      <c r="E3" s="99"/>
      <c r="F3" s="99"/>
      <c r="G3" s="99"/>
    </row>
    <row r="4" spans="2:7">
      <c r="B4" s="40"/>
      <c r="C4" s="41"/>
      <c r="D4" s="42"/>
      <c r="E4" s="42"/>
      <c r="F4" s="42"/>
      <c r="G4" s="42"/>
    </row>
    <row r="5" spans="2:7" ht="25">
      <c r="B5" s="100" t="s">
        <v>209</v>
      </c>
      <c r="C5" s="101" t="s">
        <v>52</v>
      </c>
      <c r="D5" s="101" t="s">
        <v>2</v>
      </c>
      <c r="E5" s="101" t="s">
        <v>3</v>
      </c>
      <c r="F5" s="101" t="s">
        <v>210</v>
      </c>
      <c r="G5" s="101" t="s">
        <v>4</v>
      </c>
    </row>
    <row r="6" spans="2:7" ht="25">
      <c r="B6" s="102">
        <v>1</v>
      </c>
      <c r="C6" s="103" t="s">
        <v>9</v>
      </c>
      <c r="D6" s="104">
        <v>9</v>
      </c>
      <c r="E6" s="104">
        <v>1</v>
      </c>
      <c r="F6" s="104">
        <v>0</v>
      </c>
      <c r="G6" s="104">
        <v>0</v>
      </c>
    </row>
    <row r="7" spans="2:7" ht="25">
      <c r="B7" s="102">
        <v>2</v>
      </c>
      <c r="C7" s="103" t="s">
        <v>57</v>
      </c>
      <c r="D7" s="105">
        <v>5</v>
      </c>
      <c r="E7" s="104">
        <v>1</v>
      </c>
      <c r="F7" s="104">
        <v>0</v>
      </c>
      <c r="G7" s="104">
        <v>0</v>
      </c>
    </row>
    <row r="8" spans="2:7" ht="25">
      <c r="B8" s="102">
        <v>3</v>
      </c>
      <c r="C8" s="103" t="s">
        <v>84</v>
      </c>
      <c r="D8" s="105">
        <v>1</v>
      </c>
      <c r="E8" s="104">
        <v>0</v>
      </c>
      <c r="F8" s="104">
        <v>0</v>
      </c>
      <c r="G8" s="104">
        <v>0</v>
      </c>
    </row>
    <row r="9" spans="2:7" ht="25">
      <c r="B9" s="102">
        <v>4</v>
      </c>
      <c r="C9" s="103" t="s">
        <v>212</v>
      </c>
      <c r="D9" s="105">
        <v>2</v>
      </c>
      <c r="E9" s="104">
        <v>0</v>
      </c>
      <c r="F9" s="104">
        <v>0</v>
      </c>
      <c r="G9" s="104">
        <v>0</v>
      </c>
    </row>
    <row r="10" spans="2:7" ht="50">
      <c r="B10" s="102">
        <v>5</v>
      </c>
      <c r="C10" s="103" t="s">
        <v>213</v>
      </c>
      <c r="D10" s="105">
        <v>1</v>
      </c>
      <c r="E10" s="104">
        <v>0</v>
      </c>
      <c r="F10" s="104">
        <v>0</v>
      </c>
      <c r="G10" s="104">
        <v>0</v>
      </c>
    </row>
    <row r="11" spans="2:7" ht="25">
      <c r="B11" s="102">
        <v>6</v>
      </c>
      <c r="C11" s="103" t="s">
        <v>214</v>
      </c>
      <c r="D11" s="105">
        <v>7</v>
      </c>
      <c r="E11" s="104">
        <v>2</v>
      </c>
      <c r="F11" s="104">
        <v>0</v>
      </c>
      <c r="G11" s="104">
        <v>0</v>
      </c>
    </row>
    <row r="12" spans="2:7" ht="25">
      <c r="B12" s="102">
        <v>7</v>
      </c>
      <c r="C12" s="103" t="s">
        <v>215</v>
      </c>
      <c r="D12" s="105">
        <v>7</v>
      </c>
      <c r="E12" s="104">
        <v>3</v>
      </c>
      <c r="F12" s="104">
        <v>0</v>
      </c>
      <c r="G12" s="104">
        <v>0</v>
      </c>
    </row>
    <row r="13" spans="2:7" ht="25">
      <c r="B13" s="102">
        <v>8</v>
      </c>
      <c r="C13" s="103" t="s">
        <v>156</v>
      </c>
      <c r="D13" s="105">
        <v>11</v>
      </c>
      <c r="E13" s="104">
        <v>0</v>
      </c>
      <c r="F13" s="104">
        <v>0</v>
      </c>
      <c r="G13" s="104">
        <v>0</v>
      </c>
    </row>
    <row r="14" spans="2:7" ht="24">
      <c r="B14" s="106"/>
      <c r="C14" s="107" t="s">
        <v>216</v>
      </c>
      <c r="D14" s="108">
        <f>SUM(D6:D13)</f>
        <v>43</v>
      </c>
      <c r="E14" s="108">
        <f t="shared" ref="E14:G14" si="0">SUM(E6:E13)</f>
        <v>7</v>
      </c>
      <c r="F14" s="108">
        <f t="shared" si="0"/>
        <v>0</v>
      </c>
      <c r="G14" s="108">
        <f t="shared" si="0"/>
        <v>0</v>
      </c>
    </row>
  </sheetData>
  <mergeCells count="1">
    <mergeCell ref="B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Register</vt:lpstr>
      <vt:lpstr>Log in</vt:lpstr>
      <vt:lpstr>Logout</vt:lpstr>
      <vt:lpstr>Search</vt:lpstr>
      <vt:lpstr>View Product</vt:lpstr>
      <vt:lpstr>Address</vt:lpstr>
      <vt:lpstr>Cart</vt:lpstr>
      <vt:lpstr>Order</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2023-05-07T10:41:01Z</dcterms:created>
  <dcterms:modified xsi:type="dcterms:W3CDTF">2023-05-15T17:57:33Z</dcterms:modified>
</cp:coreProperties>
</file>