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AnFinal\"/>
    </mc:Choice>
  </mc:AlternateContent>
  <xr:revisionPtr revIDLastSave="0" documentId="13_ncr:1_{D942CE28-A8C6-4FB4-B617-7E83DC4DBFE2}" xr6:coauthVersionLast="47" xr6:coauthVersionMax="47" xr10:uidLastSave="{00000000-0000-0000-0000-000000000000}"/>
  <bookViews>
    <workbookView xWindow="-108" yWindow="-108" windowWidth="23256" windowHeight="12456" tabRatio="597" firstSheet="2" activeTab="4" xr2:uid="{2D618FC3-BD59-4724-8FD9-C5132DA0423C}"/>
  </bookViews>
  <sheets>
    <sheet name="NguoiDung" sheetId="1" r:id="rId1"/>
    <sheet name="LoaiVe" sheetId="4" r:id="rId2"/>
    <sheet name="Xe" sheetId="6" r:id="rId3"/>
    <sheet name="ChiTietRaVao" sheetId="10" r:id="rId4"/>
    <sheet name="c_Ve" sheetId="5" r:id="rId5"/>
    <sheet name="ChiTietHoaDonMuaVe" sheetId="9" r:id="rId6"/>
    <sheet name="HoaDonMuaVe" sheetId="8" r:id="rId7"/>
    <sheet name="KhachVangLai" sheetId="7" r:id="rId8"/>
    <sheet name="KhachHang" sheetId="2" r:id="rId9"/>
    <sheet name="NhanVien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10" l="1"/>
  <c r="C101" i="10"/>
  <c r="C102" i="10"/>
  <c r="C104" i="10"/>
  <c r="C105" i="10"/>
  <c r="C106" i="10"/>
  <c r="C107" i="10"/>
  <c r="C108" i="10"/>
  <c r="C109" i="10"/>
  <c r="C110" i="10"/>
  <c r="C99" i="10"/>
  <c r="C88" i="10"/>
  <c r="C89" i="10"/>
  <c r="C90" i="10"/>
  <c r="C91" i="10"/>
  <c r="C92" i="10"/>
  <c r="C93" i="10"/>
  <c r="C94" i="10"/>
  <c r="C95" i="10"/>
  <c r="C96" i="10"/>
  <c r="C97" i="10"/>
  <c r="C98" i="10"/>
  <c r="C87" i="10"/>
  <c r="B112" i="10"/>
  <c r="B113" i="10"/>
  <c r="B114" i="10"/>
  <c r="B115" i="10"/>
  <c r="B116" i="10"/>
  <c r="B111" i="10"/>
  <c r="B110" i="10"/>
  <c r="B105" i="10"/>
  <c r="B106" i="10"/>
  <c r="B107" i="10"/>
  <c r="B108" i="10"/>
  <c r="B109" i="10"/>
  <c r="B99" i="10"/>
  <c r="B100" i="10"/>
  <c r="B101" i="10"/>
  <c r="B102" i="10"/>
  <c r="B103" i="10"/>
  <c r="B104" i="10"/>
  <c r="B93" i="10"/>
  <c r="B94" i="10"/>
  <c r="B95" i="10"/>
  <c r="B96" i="10"/>
  <c r="B97" i="10"/>
  <c r="B98" i="10"/>
  <c r="B88" i="10"/>
  <c r="B89" i="10"/>
  <c r="B90" i="10"/>
  <c r="B91" i="10"/>
  <c r="B92" i="10"/>
  <c r="B81" i="10"/>
  <c r="B82" i="10"/>
  <c r="B83" i="10"/>
  <c r="B84" i="10"/>
  <c r="B85" i="10"/>
  <c r="B86" i="10"/>
  <c r="B87" i="10"/>
  <c r="B75" i="10"/>
  <c r="B76" i="10"/>
  <c r="B77" i="10"/>
  <c r="B78" i="10"/>
  <c r="B79" i="10"/>
  <c r="B80" i="10"/>
  <c r="B66" i="10"/>
  <c r="B67" i="10"/>
  <c r="B68" i="10"/>
  <c r="B69" i="10"/>
  <c r="B70" i="10"/>
  <c r="B71" i="10"/>
  <c r="B72" i="10"/>
  <c r="B73" i="10"/>
  <c r="B74" i="10"/>
  <c r="B64" i="10"/>
  <c r="B65" i="10"/>
  <c r="B63" i="10"/>
  <c r="B52" i="10"/>
  <c r="B53" i="10"/>
  <c r="B54" i="10"/>
  <c r="B55" i="10"/>
  <c r="B56" i="10"/>
  <c r="B57" i="10"/>
  <c r="B58" i="10"/>
  <c r="B59" i="10"/>
  <c r="B60" i="10"/>
  <c r="B61" i="10"/>
  <c r="B62" i="10"/>
  <c r="B51" i="10"/>
  <c r="B46" i="10"/>
  <c r="B47" i="10"/>
  <c r="B48" i="10"/>
  <c r="B49" i="10"/>
  <c r="B50" i="10"/>
  <c r="B45" i="10"/>
  <c r="B44" i="10"/>
  <c r="B41" i="10"/>
  <c r="B37" i="10"/>
  <c r="B38" i="10"/>
  <c r="B39" i="10"/>
  <c r="B40" i="10"/>
  <c r="B42" i="10"/>
  <c r="B24" i="10"/>
  <c r="B25" i="10"/>
  <c r="B26" i="10"/>
  <c r="B27" i="10"/>
  <c r="B28" i="10"/>
  <c r="B29" i="10"/>
  <c r="B30" i="10"/>
  <c r="B32" i="10"/>
  <c r="B33" i="10"/>
  <c r="B34" i="10"/>
  <c r="B35" i="10"/>
  <c r="B36" i="10"/>
  <c r="B23" i="10"/>
  <c r="D3" i="8"/>
  <c r="D2" i="8"/>
  <c r="E51" i="5"/>
  <c r="E46" i="5"/>
  <c r="E45" i="5"/>
  <c r="E44" i="5"/>
  <c r="E41" i="5"/>
  <c r="E39" i="5"/>
  <c r="E37" i="5"/>
  <c r="E34" i="5"/>
  <c r="E33" i="5"/>
  <c r="E30" i="5"/>
  <c r="E28" i="5"/>
  <c r="E26" i="5"/>
  <c r="E21" i="5"/>
  <c r="E18" i="5"/>
  <c r="E13" i="5"/>
  <c r="E12" i="5"/>
  <c r="E9" i="5"/>
  <c r="E10" i="5"/>
  <c r="E4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<sst xmlns="http://schemas.openxmlformats.org/spreadsheetml/2006/main" count="1038" uniqueCount="388">
  <si>
    <t>MaND</t>
  </si>
  <si>
    <t>Email</t>
  </si>
  <si>
    <t>MatKhau</t>
  </si>
  <si>
    <t>HoTen</t>
  </si>
  <si>
    <t>GioiTinh</t>
  </si>
  <si>
    <t>NgSinh</t>
  </si>
  <si>
    <t>DiaChi</t>
  </si>
  <si>
    <t>QueQuan</t>
  </si>
  <si>
    <t>SDT</t>
  </si>
  <si>
    <t>VaiTro</t>
  </si>
  <si>
    <t>ND001</t>
  </si>
  <si>
    <t>ND002</t>
  </si>
  <si>
    <t>ND003</t>
  </si>
  <si>
    <t>ND004</t>
  </si>
  <si>
    <t>ND005</t>
  </si>
  <si>
    <t>ND006</t>
  </si>
  <si>
    <t>ND007</t>
  </si>
  <si>
    <t>ND008</t>
  </si>
  <si>
    <t>ND009</t>
  </si>
  <si>
    <t>ND010</t>
  </si>
  <si>
    <t>ND011</t>
  </si>
  <si>
    <t>ND012</t>
  </si>
  <si>
    <t>ND013</t>
  </si>
  <si>
    <t>ND014</t>
  </si>
  <si>
    <t>ND015</t>
  </si>
  <si>
    <t>ND016</t>
  </si>
  <si>
    <t>ND017</t>
  </si>
  <si>
    <t>ND018</t>
  </si>
  <si>
    <t>ND019</t>
  </si>
  <si>
    <t>ND020</t>
  </si>
  <si>
    <t>admin1@gmail.com</t>
  </si>
  <si>
    <t>admin2@gmail.com</t>
  </si>
  <si>
    <t>admin3@gmail.com</t>
  </si>
  <si>
    <t>20521092@gm.uit.edu.vn</t>
  </si>
  <si>
    <t>Nguyen Thi Thao Hong</t>
  </si>
  <si>
    <t>Nu</t>
  </si>
  <si>
    <t>20520267@gm.uit.edu.vn</t>
  </si>
  <si>
    <t>Tran Thi My Nhung</t>
  </si>
  <si>
    <t>20520270@gm.uit.edu.vn</t>
  </si>
  <si>
    <t>Nguyen Thanh Phat</t>
  </si>
  <si>
    <t>Nam</t>
  </si>
  <si>
    <t>20520295@gm.uit.edu.vn</t>
  </si>
  <si>
    <t>Do Thao Quyen</t>
  </si>
  <si>
    <t>20520299@gm.uit.edu.vn</t>
  </si>
  <si>
    <t>Nguyen Duy Tai</t>
  </si>
  <si>
    <t>20520368@gm.uit.edu.vn</t>
  </si>
  <si>
    <t>Pham Le Diu Ai</t>
  </si>
  <si>
    <t>20520418@gm.uit.edu.vn</t>
  </si>
  <si>
    <t>Dang Nghiep Cuong</t>
  </si>
  <si>
    <t>20520434@gm.uit.edu.vn</t>
  </si>
  <si>
    <t>Nguyen Dat</t>
  </si>
  <si>
    <t>20520881@gm.uit.edu.vn</t>
  </si>
  <si>
    <t>Tran Trong Tin</t>
  </si>
  <si>
    <t>20520811@gm.uit.edu.vn</t>
  </si>
  <si>
    <t>Pham Hoang Ngoc Anh</t>
  </si>
  <si>
    <t>20521083@gm.uit.edu.vn</t>
  </si>
  <si>
    <t>Tran Thi Ngoc Anh</t>
  </si>
  <si>
    <t>20521569@gm.uit.edu.vn</t>
  </si>
  <si>
    <t>Nguyen Huu Long</t>
  </si>
  <si>
    <t>20522109@gm.uit.edu.vn</t>
  </si>
  <si>
    <t>Ha Danh Tuan</t>
  </si>
  <si>
    <t>20521538@gm.uit.edu.vn</t>
  </si>
  <si>
    <t>Tran Ngoc Linh</t>
  </si>
  <si>
    <t>20521933@gm.uit.edu.vn</t>
  </si>
  <si>
    <t>Nguyen Ngoc Thao</t>
  </si>
  <si>
    <t>20521110@gm.uit.edu.vn</t>
  </si>
  <si>
    <t>Tran Quoc Bao</t>
  </si>
  <si>
    <t>20521075@gm.uit.edu.vn</t>
  </si>
  <si>
    <t>Nguyen Van Anh</t>
  </si>
  <si>
    <t>MaKH</t>
  </si>
  <si>
    <t>MaXe</t>
  </si>
  <si>
    <t>SoDu</t>
  </si>
  <si>
    <t>Nguyen Nhat Minh</t>
  </si>
  <si>
    <t>Le Van Loi</t>
  </si>
  <si>
    <t>Ho Van Sang</t>
  </si>
  <si>
    <t>TP. HCM</t>
  </si>
  <si>
    <t>TP.HCM</t>
  </si>
  <si>
    <t>Binh Duong</t>
  </si>
  <si>
    <t>Dong Nai</t>
  </si>
  <si>
    <t>Quang Nam</t>
  </si>
  <si>
    <t>Da Lat</t>
  </si>
  <si>
    <t>Tien Giang</t>
  </si>
  <si>
    <t>Lam Dong</t>
  </si>
  <si>
    <t>Quang Tri</t>
  </si>
  <si>
    <t>Dak Lak</t>
  </si>
  <si>
    <t>Nghe An</t>
  </si>
  <si>
    <t>MaNV</t>
  </si>
  <si>
    <t>ViTriNhanVien</t>
  </si>
  <si>
    <t>Quan ly</t>
  </si>
  <si>
    <t>Bao ve</t>
  </si>
  <si>
    <t>MaLoaiVe</t>
  </si>
  <si>
    <t>TenLoaiVe</t>
  </si>
  <si>
    <t>GiaVe</t>
  </si>
  <si>
    <t>LVE01</t>
  </si>
  <si>
    <t>LVE02</t>
  </si>
  <si>
    <t>LVE03</t>
  </si>
  <si>
    <t>LVE04</t>
  </si>
  <si>
    <t>ve luot xe dap</t>
  </si>
  <si>
    <t>Ve luot xe may</t>
  </si>
  <si>
    <t>Ve tuan</t>
  </si>
  <si>
    <t>Ve thang</t>
  </si>
  <si>
    <t>MaVe</t>
  </si>
  <si>
    <t>NgayKichHoat</t>
  </si>
  <si>
    <t>NgayHetHan</t>
  </si>
  <si>
    <t>TrangThai</t>
  </si>
  <si>
    <t>VE001</t>
  </si>
  <si>
    <t>VE002</t>
  </si>
  <si>
    <t>VE003</t>
  </si>
  <si>
    <t>VE004</t>
  </si>
  <si>
    <t>VE005</t>
  </si>
  <si>
    <t>VE006</t>
  </si>
  <si>
    <t>VE007</t>
  </si>
  <si>
    <t>VE008</t>
  </si>
  <si>
    <t>VE009</t>
  </si>
  <si>
    <t>VE010</t>
  </si>
  <si>
    <t>VE011</t>
  </si>
  <si>
    <t>VE012</t>
  </si>
  <si>
    <t>VE013</t>
  </si>
  <si>
    <t>VE014</t>
  </si>
  <si>
    <t>VE015</t>
  </si>
  <si>
    <t>VE016</t>
  </si>
  <si>
    <t>VE017</t>
  </si>
  <si>
    <t>VE018</t>
  </si>
  <si>
    <t>VE019</t>
  </si>
  <si>
    <t>VE020</t>
  </si>
  <si>
    <t>VE021</t>
  </si>
  <si>
    <t>VE022</t>
  </si>
  <si>
    <t>VE023</t>
  </si>
  <si>
    <t>VE024</t>
  </si>
  <si>
    <t>VE025</t>
  </si>
  <si>
    <t>VE026</t>
  </si>
  <si>
    <t>VE027</t>
  </si>
  <si>
    <t>VE028</t>
  </si>
  <si>
    <t>VE029</t>
  </si>
  <si>
    <t>VE030</t>
  </si>
  <si>
    <t>VE031</t>
  </si>
  <si>
    <t>VE032</t>
  </si>
  <si>
    <t>VE033</t>
  </si>
  <si>
    <t>VE034</t>
  </si>
  <si>
    <t>VE035</t>
  </si>
  <si>
    <t>VE036</t>
  </si>
  <si>
    <t>VE037</t>
  </si>
  <si>
    <t>VE038</t>
  </si>
  <si>
    <t>VE039</t>
  </si>
  <si>
    <t>VE040</t>
  </si>
  <si>
    <t>VE041</t>
  </si>
  <si>
    <t>VE042</t>
  </si>
  <si>
    <t>VE043</t>
  </si>
  <si>
    <t>VE044</t>
  </si>
  <si>
    <t>VE045</t>
  </si>
  <si>
    <t>VE046</t>
  </si>
  <si>
    <t>VE047</t>
  </si>
  <si>
    <t>VE048</t>
  </si>
  <si>
    <t>VE049</t>
  </si>
  <si>
    <t>VE050</t>
  </si>
  <si>
    <t>Da het han</t>
  </si>
  <si>
    <t>Dang su dung</t>
  </si>
  <si>
    <t>Bao Loc</t>
  </si>
  <si>
    <t>Chua kich hoat</t>
  </si>
  <si>
    <t>MaTheKVL</t>
  </si>
  <si>
    <t>VL001</t>
  </si>
  <si>
    <t>VL002</t>
  </si>
  <si>
    <t>VL003</t>
  </si>
  <si>
    <t>VL004</t>
  </si>
  <si>
    <t>VL005</t>
  </si>
  <si>
    <t>VL006</t>
  </si>
  <si>
    <t>VL007</t>
  </si>
  <si>
    <t>VL008</t>
  </si>
  <si>
    <t>VL009</t>
  </si>
  <si>
    <t>VL010</t>
  </si>
  <si>
    <t>VL011</t>
  </si>
  <si>
    <t>VL012</t>
  </si>
  <si>
    <t>VL013</t>
  </si>
  <si>
    <t>VL014</t>
  </si>
  <si>
    <t>VL015</t>
  </si>
  <si>
    <t>BienSoXe</t>
  </si>
  <si>
    <t>TenLoaiXe</t>
  </si>
  <si>
    <t>XE001</t>
  </si>
  <si>
    <t>XE002</t>
  </si>
  <si>
    <t>XE003</t>
  </si>
  <si>
    <t>XE004</t>
  </si>
  <si>
    <t>XE005</t>
  </si>
  <si>
    <t>XE006</t>
  </si>
  <si>
    <t>XE007</t>
  </si>
  <si>
    <t>XE008</t>
  </si>
  <si>
    <t>XE009</t>
  </si>
  <si>
    <t>XE010</t>
  </si>
  <si>
    <t>XE011</t>
  </si>
  <si>
    <t>XE012</t>
  </si>
  <si>
    <t>XE013</t>
  </si>
  <si>
    <t>XE014</t>
  </si>
  <si>
    <t>XE015</t>
  </si>
  <si>
    <t>XE016</t>
  </si>
  <si>
    <t>XE017</t>
  </si>
  <si>
    <t>XE018</t>
  </si>
  <si>
    <t>XE019</t>
  </si>
  <si>
    <t>XE020</t>
  </si>
  <si>
    <t>XE021</t>
  </si>
  <si>
    <t>XE022</t>
  </si>
  <si>
    <t>XE023</t>
  </si>
  <si>
    <t>XE024</t>
  </si>
  <si>
    <t>XE025</t>
  </si>
  <si>
    <t>XE026</t>
  </si>
  <si>
    <t>XE027</t>
  </si>
  <si>
    <t>XE028</t>
  </si>
  <si>
    <t>XE029</t>
  </si>
  <si>
    <t>XE030</t>
  </si>
  <si>
    <t>XE031</t>
  </si>
  <si>
    <t>XE032</t>
  </si>
  <si>
    <t>59A-789.90</t>
  </si>
  <si>
    <t>59A-545.87</t>
  </si>
  <si>
    <t>49A-669.45</t>
  </si>
  <si>
    <t>49A-780.90</t>
  </si>
  <si>
    <t>72A-115.34</t>
  </si>
  <si>
    <t>72A-765.42</t>
  </si>
  <si>
    <t>75A-222.56</t>
  </si>
  <si>
    <t>49A-865.47</t>
  </si>
  <si>
    <t>58A-423.60</t>
  </si>
  <si>
    <t>51A-455.88</t>
  </si>
  <si>
    <t>66A-429.06</t>
  </si>
  <si>
    <t>62P-789.91</t>
  </si>
  <si>
    <t>70A-142.87</t>
  </si>
  <si>
    <t>47A-996.45</t>
  </si>
  <si>
    <t>49A-970.90</t>
  </si>
  <si>
    <t>71A-113.34</t>
  </si>
  <si>
    <t>83A-657.92</t>
  </si>
  <si>
    <t>72A-442.15</t>
  </si>
  <si>
    <t>49A-888.55</t>
  </si>
  <si>
    <t>62A-333.60</t>
  </si>
  <si>
    <t>59A-444.77</t>
  </si>
  <si>
    <t>66A-666.44</t>
  </si>
  <si>
    <t>74A-568.15</t>
  </si>
  <si>
    <t>Xe may</t>
  </si>
  <si>
    <t>Xe dap</t>
  </si>
  <si>
    <t>MaHD</t>
  </si>
  <si>
    <t>NgayHD</t>
  </si>
  <si>
    <t>TongTriGia</t>
  </si>
  <si>
    <t>HD001</t>
  </si>
  <si>
    <t>HD002</t>
  </si>
  <si>
    <t>HD003</t>
  </si>
  <si>
    <t>HD004</t>
  </si>
  <si>
    <t>HD005</t>
  </si>
  <si>
    <t>HD006</t>
  </si>
  <si>
    <t>HD007</t>
  </si>
  <si>
    <t>HD008</t>
  </si>
  <si>
    <t>HD009</t>
  </si>
  <si>
    <t>HD010</t>
  </si>
  <si>
    <t>HD011</t>
  </si>
  <si>
    <t>HD012</t>
  </si>
  <si>
    <t>HD013</t>
  </si>
  <si>
    <t>HD014</t>
  </si>
  <si>
    <t>HD015</t>
  </si>
  <si>
    <t>HD016</t>
  </si>
  <si>
    <t>HD017</t>
  </si>
  <si>
    <t>HD018</t>
  </si>
  <si>
    <t>HD019</t>
  </si>
  <si>
    <t>HD020</t>
  </si>
  <si>
    <t>HD021</t>
  </si>
  <si>
    <t>HD022</t>
  </si>
  <si>
    <t>HD023</t>
  </si>
  <si>
    <t>HD024</t>
  </si>
  <si>
    <t>HD025</t>
  </si>
  <si>
    <t>SoLuongVe</t>
  </si>
  <si>
    <t>HD026</t>
  </si>
  <si>
    <t>HD027</t>
  </si>
  <si>
    <t>HD028</t>
  </si>
  <si>
    <t>HD029</t>
  </si>
  <si>
    <t>HD030</t>
  </si>
  <si>
    <t>MaCTRaVao</t>
  </si>
  <si>
    <t>ThoiGianVao</t>
  </si>
  <si>
    <t>ThoiGianRa</t>
  </si>
  <si>
    <t>DT001</t>
  </si>
  <si>
    <t>DT002</t>
  </si>
  <si>
    <t>DT003</t>
  </si>
  <si>
    <t>DT004</t>
  </si>
  <si>
    <t>DT005</t>
  </si>
  <si>
    <t>DT006</t>
  </si>
  <si>
    <t>DT007</t>
  </si>
  <si>
    <t>DT008</t>
  </si>
  <si>
    <t>DT009</t>
  </si>
  <si>
    <t>DT010</t>
  </si>
  <si>
    <t>DT011</t>
  </si>
  <si>
    <t>DT012</t>
  </si>
  <si>
    <t>DT013</t>
  </si>
  <si>
    <t>DT014</t>
  </si>
  <si>
    <t>DT015</t>
  </si>
  <si>
    <t>DT016</t>
  </si>
  <si>
    <t>DT017</t>
  </si>
  <si>
    <t>DT018</t>
  </si>
  <si>
    <t>DT019</t>
  </si>
  <si>
    <t>DT020</t>
  </si>
  <si>
    <t>DT021</t>
  </si>
  <si>
    <t>DT022</t>
  </si>
  <si>
    <t>DT023</t>
  </si>
  <si>
    <t>DT024</t>
  </si>
  <si>
    <t>DT025</t>
  </si>
  <si>
    <t>DT026</t>
  </si>
  <si>
    <t>DT027</t>
  </si>
  <si>
    <t>DT028</t>
  </si>
  <si>
    <t>DT029</t>
  </si>
  <si>
    <t>DT030</t>
  </si>
  <si>
    <t>DT031</t>
  </si>
  <si>
    <t>DT032</t>
  </si>
  <si>
    <t>DT033</t>
  </si>
  <si>
    <t>DT034</t>
  </si>
  <si>
    <t>DT035</t>
  </si>
  <si>
    <t>DT036</t>
  </si>
  <si>
    <t>DT037</t>
  </si>
  <si>
    <t>DT038</t>
  </si>
  <si>
    <t>DT039</t>
  </si>
  <si>
    <t>DT040</t>
  </si>
  <si>
    <t>DT041</t>
  </si>
  <si>
    <t>DT042</t>
  </si>
  <si>
    <t>DT043</t>
  </si>
  <si>
    <t>DT044</t>
  </si>
  <si>
    <t>DT045</t>
  </si>
  <si>
    <t>DT046</t>
  </si>
  <si>
    <t>DT047</t>
  </si>
  <si>
    <t>DT048</t>
  </si>
  <si>
    <t>DT049</t>
  </si>
  <si>
    <t>DT050</t>
  </si>
  <si>
    <t>DT051</t>
  </si>
  <si>
    <t>DT052</t>
  </si>
  <si>
    <t>DT053</t>
  </si>
  <si>
    <t>DT054</t>
  </si>
  <si>
    <t>DT055</t>
  </si>
  <si>
    <t>DT056</t>
  </si>
  <si>
    <t>DT057</t>
  </si>
  <si>
    <t>DT058</t>
  </si>
  <si>
    <t>DT059</t>
  </si>
  <si>
    <t>DT060</t>
  </si>
  <si>
    <t>DT061</t>
  </si>
  <si>
    <t>DT062</t>
  </si>
  <si>
    <t>DT063</t>
  </si>
  <si>
    <t>DT064</t>
  </si>
  <si>
    <t>DT065</t>
  </si>
  <si>
    <t>DT066</t>
  </si>
  <si>
    <t>DT067</t>
  </si>
  <si>
    <t>DT068</t>
  </si>
  <si>
    <t>DT069</t>
  </si>
  <si>
    <t>DT070</t>
  </si>
  <si>
    <t>DT071</t>
  </si>
  <si>
    <t>DT072</t>
  </si>
  <si>
    <t>DT073</t>
  </si>
  <si>
    <t>DT074</t>
  </si>
  <si>
    <t>DT075</t>
  </si>
  <si>
    <t>DT076</t>
  </si>
  <si>
    <t>DT077</t>
  </si>
  <si>
    <t>DT078</t>
  </si>
  <si>
    <t>DT079</t>
  </si>
  <si>
    <t>DT080</t>
  </si>
  <si>
    <t>DT081</t>
  </si>
  <si>
    <t>DT082</t>
  </si>
  <si>
    <t>DT083</t>
  </si>
  <si>
    <t>DT084</t>
  </si>
  <si>
    <t>DT085</t>
  </si>
  <si>
    <t>DT086</t>
  </si>
  <si>
    <t>DT087</t>
  </si>
  <si>
    <t>DT088</t>
  </si>
  <si>
    <t>DT089</t>
  </si>
  <si>
    <t>DT090</t>
  </si>
  <si>
    <t>DT091</t>
  </si>
  <si>
    <t>DT092</t>
  </si>
  <si>
    <t>DT093</t>
  </si>
  <si>
    <t>DT094</t>
  </si>
  <si>
    <t>DT095</t>
  </si>
  <si>
    <t>DT096</t>
  </si>
  <si>
    <t>DT097</t>
  </si>
  <si>
    <t>DT098</t>
  </si>
  <si>
    <t>DT099</t>
  </si>
  <si>
    <t>DT100</t>
  </si>
  <si>
    <t>DT101</t>
  </si>
  <si>
    <t>DT102</t>
  </si>
  <si>
    <t>DT103</t>
  </si>
  <si>
    <t>DT104</t>
  </si>
  <si>
    <t>DT105</t>
  </si>
  <si>
    <t>DT106</t>
  </si>
  <si>
    <t>DT107</t>
  </si>
  <si>
    <t>DT108</t>
  </si>
  <si>
    <t>DT109</t>
  </si>
  <si>
    <t>DT110</t>
  </si>
  <si>
    <t>DT111</t>
  </si>
  <si>
    <t>DT112</t>
  </si>
  <si>
    <t>DT113</t>
  </si>
  <si>
    <t>DT114</t>
  </si>
  <si>
    <t>DT115</t>
  </si>
  <si>
    <t>Khach hang</t>
  </si>
  <si>
    <t>Nhan 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</si>
</sst>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yyyy\-mm\-dd"/>
    <numFmt numFmtId="166" formatCode="yyyy\-mm\-dd\ :\ h:mm:ss"/>
    <numFmt numFmtId="167" formatCode="yyyy\-mm\-dd\ :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/>
    <xf numFmtId="0" fontId="0" fillId="0" borderId="1" xfId="0" applyFont="1" applyBorder="1"/>
    <xf numFmtId="164" fontId="1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165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Border="1"/>
    <xf numFmtId="167" fontId="1" fillId="2" borderId="1" xfId="0" applyNumberFormat="1" applyFont="1" applyFill="1" applyBorder="1" applyAlignment="1">
      <alignment horizontal="center"/>
    </xf>
    <xf numFmtId="166" fontId="0" fillId="0" borderId="0" xfId="0" applyNumberFormat="1"/>
    <xf numFmtId="166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0520299@gm.uit.edu.vn" TargetMode="External"/><Relationship Id="rId13" Type="http://schemas.openxmlformats.org/officeDocument/2006/relationships/hyperlink" Target="mailto:20520881@gm.uit.edu.vn" TargetMode="External"/><Relationship Id="rId18" Type="http://schemas.openxmlformats.org/officeDocument/2006/relationships/hyperlink" Target="mailto:20521933@gm.uit.edu.vn" TargetMode="External"/><Relationship Id="rId3" Type="http://schemas.openxmlformats.org/officeDocument/2006/relationships/hyperlink" Target="mailto:admin3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20520295@gm.uit.edu.vn" TargetMode="External"/><Relationship Id="rId12" Type="http://schemas.openxmlformats.org/officeDocument/2006/relationships/hyperlink" Target="mailto:20520811@gm.uit.edu.vn" TargetMode="External"/><Relationship Id="rId17" Type="http://schemas.openxmlformats.org/officeDocument/2006/relationships/hyperlink" Target="mailto:20521538@gm.uit.edu.vn" TargetMode="External"/><Relationship Id="rId2" Type="http://schemas.openxmlformats.org/officeDocument/2006/relationships/hyperlink" Target="mailto:admin2@gmail.com" TargetMode="External"/><Relationship Id="rId16" Type="http://schemas.openxmlformats.org/officeDocument/2006/relationships/hyperlink" Target="mailto:20522109@gm.uit.edu.vn" TargetMode="External"/><Relationship Id="rId20" Type="http://schemas.openxmlformats.org/officeDocument/2006/relationships/hyperlink" Target="mailto:20521075@gm.uit.edu.vn" TargetMode="External"/><Relationship Id="rId1" Type="http://schemas.openxmlformats.org/officeDocument/2006/relationships/hyperlink" Target="mailto:admin1@gmail.com" TargetMode="External"/><Relationship Id="rId6" Type="http://schemas.openxmlformats.org/officeDocument/2006/relationships/hyperlink" Target="mailto:20520270@gm.uit.edu.vn" TargetMode="External"/><Relationship Id="rId11" Type="http://schemas.openxmlformats.org/officeDocument/2006/relationships/hyperlink" Target="mailto:20520434@gm.uit.edu.vn" TargetMode="External"/><Relationship Id="rId5" Type="http://schemas.openxmlformats.org/officeDocument/2006/relationships/hyperlink" Target="mailto:20520267@gm.uit.edu.vn" TargetMode="External"/><Relationship Id="rId15" Type="http://schemas.openxmlformats.org/officeDocument/2006/relationships/hyperlink" Target="mailto:20521569@gm.uit.edu.vn" TargetMode="External"/><Relationship Id="rId10" Type="http://schemas.openxmlformats.org/officeDocument/2006/relationships/hyperlink" Target="mailto:20520418@gm.uit.edu.vn" TargetMode="External"/><Relationship Id="rId19" Type="http://schemas.openxmlformats.org/officeDocument/2006/relationships/hyperlink" Target="mailto:20521110@gm.uit.edu.vn" TargetMode="External"/><Relationship Id="rId4" Type="http://schemas.openxmlformats.org/officeDocument/2006/relationships/hyperlink" Target="mailto:20521092@gm.uit.edu.vn" TargetMode="External"/><Relationship Id="rId9" Type="http://schemas.openxmlformats.org/officeDocument/2006/relationships/hyperlink" Target="mailto:20520368@gm.uit.edu.vn" TargetMode="External"/><Relationship Id="rId14" Type="http://schemas.openxmlformats.org/officeDocument/2006/relationships/hyperlink" Target="mailto:20521083@gm.uit.edu.v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3F5-D7B0-4544-BDA2-6C5FF990EC54}">
  <dimension ref="A1:J22"/>
  <sheetViews>
    <sheetView workbookViewId="0">
      <pane ySplit="1" topLeftCell="A2" activePane="bottomLeft" state="frozen"/>
      <selection pane="bottomLeft" activeCell="F25" sqref="F25"/>
    </sheetView>
  </sheetViews>
  <sheetFormatPr defaultRowHeight="14.4" x14ac:dyDescent="0.3"/>
  <cols>
    <col min="1" max="1" width="7.77734375" customWidth="1"/>
    <col min="2" max="2" width="23.88671875" customWidth="1"/>
    <col min="3" max="3" width="19.44140625" customWidth="1"/>
    <col min="4" max="4" width="19.77734375" customWidth="1"/>
    <col min="5" max="5" width="9.44140625" customWidth="1"/>
    <col min="6" max="6" width="16.109375" customWidth="1"/>
    <col min="7" max="7" width="18.88671875" customWidth="1"/>
    <col min="8" max="8" width="16.77734375" customWidth="1"/>
    <col min="9" max="9" width="16" customWidth="1"/>
    <col min="10" max="10" width="15.77734375" customWidth="1"/>
  </cols>
  <sheetData>
    <row r="1" spans="1:10" s="1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">
      <c r="A2" s="4" t="s">
        <v>10</v>
      </c>
      <c r="B2" s="7" t="s">
        <v>30</v>
      </c>
      <c r="C2" s="4" t="str">
        <f ca="1">CHAR(INT(RAND()*25+97))&amp;CHAR(INT(RAND()*25+97))&amp;CHAR(INT(RAND()*25+97))&amp;CHAR(INT(RAND()*25+97))&amp;CHAR(INT(RAND()*25+97))&amp;CHAR(INT(RAND()*25+97))&amp;CHAR(INT(RAND()*25+97))&amp;CHAR(INT(RAND()*25+97))</f>
        <v>aywofttb</v>
      </c>
      <c r="D2" s="4" t="s">
        <v>72</v>
      </c>
      <c r="E2" s="4" t="s">
        <v>40</v>
      </c>
      <c r="F2" s="12">
        <v>31675</v>
      </c>
      <c r="G2" s="4" t="s">
        <v>75</v>
      </c>
      <c r="H2" s="4" t="s">
        <v>76</v>
      </c>
      <c r="I2" s="4">
        <v>363598475</v>
      </c>
      <c r="J2" s="4" t="s">
        <v>387</v>
      </c>
    </row>
    <row r="3" spans="1:10" x14ac:dyDescent="0.3">
      <c r="A3" s="4" t="s">
        <v>11</v>
      </c>
      <c r="B3" s="7" t="s">
        <v>31</v>
      </c>
      <c r="C3" s="4" t="str">
        <f t="shared" ref="C3:C21" ca="1" si="0">CHAR(INT(RAND()*25+97))&amp;CHAR(INT(RAND()*25+97))&amp;CHAR(INT(RAND()*25+97))&amp;CHAR(INT(RAND()*25+97))&amp;CHAR(INT(RAND()*25+97))&amp;CHAR(INT(RAND()*25+97))&amp;CHAR(INT(RAND()*25+97))&amp;CHAR(INT(RAND()*25+97))</f>
        <v>fbltpqxd</v>
      </c>
      <c r="D3" s="4" t="s">
        <v>73</v>
      </c>
      <c r="E3" s="4" t="s">
        <v>40</v>
      </c>
      <c r="F3" s="12">
        <v>30105</v>
      </c>
      <c r="G3" s="4" t="s">
        <v>76</v>
      </c>
      <c r="H3" s="4" t="s">
        <v>77</v>
      </c>
      <c r="I3" s="4">
        <v>865962547</v>
      </c>
      <c r="J3" s="4" t="s">
        <v>387</v>
      </c>
    </row>
    <row r="4" spans="1:10" x14ac:dyDescent="0.3">
      <c r="A4" s="4" t="s">
        <v>12</v>
      </c>
      <c r="B4" s="7" t="s">
        <v>32</v>
      </c>
      <c r="C4" s="4" t="str">
        <f t="shared" ca="1" si="0"/>
        <v>wgbyjyev</v>
      </c>
      <c r="D4" s="4" t="s">
        <v>74</v>
      </c>
      <c r="E4" s="4" t="s">
        <v>40</v>
      </c>
      <c r="F4" s="12">
        <v>33236</v>
      </c>
      <c r="G4" s="4" t="s">
        <v>76</v>
      </c>
      <c r="H4" s="4" t="s">
        <v>78</v>
      </c>
      <c r="I4" s="4">
        <v>775696358</v>
      </c>
      <c r="J4" s="4" t="s">
        <v>387</v>
      </c>
    </row>
    <row r="5" spans="1:10" x14ac:dyDescent="0.3">
      <c r="A5" s="4" t="s">
        <v>13</v>
      </c>
      <c r="B5" s="7" t="s">
        <v>33</v>
      </c>
      <c r="C5" s="4" t="str">
        <f t="shared" ca="1" si="0"/>
        <v>euewssum</v>
      </c>
      <c r="D5" s="4" t="s">
        <v>34</v>
      </c>
      <c r="E5" s="4" t="s">
        <v>35</v>
      </c>
      <c r="F5" s="12">
        <v>37421</v>
      </c>
      <c r="G5" s="4" t="s">
        <v>76</v>
      </c>
      <c r="H5" s="4" t="s">
        <v>79</v>
      </c>
      <c r="I5" s="4">
        <v>334586738</v>
      </c>
      <c r="J5" s="4" t="s">
        <v>386</v>
      </c>
    </row>
    <row r="6" spans="1:10" x14ac:dyDescent="0.3">
      <c r="A6" s="4" t="s">
        <v>14</v>
      </c>
      <c r="B6" s="7" t="s">
        <v>36</v>
      </c>
      <c r="C6" s="4" t="str">
        <f t="shared" ca="1" si="0"/>
        <v>salekklt</v>
      </c>
      <c r="D6" s="4" t="s">
        <v>37</v>
      </c>
      <c r="E6" s="4" t="s">
        <v>35</v>
      </c>
      <c r="F6" s="12">
        <v>37549</v>
      </c>
      <c r="G6" s="4" t="s">
        <v>76</v>
      </c>
      <c r="H6" s="4" t="s">
        <v>80</v>
      </c>
      <c r="I6" s="4">
        <v>368909827</v>
      </c>
      <c r="J6" s="4" t="s">
        <v>386</v>
      </c>
    </row>
    <row r="7" spans="1:10" x14ac:dyDescent="0.3">
      <c r="A7" s="4" t="s">
        <v>15</v>
      </c>
      <c r="B7" s="7" t="s">
        <v>38</v>
      </c>
      <c r="C7" s="4" t="str">
        <f t="shared" ca="1" si="0"/>
        <v>mmvffisk</v>
      </c>
      <c r="D7" s="4" t="s">
        <v>39</v>
      </c>
      <c r="E7" s="4" t="s">
        <v>40</v>
      </c>
      <c r="F7" s="12">
        <v>37525</v>
      </c>
      <c r="G7" s="4" t="s">
        <v>76</v>
      </c>
      <c r="H7" s="4" t="s">
        <v>81</v>
      </c>
      <c r="I7" s="4">
        <v>776695664</v>
      </c>
      <c r="J7" s="4" t="s">
        <v>386</v>
      </c>
    </row>
    <row r="8" spans="1:10" x14ac:dyDescent="0.3">
      <c r="A8" s="4" t="s">
        <v>16</v>
      </c>
      <c r="B8" s="7" t="s">
        <v>41</v>
      </c>
      <c r="C8" s="4" t="str">
        <f t="shared" ca="1" si="0"/>
        <v>ugubmcoo</v>
      </c>
      <c r="D8" s="4" t="s">
        <v>42</v>
      </c>
      <c r="E8" s="4" t="s">
        <v>35</v>
      </c>
      <c r="F8" s="12">
        <v>37342</v>
      </c>
      <c r="G8" s="4" t="s">
        <v>76</v>
      </c>
      <c r="H8" s="4" t="s">
        <v>77</v>
      </c>
      <c r="I8" s="4">
        <v>869055450</v>
      </c>
      <c r="J8" s="4" t="s">
        <v>386</v>
      </c>
    </row>
    <row r="9" spans="1:10" x14ac:dyDescent="0.3">
      <c r="A9" s="4" t="s">
        <v>17</v>
      </c>
      <c r="B9" s="7" t="s">
        <v>43</v>
      </c>
      <c r="C9" s="4" t="str">
        <f t="shared" ca="1" si="0"/>
        <v>ujgcmydq</v>
      </c>
      <c r="D9" s="4" t="s">
        <v>44</v>
      </c>
      <c r="E9" s="4" t="s">
        <v>40</v>
      </c>
      <c r="F9" s="12">
        <v>37608</v>
      </c>
      <c r="G9" s="4" t="s">
        <v>76</v>
      </c>
      <c r="H9" s="4" t="s">
        <v>75</v>
      </c>
      <c r="I9" s="4">
        <v>335586347</v>
      </c>
      <c r="J9" s="4" t="s">
        <v>386</v>
      </c>
    </row>
    <row r="10" spans="1:10" x14ac:dyDescent="0.3">
      <c r="A10" s="4" t="s">
        <v>18</v>
      </c>
      <c r="B10" s="7" t="s">
        <v>45</v>
      </c>
      <c r="C10" s="4" t="str">
        <f t="shared" ca="1" si="0"/>
        <v>xbmoteoq</v>
      </c>
      <c r="D10" s="4" t="s">
        <v>46</v>
      </c>
      <c r="E10" s="4" t="s">
        <v>35</v>
      </c>
      <c r="F10" s="12">
        <v>37604</v>
      </c>
      <c r="G10" s="4" t="s">
        <v>76</v>
      </c>
      <c r="H10" s="4" t="s">
        <v>75</v>
      </c>
      <c r="I10" s="4">
        <v>868247806</v>
      </c>
      <c r="J10" s="4" t="s">
        <v>386</v>
      </c>
    </row>
    <row r="11" spans="1:10" x14ac:dyDescent="0.3">
      <c r="A11" s="4" t="s">
        <v>19</v>
      </c>
      <c r="B11" s="7" t="s">
        <v>47</v>
      </c>
      <c r="C11" s="4" t="str">
        <f t="shared" ca="1" si="0"/>
        <v>gjoqibme</v>
      </c>
      <c r="D11" s="4" t="s">
        <v>48</v>
      </c>
      <c r="E11" s="4" t="s">
        <v>40</v>
      </c>
      <c r="F11" s="12">
        <v>37485</v>
      </c>
      <c r="G11" s="4" t="s">
        <v>76</v>
      </c>
      <c r="H11" s="4" t="s">
        <v>77</v>
      </c>
      <c r="I11" s="4">
        <v>332743065</v>
      </c>
      <c r="J11" s="4" t="s">
        <v>386</v>
      </c>
    </row>
    <row r="12" spans="1:10" x14ac:dyDescent="0.3">
      <c r="A12" s="4" t="s">
        <v>20</v>
      </c>
      <c r="B12" s="7" t="s">
        <v>49</v>
      </c>
      <c r="C12" s="4" t="str">
        <f t="shared" ca="1" si="0"/>
        <v>erxkvhov</v>
      </c>
      <c r="D12" s="4" t="s">
        <v>50</v>
      </c>
      <c r="E12" s="4" t="s">
        <v>40</v>
      </c>
      <c r="F12" s="12">
        <v>37386</v>
      </c>
      <c r="G12" s="4" t="s">
        <v>76</v>
      </c>
      <c r="H12" s="4" t="s">
        <v>82</v>
      </c>
      <c r="I12" s="4">
        <v>335163136</v>
      </c>
      <c r="J12" s="4" t="s">
        <v>386</v>
      </c>
    </row>
    <row r="13" spans="1:10" x14ac:dyDescent="0.3">
      <c r="A13" s="4" t="s">
        <v>21</v>
      </c>
      <c r="B13" s="7" t="s">
        <v>53</v>
      </c>
      <c r="C13" s="4" t="str">
        <f t="shared" ca="1" si="0"/>
        <v>wndywrnn</v>
      </c>
      <c r="D13" s="4" t="s">
        <v>52</v>
      </c>
      <c r="E13" s="4" t="s">
        <v>40</v>
      </c>
      <c r="F13" s="12">
        <v>37257</v>
      </c>
      <c r="G13" s="4" t="s">
        <v>76</v>
      </c>
      <c r="H13" s="4" t="s">
        <v>75</v>
      </c>
      <c r="I13" s="8">
        <v>836646035</v>
      </c>
      <c r="J13" s="4" t="s">
        <v>386</v>
      </c>
    </row>
    <row r="14" spans="1:10" x14ac:dyDescent="0.3">
      <c r="A14" s="4" t="s">
        <v>22</v>
      </c>
      <c r="B14" s="7" t="s">
        <v>51</v>
      </c>
      <c r="C14" s="4" t="str">
        <f t="shared" ca="1" si="0"/>
        <v>umteolyy</v>
      </c>
      <c r="D14" s="4" t="s">
        <v>54</v>
      </c>
      <c r="E14" s="4" t="s">
        <v>35</v>
      </c>
      <c r="F14" s="12">
        <v>37411</v>
      </c>
      <c r="G14" s="4" t="s">
        <v>76</v>
      </c>
      <c r="H14" s="4" t="s">
        <v>157</v>
      </c>
      <c r="I14" s="4">
        <v>327486284</v>
      </c>
      <c r="J14" s="4" t="s">
        <v>386</v>
      </c>
    </row>
    <row r="15" spans="1:10" x14ac:dyDescent="0.3">
      <c r="A15" s="4" t="s">
        <v>23</v>
      </c>
      <c r="B15" s="7" t="s">
        <v>55</v>
      </c>
      <c r="C15" s="4" t="str">
        <f t="shared" ca="1" si="0"/>
        <v>eunnvxyw</v>
      </c>
      <c r="D15" s="4" t="s">
        <v>56</v>
      </c>
      <c r="E15" s="4" t="s">
        <v>35</v>
      </c>
      <c r="F15" s="12">
        <v>37276</v>
      </c>
      <c r="G15" s="4" t="s">
        <v>76</v>
      </c>
      <c r="H15" s="4" t="s">
        <v>83</v>
      </c>
      <c r="I15" s="4">
        <v>363961281</v>
      </c>
      <c r="J15" s="4" t="s">
        <v>386</v>
      </c>
    </row>
    <row r="16" spans="1:10" x14ac:dyDescent="0.3">
      <c r="A16" s="4" t="s">
        <v>24</v>
      </c>
      <c r="B16" s="7" t="s">
        <v>57</v>
      </c>
      <c r="C16" s="4" t="str">
        <f t="shared" ca="1" si="0"/>
        <v>aesajduo</v>
      </c>
      <c r="D16" s="4" t="s">
        <v>58</v>
      </c>
      <c r="E16" s="4" t="s">
        <v>40</v>
      </c>
      <c r="F16" s="12">
        <v>37604</v>
      </c>
      <c r="G16" s="4" t="s">
        <v>76</v>
      </c>
      <c r="H16" s="4" t="s">
        <v>83</v>
      </c>
      <c r="I16" s="4">
        <v>775504619</v>
      </c>
      <c r="J16" s="4" t="s">
        <v>386</v>
      </c>
    </row>
    <row r="17" spans="1:10" x14ac:dyDescent="0.3">
      <c r="A17" s="4" t="s">
        <v>25</v>
      </c>
      <c r="B17" s="7" t="s">
        <v>59</v>
      </c>
      <c r="C17" s="4" t="str">
        <f t="shared" ca="1" si="0"/>
        <v>ttoojfpp</v>
      </c>
      <c r="D17" s="4" t="s">
        <v>60</v>
      </c>
      <c r="E17" s="4" t="s">
        <v>40</v>
      </c>
      <c r="F17" s="12">
        <v>37541</v>
      </c>
      <c r="G17" s="4" t="s">
        <v>76</v>
      </c>
      <c r="H17" s="4" t="s">
        <v>78</v>
      </c>
      <c r="I17" s="4">
        <v>327412125</v>
      </c>
      <c r="J17" s="4" t="s">
        <v>386</v>
      </c>
    </row>
    <row r="18" spans="1:10" x14ac:dyDescent="0.3">
      <c r="A18" s="4" t="s">
        <v>26</v>
      </c>
      <c r="B18" s="7" t="s">
        <v>61</v>
      </c>
      <c r="C18" s="4" t="str">
        <f t="shared" ca="1" si="0"/>
        <v>urknxuyk</v>
      </c>
      <c r="D18" s="4" t="s">
        <v>62</v>
      </c>
      <c r="E18" s="4" t="s">
        <v>35</v>
      </c>
      <c r="F18" s="12">
        <v>37257</v>
      </c>
      <c r="G18" s="4" t="s">
        <v>76</v>
      </c>
      <c r="H18" s="4" t="s">
        <v>80</v>
      </c>
      <c r="I18" s="4">
        <v>397764027</v>
      </c>
      <c r="J18" s="4" t="s">
        <v>386</v>
      </c>
    </row>
    <row r="19" spans="1:10" x14ac:dyDescent="0.3">
      <c r="A19" s="4" t="s">
        <v>27</v>
      </c>
      <c r="B19" s="7" t="s">
        <v>63</v>
      </c>
      <c r="C19" s="4" t="str">
        <f t="shared" ca="1" si="0"/>
        <v>mktbwygy</v>
      </c>
      <c r="D19" s="4" t="s">
        <v>64</v>
      </c>
      <c r="E19" s="4" t="s">
        <v>35</v>
      </c>
      <c r="F19" s="12">
        <v>37303</v>
      </c>
      <c r="G19" s="4" t="s">
        <v>76</v>
      </c>
      <c r="H19" s="4" t="s">
        <v>77</v>
      </c>
      <c r="I19" s="4">
        <v>352811100</v>
      </c>
      <c r="J19" s="4" t="s">
        <v>386</v>
      </c>
    </row>
    <row r="20" spans="1:10" x14ac:dyDescent="0.3">
      <c r="A20" s="4" t="s">
        <v>28</v>
      </c>
      <c r="B20" s="7" t="s">
        <v>65</v>
      </c>
      <c r="C20" s="4" t="str">
        <f t="shared" ca="1" si="0"/>
        <v>nxbhodnx</v>
      </c>
      <c r="D20" s="4" t="s">
        <v>66</v>
      </c>
      <c r="E20" s="4" t="s">
        <v>40</v>
      </c>
      <c r="F20" s="12">
        <v>37468</v>
      </c>
      <c r="G20" s="4" t="s">
        <v>76</v>
      </c>
      <c r="H20" s="4" t="s">
        <v>84</v>
      </c>
      <c r="I20" s="4">
        <v>898364793</v>
      </c>
      <c r="J20" s="4" t="s">
        <v>386</v>
      </c>
    </row>
    <row r="21" spans="1:10" x14ac:dyDescent="0.3">
      <c r="A21" s="4" t="s">
        <v>29</v>
      </c>
      <c r="B21" s="7" t="s">
        <v>67</v>
      </c>
      <c r="C21" s="4" t="str">
        <f t="shared" ca="1" si="0"/>
        <v>emmpwlav</v>
      </c>
      <c r="D21" s="4" t="s">
        <v>68</v>
      </c>
      <c r="E21" s="4" t="s">
        <v>35</v>
      </c>
      <c r="F21" s="12">
        <v>37376</v>
      </c>
      <c r="G21" s="4" t="s">
        <v>76</v>
      </c>
      <c r="H21" s="4" t="s">
        <v>85</v>
      </c>
      <c r="I21" s="4">
        <v>392915987</v>
      </c>
      <c r="J21" s="4" t="s">
        <v>386</v>
      </c>
    </row>
    <row r="22" spans="1:10" x14ac:dyDescent="0.3">
      <c r="F22" s="2"/>
    </row>
  </sheetData>
  <phoneticPr fontId="2" type="noConversion"/>
  <hyperlinks>
    <hyperlink ref="B2" r:id="rId1" xr:uid="{1E26A7DD-9417-46C0-847D-0D3D73890773}"/>
    <hyperlink ref="B3" r:id="rId2" xr:uid="{19167F78-B1DA-4E6F-A990-153FA040B124}"/>
    <hyperlink ref="B4" r:id="rId3" xr:uid="{E01B74C2-72BF-4409-A7AB-9DD479276E4B}"/>
    <hyperlink ref="B5" r:id="rId4" xr:uid="{F0C9D9F0-7FD0-4621-8A53-136CD2C975F0}"/>
    <hyperlink ref="B6" r:id="rId5" xr:uid="{C3CDA6E9-C9D1-456D-ACD2-02420C175D56}"/>
    <hyperlink ref="B7" r:id="rId6" xr:uid="{D13B7BD2-BF90-4A8E-ADB4-1207B6ED310C}"/>
    <hyperlink ref="B8" r:id="rId7" xr:uid="{A4248375-359C-4F96-B4A7-1CAF7985D922}"/>
    <hyperlink ref="B9" r:id="rId8" xr:uid="{6A5CA0AF-039B-4F21-8562-3E8C4C1BE37D}"/>
    <hyperlink ref="B10" r:id="rId9" xr:uid="{B08A6C00-D86A-4735-9FC8-F11D3866C3CA}"/>
    <hyperlink ref="B11" r:id="rId10" xr:uid="{882873EE-913B-4A1E-9011-9B9FAA2C6766}"/>
    <hyperlink ref="B12" r:id="rId11" xr:uid="{7BC43F4D-0DDD-46F3-98F0-F127C3E8AB61}"/>
    <hyperlink ref="B13" r:id="rId12" xr:uid="{EE7F17C7-110C-4D24-A308-062D332A96D4}"/>
    <hyperlink ref="B14" r:id="rId13" xr:uid="{A045CE43-BB1B-4471-A923-D092DA68E84A}"/>
    <hyperlink ref="B15" r:id="rId14" xr:uid="{CA8F244E-F9A4-4023-B789-D478C0C9CBB6}"/>
    <hyperlink ref="B16" r:id="rId15" xr:uid="{2821A787-97EF-458E-87CD-8C7B03BC42F8}"/>
    <hyperlink ref="B17" r:id="rId16" xr:uid="{9F159D79-7044-4DFA-AC42-9A3BD7EDEAF5}"/>
    <hyperlink ref="B18" r:id="rId17" xr:uid="{4A450929-920E-4061-994B-33F4C7E05AE5}"/>
    <hyperlink ref="B19" r:id="rId18" xr:uid="{F1D05213-8DE8-4466-B799-AEAD14C07F4B}"/>
    <hyperlink ref="B20" r:id="rId19" xr:uid="{0C7BBFCE-04C6-4456-A812-538BB9A64B09}"/>
    <hyperlink ref="B21" r:id="rId20" xr:uid="{4860904D-D3C3-47E4-8345-7ECABCE57E78}"/>
  </hyperlinks>
  <pageMargins left="0.7" right="0.7" top="0.75" bottom="0.75" header="0.3" footer="0.3"/>
  <pageSetup orientation="portrait" r:id="rId2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73B9-941C-4F66-BF3E-21EBB04B58B7}">
  <dimension ref="A1:B4"/>
  <sheetViews>
    <sheetView workbookViewId="0">
      <pane ySplit="1" topLeftCell="A2" activePane="bottomLeft" state="frozen"/>
      <selection pane="bottomLeft" activeCell="M16" sqref="M16"/>
    </sheetView>
  </sheetViews>
  <sheetFormatPr defaultRowHeight="14.4" x14ac:dyDescent="0.3"/>
  <cols>
    <col min="2" max="2" width="19.77734375" customWidth="1"/>
  </cols>
  <sheetData>
    <row r="1" spans="1:2" x14ac:dyDescent="0.3">
      <c r="A1" s="6" t="s">
        <v>86</v>
      </c>
      <c r="B1" s="6" t="s">
        <v>87</v>
      </c>
    </row>
    <row r="2" spans="1:2" x14ac:dyDescent="0.3">
      <c r="A2" s="4" t="s">
        <v>10</v>
      </c>
      <c r="B2" s="4" t="s">
        <v>88</v>
      </c>
    </row>
    <row r="3" spans="1:2" x14ac:dyDescent="0.3">
      <c r="A3" s="4" t="s">
        <v>11</v>
      </c>
      <c r="B3" s="4" t="s">
        <v>89</v>
      </c>
    </row>
    <row r="4" spans="1:2" x14ac:dyDescent="0.3">
      <c r="A4" s="4" t="s">
        <v>12</v>
      </c>
      <c r="B4" s="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735-6FC6-4A02-82E3-5796182B1C02}">
  <dimension ref="A1:C5"/>
  <sheetViews>
    <sheetView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12.44140625" customWidth="1"/>
    <col min="2" max="2" width="19.33203125" customWidth="1"/>
    <col min="3" max="3" width="19.109375" customWidth="1"/>
  </cols>
  <sheetData>
    <row r="1" spans="1:3" x14ac:dyDescent="0.3">
      <c r="A1" s="6" t="s">
        <v>90</v>
      </c>
      <c r="B1" s="6" t="s">
        <v>91</v>
      </c>
      <c r="C1" s="6" t="s">
        <v>92</v>
      </c>
    </row>
    <row r="2" spans="1:3" x14ac:dyDescent="0.3">
      <c r="A2" s="4" t="s">
        <v>93</v>
      </c>
      <c r="B2" s="4" t="s">
        <v>98</v>
      </c>
      <c r="C2" s="4">
        <v>3000</v>
      </c>
    </row>
    <row r="3" spans="1:3" x14ac:dyDescent="0.3">
      <c r="A3" s="4" t="s">
        <v>94</v>
      </c>
      <c r="B3" s="4" t="s">
        <v>97</v>
      </c>
      <c r="C3" s="4">
        <v>2000</v>
      </c>
    </row>
    <row r="4" spans="1:3" x14ac:dyDescent="0.3">
      <c r="A4" s="4" t="s">
        <v>95</v>
      </c>
      <c r="B4" s="4" t="s">
        <v>99</v>
      </c>
      <c r="C4" s="4">
        <v>25000</v>
      </c>
    </row>
    <row r="5" spans="1:3" x14ac:dyDescent="0.3">
      <c r="A5" s="4" t="s">
        <v>96</v>
      </c>
      <c r="B5" s="4" t="s">
        <v>100</v>
      </c>
      <c r="C5" s="4">
        <v>95000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CCD6-19EB-42D2-A50B-C6AA91840CAB}">
  <dimension ref="A1:E33"/>
  <sheetViews>
    <sheetView workbookViewId="0">
      <pane ySplit="1" topLeftCell="A11" activePane="bottomLeft" state="frozen"/>
      <selection pane="bottomLeft" activeCell="H13" sqref="H13"/>
    </sheetView>
  </sheetViews>
  <sheetFormatPr defaultRowHeight="14.4" x14ac:dyDescent="0.3"/>
  <cols>
    <col min="1" max="1" width="11.6640625" customWidth="1"/>
    <col min="2" max="2" width="17.5546875" customWidth="1"/>
    <col min="3" max="3" width="14.33203125" customWidth="1"/>
  </cols>
  <sheetData>
    <row r="1" spans="1:5" x14ac:dyDescent="0.3">
      <c r="A1" s="6" t="s">
        <v>70</v>
      </c>
      <c r="B1" s="6" t="s">
        <v>175</v>
      </c>
      <c r="C1" s="6" t="s">
        <v>176</v>
      </c>
    </row>
    <row r="2" spans="1:5" x14ac:dyDescent="0.3">
      <c r="A2" s="4" t="s">
        <v>177</v>
      </c>
      <c r="B2" s="4" t="s">
        <v>209</v>
      </c>
      <c r="C2" s="4" t="s">
        <v>232</v>
      </c>
      <c r="E2" s="10"/>
    </row>
    <row r="3" spans="1:5" x14ac:dyDescent="0.3">
      <c r="A3" s="4" t="s">
        <v>178</v>
      </c>
      <c r="B3" s="4" t="s">
        <v>210</v>
      </c>
      <c r="C3" s="4" t="s">
        <v>232</v>
      </c>
      <c r="E3" s="10"/>
    </row>
    <row r="4" spans="1:5" x14ac:dyDescent="0.3">
      <c r="A4" s="4" t="s">
        <v>179</v>
      </c>
      <c r="B4" s="4"/>
      <c r="C4" s="4" t="s">
        <v>233</v>
      </c>
      <c r="E4" s="10"/>
    </row>
    <row r="5" spans="1:5" x14ac:dyDescent="0.3">
      <c r="A5" s="4" t="s">
        <v>180</v>
      </c>
      <c r="B5" s="4" t="s">
        <v>211</v>
      </c>
      <c r="C5" s="4" t="s">
        <v>232</v>
      </c>
      <c r="E5" s="10"/>
    </row>
    <row r="6" spans="1:5" x14ac:dyDescent="0.3">
      <c r="A6" s="4" t="s">
        <v>181</v>
      </c>
      <c r="B6" s="4" t="s">
        <v>212</v>
      </c>
      <c r="C6" s="4" t="s">
        <v>232</v>
      </c>
      <c r="E6" s="10"/>
    </row>
    <row r="7" spans="1:5" x14ac:dyDescent="0.3">
      <c r="A7" s="4" t="s">
        <v>182</v>
      </c>
      <c r="B7" s="4" t="s">
        <v>213</v>
      </c>
      <c r="C7" s="4" t="s">
        <v>232</v>
      </c>
      <c r="E7" s="10"/>
    </row>
    <row r="8" spans="1:5" x14ac:dyDescent="0.3">
      <c r="A8" s="4" t="s">
        <v>183</v>
      </c>
      <c r="B8" s="4" t="s">
        <v>214</v>
      </c>
      <c r="C8" s="4" t="s">
        <v>232</v>
      </c>
      <c r="E8" s="10"/>
    </row>
    <row r="9" spans="1:5" x14ac:dyDescent="0.3">
      <c r="A9" s="4" t="s">
        <v>184</v>
      </c>
      <c r="B9" s="4"/>
      <c r="C9" s="4" t="s">
        <v>233</v>
      </c>
      <c r="E9" s="10"/>
    </row>
    <row r="10" spans="1:5" x14ac:dyDescent="0.3">
      <c r="A10" s="4" t="s">
        <v>185</v>
      </c>
      <c r="B10" s="4"/>
      <c r="C10" s="4" t="s">
        <v>233</v>
      </c>
      <c r="E10" s="10"/>
    </row>
    <row r="11" spans="1:5" x14ac:dyDescent="0.3">
      <c r="A11" s="4" t="s">
        <v>186</v>
      </c>
      <c r="B11" s="4" t="s">
        <v>215</v>
      </c>
      <c r="C11" s="4" t="s">
        <v>232</v>
      </c>
      <c r="E11" s="10"/>
    </row>
    <row r="12" spans="1:5" x14ac:dyDescent="0.3">
      <c r="A12" s="4" t="s">
        <v>187</v>
      </c>
      <c r="B12" s="4" t="s">
        <v>216</v>
      </c>
      <c r="C12" s="4" t="s">
        <v>232</v>
      </c>
      <c r="E12" s="10"/>
    </row>
    <row r="13" spans="1:5" x14ac:dyDescent="0.3">
      <c r="A13" s="4" t="s">
        <v>188</v>
      </c>
      <c r="B13" s="4" t="s">
        <v>217</v>
      </c>
      <c r="C13" s="4" t="s">
        <v>232</v>
      </c>
      <c r="E13" s="10"/>
    </row>
    <row r="14" spans="1:5" x14ac:dyDescent="0.3">
      <c r="A14" s="4" t="s">
        <v>189</v>
      </c>
      <c r="B14" s="4" t="s">
        <v>218</v>
      </c>
      <c r="C14" s="4" t="s">
        <v>232</v>
      </c>
      <c r="E14" s="10"/>
    </row>
    <row r="15" spans="1:5" x14ac:dyDescent="0.3">
      <c r="A15" s="4" t="s">
        <v>190</v>
      </c>
      <c r="B15" s="4" t="s">
        <v>219</v>
      </c>
      <c r="C15" s="4" t="s">
        <v>232</v>
      </c>
      <c r="E15" s="10"/>
    </row>
    <row r="16" spans="1:5" x14ac:dyDescent="0.3">
      <c r="A16" s="4" t="s">
        <v>191</v>
      </c>
      <c r="B16" s="4" t="s">
        <v>220</v>
      </c>
      <c r="C16" s="4" t="s">
        <v>232</v>
      </c>
      <c r="E16" s="10"/>
    </row>
    <row r="17" spans="1:5" x14ac:dyDescent="0.3">
      <c r="A17" s="4" t="s">
        <v>192</v>
      </c>
      <c r="B17" s="4" t="s">
        <v>221</v>
      </c>
      <c r="C17" s="4" t="s">
        <v>232</v>
      </c>
      <c r="E17" s="10"/>
    </row>
    <row r="18" spans="1:5" x14ac:dyDescent="0.3">
      <c r="A18" s="4" t="s">
        <v>193</v>
      </c>
      <c r="B18" s="4"/>
      <c r="C18" s="4" t="s">
        <v>233</v>
      </c>
      <c r="E18" s="10"/>
    </row>
    <row r="19" spans="1:5" x14ac:dyDescent="0.3">
      <c r="A19" s="4" t="s">
        <v>194</v>
      </c>
      <c r="B19" s="4" t="s">
        <v>222</v>
      </c>
      <c r="C19" s="4" t="s">
        <v>232</v>
      </c>
      <c r="E19" s="10"/>
    </row>
    <row r="20" spans="1:5" x14ac:dyDescent="0.3">
      <c r="A20" s="4" t="s">
        <v>195</v>
      </c>
      <c r="B20" s="4" t="s">
        <v>223</v>
      </c>
      <c r="C20" s="4" t="s">
        <v>232</v>
      </c>
      <c r="E20" s="10"/>
    </row>
    <row r="21" spans="1:5" x14ac:dyDescent="0.3">
      <c r="A21" s="4" t="s">
        <v>196</v>
      </c>
      <c r="B21" s="4" t="s">
        <v>224</v>
      </c>
      <c r="C21" s="4" t="s">
        <v>232</v>
      </c>
      <c r="E21" s="10"/>
    </row>
    <row r="22" spans="1:5" x14ac:dyDescent="0.3">
      <c r="A22" s="4" t="s">
        <v>197</v>
      </c>
      <c r="B22" s="4" t="s">
        <v>225</v>
      </c>
      <c r="C22" s="4" t="s">
        <v>232</v>
      </c>
      <c r="E22" s="10"/>
    </row>
    <row r="23" spans="1:5" x14ac:dyDescent="0.3">
      <c r="A23" s="4" t="s">
        <v>198</v>
      </c>
      <c r="B23" s="4"/>
      <c r="C23" s="4" t="s">
        <v>233</v>
      </c>
      <c r="E23" s="10"/>
    </row>
    <row r="24" spans="1:5" x14ac:dyDescent="0.3">
      <c r="A24" s="4" t="s">
        <v>199</v>
      </c>
      <c r="B24" s="4" t="s">
        <v>226</v>
      </c>
      <c r="C24" s="4" t="s">
        <v>232</v>
      </c>
      <c r="E24" s="10"/>
    </row>
    <row r="25" spans="1:5" x14ac:dyDescent="0.3">
      <c r="A25" s="4" t="s">
        <v>200</v>
      </c>
      <c r="B25" s="4"/>
      <c r="C25" s="4" t="s">
        <v>233</v>
      </c>
      <c r="E25" s="10"/>
    </row>
    <row r="26" spans="1:5" x14ac:dyDescent="0.3">
      <c r="A26" s="4" t="s">
        <v>201</v>
      </c>
      <c r="B26" s="4" t="s">
        <v>227</v>
      </c>
      <c r="C26" s="4" t="s">
        <v>232</v>
      </c>
      <c r="E26" s="10"/>
    </row>
    <row r="27" spans="1:5" x14ac:dyDescent="0.3">
      <c r="A27" s="4" t="s">
        <v>202</v>
      </c>
      <c r="B27" s="4" t="s">
        <v>228</v>
      </c>
      <c r="C27" s="4" t="s">
        <v>232</v>
      </c>
      <c r="E27" s="10"/>
    </row>
    <row r="28" spans="1:5" x14ac:dyDescent="0.3">
      <c r="A28" s="4" t="s">
        <v>203</v>
      </c>
      <c r="B28" s="4"/>
      <c r="C28" s="4" t="s">
        <v>233</v>
      </c>
      <c r="E28" s="10"/>
    </row>
    <row r="29" spans="1:5" x14ac:dyDescent="0.3">
      <c r="A29" s="4" t="s">
        <v>204</v>
      </c>
      <c r="B29" s="4" t="s">
        <v>229</v>
      </c>
      <c r="C29" s="4" t="s">
        <v>232</v>
      </c>
      <c r="E29" s="10"/>
    </row>
    <row r="30" spans="1:5" x14ac:dyDescent="0.3">
      <c r="A30" s="4" t="s">
        <v>205</v>
      </c>
      <c r="B30" s="4"/>
      <c r="C30" s="4" t="s">
        <v>233</v>
      </c>
      <c r="E30" s="10"/>
    </row>
    <row r="31" spans="1:5" x14ac:dyDescent="0.3">
      <c r="A31" s="4" t="s">
        <v>206</v>
      </c>
      <c r="B31" s="4"/>
      <c r="C31" s="4" t="s">
        <v>233</v>
      </c>
      <c r="E31" s="10"/>
    </row>
    <row r="32" spans="1:5" x14ac:dyDescent="0.3">
      <c r="A32" s="4" t="s">
        <v>207</v>
      </c>
      <c r="B32" s="4" t="s">
        <v>230</v>
      </c>
      <c r="C32" s="4" t="s">
        <v>232</v>
      </c>
      <c r="E32" s="10"/>
    </row>
    <row r="33" spans="1:5" x14ac:dyDescent="0.3">
      <c r="A33" s="4" t="s">
        <v>208</v>
      </c>
      <c r="B33" s="4" t="s">
        <v>231</v>
      </c>
      <c r="C33" s="4" t="s">
        <v>232</v>
      </c>
      <c r="E33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4ACC-084B-4514-861A-130FE29D3B9B}">
  <dimension ref="A1:F116"/>
  <sheetViews>
    <sheetView workbookViewId="0">
      <pane ySplit="1" topLeftCell="A100" activePane="bottomLeft" state="frozen"/>
      <selection pane="bottomLeft" activeCell="I109" sqref="I109"/>
    </sheetView>
  </sheetViews>
  <sheetFormatPr defaultRowHeight="14.4" x14ac:dyDescent="0.3"/>
  <cols>
    <col min="1" max="1" width="13.44140625" customWidth="1"/>
    <col min="2" max="2" width="20.33203125" customWidth="1"/>
    <col min="3" max="3" width="24.109375" customWidth="1"/>
    <col min="4" max="4" width="10.6640625" customWidth="1"/>
    <col min="5" max="5" width="12.88671875" customWidth="1"/>
    <col min="6" max="6" width="13.33203125" customWidth="1"/>
  </cols>
  <sheetData>
    <row r="1" spans="1:6" x14ac:dyDescent="0.3">
      <c r="A1" s="6" t="s">
        <v>268</v>
      </c>
      <c r="B1" s="6" t="s">
        <v>269</v>
      </c>
      <c r="C1" s="6" t="s">
        <v>270</v>
      </c>
      <c r="D1" s="6" t="s">
        <v>69</v>
      </c>
      <c r="E1" s="6" t="s">
        <v>70</v>
      </c>
      <c r="F1" s="6" t="s">
        <v>159</v>
      </c>
    </row>
    <row r="2" spans="1:6" x14ac:dyDescent="0.3">
      <c r="A2" s="5" t="s">
        <v>271</v>
      </c>
      <c r="B2" s="13">
        <v>44713.291666666664</v>
      </c>
      <c r="C2" s="13">
        <v>44713.479166666664</v>
      </c>
      <c r="D2" s="5" t="s">
        <v>13</v>
      </c>
      <c r="E2" s="5" t="s">
        <v>177</v>
      </c>
      <c r="F2" s="5"/>
    </row>
    <row r="3" spans="1:6" x14ac:dyDescent="0.3">
      <c r="A3" s="5" t="s">
        <v>272</v>
      </c>
      <c r="B3" s="13">
        <v>44713.292361111111</v>
      </c>
      <c r="C3" s="13">
        <v>44713.447916666664</v>
      </c>
      <c r="D3" s="5" t="s">
        <v>15</v>
      </c>
      <c r="E3" s="5" t="s">
        <v>179</v>
      </c>
      <c r="F3" s="5"/>
    </row>
    <row r="4" spans="1:6" x14ac:dyDescent="0.3">
      <c r="A4" s="5" t="s">
        <v>273</v>
      </c>
      <c r="B4" s="13">
        <v>44713.295138888891</v>
      </c>
      <c r="C4" s="13">
        <v>44713.395833333336</v>
      </c>
      <c r="D4" s="5" t="s">
        <v>17</v>
      </c>
      <c r="E4" s="5" t="s">
        <v>181</v>
      </c>
      <c r="F4" s="5"/>
    </row>
    <row r="5" spans="1:6" x14ac:dyDescent="0.3">
      <c r="A5" s="5" t="s">
        <v>274</v>
      </c>
      <c r="B5" s="13">
        <v>44713.29583333333</v>
      </c>
      <c r="C5" s="13">
        <v>44713.465277777781</v>
      </c>
      <c r="D5" s="5"/>
      <c r="E5" s="5" t="s">
        <v>194</v>
      </c>
      <c r="F5" s="5" t="s">
        <v>160</v>
      </c>
    </row>
    <row r="6" spans="1:6" x14ac:dyDescent="0.3">
      <c r="A6" s="5" t="s">
        <v>275</v>
      </c>
      <c r="B6" s="13">
        <v>44713.302083333336</v>
      </c>
      <c r="C6" s="13">
        <v>44713.649305555555</v>
      </c>
      <c r="D6" s="5" t="s">
        <v>18</v>
      </c>
      <c r="E6" s="5" t="s">
        <v>182</v>
      </c>
      <c r="F6" s="5"/>
    </row>
    <row r="7" spans="1:6" x14ac:dyDescent="0.3">
      <c r="A7" s="5" t="s">
        <v>276</v>
      </c>
      <c r="B7" s="13">
        <v>44713.541666666664</v>
      </c>
      <c r="C7" s="13">
        <v>44713.709722222222</v>
      </c>
      <c r="D7" s="5" t="s">
        <v>19</v>
      </c>
      <c r="E7" s="5" t="s">
        <v>183</v>
      </c>
      <c r="F7" s="5"/>
    </row>
    <row r="8" spans="1:6" x14ac:dyDescent="0.3">
      <c r="A8" s="5" t="s">
        <v>277</v>
      </c>
      <c r="B8" s="13">
        <v>44713.542361111111</v>
      </c>
      <c r="C8" s="13">
        <v>44713.711805555555</v>
      </c>
      <c r="D8" s="5"/>
      <c r="E8" s="5" t="s">
        <v>195</v>
      </c>
      <c r="F8" s="5" t="s">
        <v>161</v>
      </c>
    </row>
    <row r="9" spans="1:6" x14ac:dyDescent="0.3">
      <c r="A9" s="5" t="s">
        <v>278</v>
      </c>
      <c r="B9" s="13">
        <v>44713.545138888891</v>
      </c>
      <c r="C9" s="13">
        <v>44713.707638888889</v>
      </c>
      <c r="D9" s="5"/>
      <c r="E9" s="5" t="s">
        <v>196</v>
      </c>
      <c r="F9" s="5" t="s">
        <v>162</v>
      </c>
    </row>
    <row r="10" spans="1:6" x14ac:dyDescent="0.3">
      <c r="A10" s="5" t="s">
        <v>279</v>
      </c>
      <c r="B10" s="13">
        <v>44713.59375</v>
      </c>
      <c r="C10" s="13">
        <v>44713.697916666664</v>
      </c>
      <c r="D10" s="5" t="s">
        <v>14</v>
      </c>
      <c r="E10" s="5" t="s">
        <v>178</v>
      </c>
      <c r="F10" s="5"/>
    </row>
    <row r="11" spans="1:6" x14ac:dyDescent="0.3">
      <c r="A11" s="5" t="s">
        <v>280</v>
      </c>
      <c r="B11" s="13">
        <v>44713.59375</v>
      </c>
      <c r="C11" s="13">
        <v>44713.718055555553</v>
      </c>
      <c r="D11" s="5" t="s">
        <v>20</v>
      </c>
      <c r="E11" s="5" t="s">
        <v>184</v>
      </c>
      <c r="F11" s="5"/>
    </row>
    <row r="12" spans="1:6" x14ac:dyDescent="0.3">
      <c r="A12" s="4" t="s">
        <v>281</v>
      </c>
      <c r="B12" s="14">
        <v>44714.302777777775</v>
      </c>
      <c r="C12" s="14">
        <v>44714.447916666664</v>
      </c>
      <c r="D12" s="4" t="s">
        <v>21</v>
      </c>
      <c r="E12" s="11" t="s">
        <v>185</v>
      </c>
      <c r="F12" s="4"/>
    </row>
    <row r="13" spans="1:6" x14ac:dyDescent="0.3">
      <c r="A13" s="4" t="s">
        <v>282</v>
      </c>
      <c r="B13" s="14">
        <v>44714.309027777781</v>
      </c>
      <c r="C13" s="14">
        <v>44714.45</v>
      </c>
      <c r="D13" s="4"/>
      <c r="E13" s="4" t="s">
        <v>197</v>
      </c>
      <c r="F13" s="4" t="s">
        <v>163</v>
      </c>
    </row>
    <row r="14" spans="1:6" x14ac:dyDescent="0.3">
      <c r="A14" s="4" t="s">
        <v>283</v>
      </c>
      <c r="B14" s="14">
        <v>44714.322916666664</v>
      </c>
      <c r="C14" s="14">
        <v>44714.468055555553</v>
      </c>
      <c r="D14" s="4" t="s">
        <v>24</v>
      </c>
      <c r="E14" s="4" t="s">
        <v>188</v>
      </c>
      <c r="F14" s="4"/>
    </row>
    <row r="15" spans="1:6" x14ac:dyDescent="0.3">
      <c r="A15" s="4" t="s">
        <v>284</v>
      </c>
      <c r="B15" s="14">
        <v>44714.34375</v>
      </c>
      <c r="C15" s="14">
        <v>44714.635416666664</v>
      </c>
      <c r="D15" s="4" t="s">
        <v>25</v>
      </c>
      <c r="E15" s="4" t="s">
        <v>189</v>
      </c>
      <c r="F15" s="4"/>
    </row>
    <row r="16" spans="1:6" x14ac:dyDescent="0.3">
      <c r="A16" s="4" t="s">
        <v>285</v>
      </c>
      <c r="B16" s="14">
        <v>44714.385416666664</v>
      </c>
      <c r="C16" s="14">
        <v>44714.65625</v>
      </c>
      <c r="D16" s="4" t="s">
        <v>28</v>
      </c>
      <c r="E16" s="4" t="s">
        <v>192</v>
      </c>
      <c r="F16" s="4"/>
    </row>
    <row r="17" spans="1:6" x14ac:dyDescent="0.3">
      <c r="A17" s="4" t="s">
        <v>286</v>
      </c>
      <c r="B17" s="14">
        <v>44714.479166666664</v>
      </c>
      <c r="C17" s="14">
        <v>44714.677789351852</v>
      </c>
      <c r="D17" s="4" t="s">
        <v>26</v>
      </c>
      <c r="E17" s="4" t="s">
        <v>190</v>
      </c>
      <c r="F17" s="4"/>
    </row>
    <row r="18" spans="1:6" x14ac:dyDescent="0.3">
      <c r="A18" s="4" t="s">
        <v>287</v>
      </c>
      <c r="B18" s="14">
        <v>44714.501388888886</v>
      </c>
      <c r="C18" s="14">
        <v>44714.677083333336</v>
      </c>
      <c r="D18" s="4" t="s">
        <v>28</v>
      </c>
      <c r="E18" s="4" t="s">
        <v>192</v>
      </c>
      <c r="F18" s="4"/>
    </row>
    <row r="19" spans="1:6" x14ac:dyDescent="0.3">
      <c r="A19" s="4" t="s">
        <v>288</v>
      </c>
      <c r="B19" s="14">
        <v>44714.53125</v>
      </c>
      <c r="C19" s="14">
        <v>44714.71875</v>
      </c>
      <c r="D19" s="4" t="s">
        <v>29</v>
      </c>
      <c r="E19" s="4" t="s">
        <v>193</v>
      </c>
      <c r="F19" s="4"/>
    </row>
    <row r="20" spans="1:6" x14ac:dyDescent="0.3">
      <c r="A20" s="4" t="s">
        <v>289</v>
      </c>
      <c r="B20" s="14">
        <v>44714.545138888891</v>
      </c>
      <c r="C20" s="14">
        <v>44714.72152777778</v>
      </c>
      <c r="D20" s="4" t="s">
        <v>19</v>
      </c>
      <c r="E20" s="4" t="s">
        <v>183</v>
      </c>
      <c r="F20" s="4"/>
    </row>
    <row r="21" spans="1:6" x14ac:dyDescent="0.3">
      <c r="A21" s="4" t="s">
        <v>290</v>
      </c>
      <c r="B21" s="14">
        <v>44714.604166666664</v>
      </c>
      <c r="C21" s="14">
        <v>44714.722222222219</v>
      </c>
      <c r="D21" s="4"/>
      <c r="E21" s="4" t="s">
        <v>198</v>
      </c>
      <c r="F21" s="4" t="s">
        <v>164</v>
      </c>
    </row>
    <row r="22" spans="1:6" x14ac:dyDescent="0.3">
      <c r="A22" s="4" t="s">
        <v>291</v>
      </c>
      <c r="B22" s="14">
        <v>44714.635416666664</v>
      </c>
      <c r="C22" s="14">
        <v>44714.722511574073</v>
      </c>
      <c r="D22" s="4"/>
      <c r="E22" s="4" t="s">
        <v>199</v>
      </c>
      <c r="F22" s="4" t="s">
        <v>165</v>
      </c>
    </row>
    <row r="23" spans="1:6" x14ac:dyDescent="0.3">
      <c r="A23" s="5" t="s">
        <v>292</v>
      </c>
      <c r="B23" s="13">
        <f>B3+2</f>
        <v>44715.292361111111</v>
      </c>
      <c r="C23" s="13">
        <v>44715.395833333336</v>
      </c>
      <c r="D23" s="5" t="s">
        <v>13</v>
      </c>
      <c r="E23" s="5" t="s">
        <v>177</v>
      </c>
      <c r="F23" s="5"/>
    </row>
    <row r="24" spans="1:6" x14ac:dyDescent="0.3">
      <c r="A24" s="5" t="s">
        <v>293</v>
      </c>
      <c r="B24" s="13">
        <f t="shared" ref="B24:B42" si="0">B4+2</f>
        <v>44715.295138888891</v>
      </c>
      <c r="C24" s="13">
        <v>44715.417361111111</v>
      </c>
      <c r="D24" s="5" t="s">
        <v>14</v>
      </c>
      <c r="E24" s="5" t="s">
        <v>178</v>
      </c>
      <c r="F24" s="5"/>
    </row>
    <row r="25" spans="1:6" x14ac:dyDescent="0.3">
      <c r="A25" s="5" t="s">
        <v>294</v>
      </c>
      <c r="B25" s="13">
        <f t="shared" si="0"/>
        <v>44715.29583333333</v>
      </c>
      <c r="C25" s="13">
        <v>44715.447916666664</v>
      </c>
      <c r="D25" s="5" t="s">
        <v>15</v>
      </c>
      <c r="E25" s="5" t="s">
        <v>179</v>
      </c>
      <c r="F25" s="5"/>
    </row>
    <row r="26" spans="1:6" x14ac:dyDescent="0.3">
      <c r="A26" s="5" t="s">
        <v>295</v>
      </c>
      <c r="B26" s="13">
        <f t="shared" si="0"/>
        <v>44715.302083333336</v>
      </c>
      <c r="C26" s="13">
        <v>44715.451388888891</v>
      </c>
      <c r="D26" s="5" t="s">
        <v>16</v>
      </c>
      <c r="E26" s="5" t="s">
        <v>180</v>
      </c>
      <c r="F26" s="5"/>
    </row>
    <row r="27" spans="1:6" x14ac:dyDescent="0.3">
      <c r="A27" s="5" t="s">
        <v>296</v>
      </c>
      <c r="B27" s="13">
        <f t="shared" si="0"/>
        <v>44715.541666666664</v>
      </c>
      <c r="C27" s="13">
        <v>44715.665972222225</v>
      </c>
      <c r="D27" s="5" t="s">
        <v>17</v>
      </c>
      <c r="E27" s="5" t="s">
        <v>181</v>
      </c>
      <c r="F27" s="5"/>
    </row>
    <row r="28" spans="1:6" x14ac:dyDescent="0.3">
      <c r="A28" s="5" t="s">
        <v>297</v>
      </c>
      <c r="B28" s="13">
        <f t="shared" si="0"/>
        <v>44715.542361111111</v>
      </c>
      <c r="C28" s="13">
        <v>44715.673611111109</v>
      </c>
      <c r="D28" s="5" t="s">
        <v>18</v>
      </c>
      <c r="E28" s="5" t="s">
        <v>182</v>
      </c>
      <c r="F28" s="5"/>
    </row>
    <row r="29" spans="1:6" x14ac:dyDescent="0.3">
      <c r="A29" s="5" t="s">
        <v>298</v>
      </c>
      <c r="B29" s="13">
        <f t="shared" si="0"/>
        <v>44715.545138888891</v>
      </c>
      <c r="C29" s="13">
        <v>44715.697916666664</v>
      </c>
      <c r="D29" s="5" t="s">
        <v>19</v>
      </c>
      <c r="E29" s="5" t="s">
        <v>183</v>
      </c>
      <c r="F29" s="5"/>
    </row>
    <row r="30" spans="1:6" x14ac:dyDescent="0.3">
      <c r="A30" s="5" t="s">
        <v>299</v>
      </c>
      <c r="B30" s="13">
        <f t="shared" si="0"/>
        <v>44715.59375</v>
      </c>
      <c r="C30" s="13">
        <v>44715.71875</v>
      </c>
      <c r="D30" s="5" t="s">
        <v>20</v>
      </c>
      <c r="E30" s="5" t="s">
        <v>184</v>
      </c>
      <c r="F30" s="5"/>
    </row>
    <row r="31" spans="1:6" x14ac:dyDescent="0.3">
      <c r="A31" s="4" t="s">
        <v>300</v>
      </c>
      <c r="B31" s="14">
        <v>44716.290972222225</v>
      </c>
      <c r="C31" s="14">
        <v>44716.427083333336</v>
      </c>
      <c r="D31" s="4" t="s">
        <v>21</v>
      </c>
      <c r="E31" s="11" t="s">
        <v>185</v>
      </c>
      <c r="F31" s="4"/>
    </row>
    <row r="32" spans="1:6" x14ac:dyDescent="0.3">
      <c r="A32" s="4" t="s">
        <v>301</v>
      </c>
      <c r="B32" s="14">
        <f t="shared" si="0"/>
        <v>44716.302777777775</v>
      </c>
      <c r="C32" s="14">
        <v>44716.427777777775</v>
      </c>
      <c r="D32" s="4" t="s">
        <v>22</v>
      </c>
      <c r="E32" s="11" t="s">
        <v>186</v>
      </c>
      <c r="F32" s="4"/>
    </row>
    <row r="33" spans="1:6" x14ac:dyDescent="0.3">
      <c r="A33" s="4" t="s">
        <v>302</v>
      </c>
      <c r="B33" s="14">
        <f t="shared" si="0"/>
        <v>44716.309027777781</v>
      </c>
      <c r="C33" s="14">
        <v>44716.430555555555</v>
      </c>
      <c r="D33" s="4" t="s">
        <v>23</v>
      </c>
      <c r="E33" s="11" t="s">
        <v>187</v>
      </c>
      <c r="F33" s="4"/>
    </row>
    <row r="34" spans="1:6" x14ac:dyDescent="0.3">
      <c r="A34" s="4" t="s">
        <v>303</v>
      </c>
      <c r="B34" s="14">
        <f t="shared" si="0"/>
        <v>44716.322916666664</v>
      </c>
      <c r="C34" s="14">
        <v>44716.46875</v>
      </c>
      <c r="D34" s="4" t="s">
        <v>24</v>
      </c>
      <c r="E34" s="11" t="s">
        <v>188</v>
      </c>
      <c r="F34" s="4"/>
    </row>
    <row r="35" spans="1:6" x14ac:dyDescent="0.3">
      <c r="A35" s="4" t="s">
        <v>304</v>
      </c>
      <c r="B35" s="14">
        <f t="shared" si="0"/>
        <v>44716.34375</v>
      </c>
      <c r="C35" s="14">
        <v>44716.635416666664</v>
      </c>
      <c r="D35" s="4" t="s">
        <v>25</v>
      </c>
      <c r="E35" s="11" t="s">
        <v>189</v>
      </c>
      <c r="F35" s="4"/>
    </row>
    <row r="36" spans="1:6" x14ac:dyDescent="0.3">
      <c r="A36" s="4" t="s">
        <v>305</v>
      </c>
      <c r="B36" s="14">
        <f t="shared" si="0"/>
        <v>44716.385416666664</v>
      </c>
      <c r="C36" s="14">
        <v>44716.607638888891</v>
      </c>
      <c r="D36" s="4"/>
      <c r="E36" s="4" t="s">
        <v>200</v>
      </c>
      <c r="F36" s="4" t="s">
        <v>166</v>
      </c>
    </row>
    <row r="37" spans="1:6" x14ac:dyDescent="0.3">
      <c r="A37" s="4" t="s">
        <v>306</v>
      </c>
      <c r="B37" s="14">
        <f t="shared" si="0"/>
        <v>44716.479166666664</v>
      </c>
      <c r="C37" s="14">
        <v>44716.694444444445</v>
      </c>
      <c r="D37" s="4"/>
      <c r="E37" s="4" t="s">
        <v>201</v>
      </c>
      <c r="F37" s="4" t="s">
        <v>167</v>
      </c>
    </row>
    <row r="38" spans="1:6" x14ac:dyDescent="0.3">
      <c r="A38" s="4" t="s">
        <v>307</v>
      </c>
      <c r="B38" s="14">
        <f t="shared" si="0"/>
        <v>44716.501388888886</v>
      </c>
      <c r="C38" s="14">
        <v>44716.677083333336</v>
      </c>
      <c r="D38" s="4"/>
      <c r="E38" s="4" t="s">
        <v>202</v>
      </c>
      <c r="F38" s="4" t="s">
        <v>168</v>
      </c>
    </row>
    <row r="39" spans="1:6" x14ac:dyDescent="0.3">
      <c r="A39" s="4" t="s">
        <v>308</v>
      </c>
      <c r="B39" s="14">
        <f t="shared" si="0"/>
        <v>44716.53125</v>
      </c>
      <c r="C39" s="14">
        <v>44716.706250000003</v>
      </c>
      <c r="D39" s="4"/>
      <c r="E39" s="4" t="s">
        <v>203</v>
      </c>
      <c r="F39" s="4" t="s">
        <v>169</v>
      </c>
    </row>
    <row r="40" spans="1:6" x14ac:dyDescent="0.3">
      <c r="A40" s="4" t="s">
        <v>309</v>
      </c>
      <c r="B40" s="14">
        <f t="shared" si="0"/>
        <v>44716.545138888891</v>
      </c>
      <c r="C40" s="14">
        <v>44716.706944444442</v>
      </c>
      <c r="D40" s="4" t="s">
        <v>13</v>
      </c>
      <c r="E40" s="4" t="s">
        <v>177</v>
      </c>
      <c r="F40" s="4"/>
    </row>
    <row r="41" spans="1:6" x14ac:dyDescent="0.3">
      <c r="A41" s="4" t="s">
        <v>310</v>
      </c>
      <c r="B41" s="14">
        <f t="shared" si="0"/>
        <v>44716.604166666664</v>
      </c>
      <c r="C41" s="14">
        <v>44716.709027777775</v>
      </c>
      <c r="D41" s="4" t="s">
        <v>14</v>
      </c>
      <c r="E41" s="4" t="s">
        <v>178</v>
      </c>
      <c r="F41" s="4"/>
    </row>
    <row r="42" spans="1:6" x14ac:dyDescent="0.3">
      <c r="A42" s="4" t="s">
        <v>311</v>
      </c>
      <c r="B42" s="14">
        <f t="shared" si="0"/>
        <v>44716.635416666664</v>
      </c>
      <c r="C42" s="14">
        <v>44716.711805555555</v>
      </c>
      <c r="D42" s="4" t="s">
        <v>15</v>
      </c>
      <c r="E42" s="4" t="s">
        <v>179</v>
      </c>
      <c r="F42" s="4"/>
    </row>
    <row r="43" spans="1:6" x14ac:dyDescent="0.3">
      <c r="A43" s="5" t="s">
        <v>312</v>
      </c>
      <c r="B43" s="13">
        <v>44718.292361111111</v>
      </c>
      <c r="C43" s="13">
        <v>44718.426388888889</v>
      </c>
      <c r="D43" s="5" t="s">
        <v>16</v>
      </c>
      <c r="E43" s="5" t="s">
        <v>180</v>
      </c>
      <c r="F43" s="5"/>
    </row>
    <row r="44" spans="1:6" x14ac:dyDescent="0.3">
      <c r="A44" s="5" t="s">
        <v>313</v>
      </c>
      <c r="B44" s="13">
        <f>B24+3</f>
        <v>44718.295138888891</v>
      </c>
      <c r="C44" s="13">
        <v>44718.428472222222</v>
      </c>
      <c r="D44" s="5" t="s">
        <v>17</v>
      </c>
      <c r="E44" s="5" t="s">
        <v>181</v>
      </c>
      <c r="F44" s="5"/>
    </row>
    <row r="45" spans="1:6" x14ac:dyDescent="0.3">
      <c r="A45" s="5" t="s">
        <v>314</v>
      </c>
      <c r="B45" s="13">
        <f>B25+3</f>
        <v>44718.29583333333</v>
      </c>
      <c r="C45" s="13">
        <v>44718.429166666669</v>
      </c>
      <c r="D45" s="5" t="s">
        <v>18</v>
      </c>
      <c r="E45" s="5" t="s">
        <v>182</v>
      </c>
      <c r="F45" s="5"/>
    </row>
    <row r="46" spans="1:6" x14ac:dyDescent="0.3">
      <c r="A46" s="5" t="s">
        <v>315</v>
      </c>
      <c r="B46" s="13">
        <f t="shared" ref="B46:B62" si="1">B26+3</f>
        <v>44718.302083333336</v>
      </c>
      <c r="C46" s="13">
        <v>44718.45</v>
      </c>
      <c r="D46" s="5" t="s">
        <v>19</v>
      </c>
      <c r="E46" s="5" t="s">
        <v>183</v>
      </c>
      <c r="F46" s="5"/>
    </row>
    <row r="47" spans="1:6" x14ac:dyDescent="0.3">
      <c r="A47" s="5" t="s">
        <v>316</v>
      </c>
      <c r="B47" s="13">
        <f t="shared" si="1"/>
        <v>44718.541666666664</v>
      </c>
      <c r="C47" s="13">
        <v>44718.722222222219</v>
      </c>
      <c r="D47" s="5" t="s">
        <v>20</v>
      </c>
      <c r="E47" s="5" t="s">
        <v>184</v>
      </c>
      <c r="F47" s="5"/>
    </row>
    <row r="48" spans="1:6" x14ac:dyDescent="0.3">
      <c r="A48" s="5" t="s">
        <v>317</v>
      </c>
      <c r="B48" s="13">
        <f t="shared" si="1"/>
        <v>44718.542361111111</v>
      </c>
      <c r="C48" s="13">
        <v>44718.701388888891</v>
      </c>
      <c r="D48" s="5" t="s">
        <v>21</v>
      </c>
      <c r="E48" s="5" t="s">
        <v>185</v>
      </c>
      <c r="F48" s="5"/>
    </row>
    <row r="49" spans="1:6" x14ac:dyDescent="0.3">
      <c r="A49" s="5" t="s">
        <v>318</v>
      </c>
      <c r="B49" s="13">
        <f t="shared" si="1"/>
        <v>44718.545138888891</v>
      </c>
      <c r="C49" s="13">
        <v>44718.706944444442</v>
      </c>
      <c r="D49" s="5" t="s">
        <v>22</v>
      </c>
      <c r="E49" s="5" t="s">
        <v>186</v>
      </c>
      <c r="F49" s="5"/>
    </row>
    <row r="50" spans="1:6" x14ac:dyDescent="0.3">
      <c r="A50" s="5" t="s">
        <v>319</v>
      </c>
      <c r="B50" s="13">
        <f t="shared" si="1"/>
        <v>44718.59375</v>
      </c>
      <c r="C50" s="13">
        <v>44718.714583333334</v>
      </c>
      <c r="D50" s="5" t="s">
        <v>23</v>
      </c>
      <c r="E50" s="5" t="s">
        <v>187</v>
      </c>
      <c r="F50" s="5"/>
    </row>
    <row r="51" spans="1:6" x14ac:dyDescent="0.3">
      <c r="A51" s="4" t="s">
        <v>320</v>
      </c>
      <c r="B51" s="14">
        <f>B31+3</f>
        <v>44719.290972222225</v>
      </c>
      <c r="C51" s="14">
        <v>44719.40625</v>
      </c>
      <c r="D51" s="4" t="s">
        <v>24</v>
      </c>
      <c r="E51" s="11" t="s">
        <v>188</v>
      </c>
      <c r="F51" s="4"/>
    </row>
    <row r="52" spans="1:6" x14ac:dyDescent="0.3">
      <c r="A52" s="4" t="s">
        <v>321</v>
      </c>
      <c r="B52" s="14">
        <f t="shared" si="1"/>
        <v>44719.302777777775</v>
      </c>
      <c r="C52" s="14">
        <v>44719.409722222219</v>
      </c>
      <c r="D52" s="4" t="s">
        <v>25</v>
      </c>
      <c r="E52" s="11" t="s">
        <v>189</v>
      </c>
      <c r="F52" s="4"/>
    </row>
    <row r="53" spans="1:6" x14ac:dyDescent="0.3">
      <c r="A53" s="4" t="s">
        <v>322</v>
      </c>
      <c r="B53" s="14">
        <f t="shared" si="1"/>
        <v>44719.309027777781</v>
      </c>
      <c r="C53" s="14">
        <v>44719.447916666664</v>
      </c>
      <c r="D53" s="4" t="s">
        <v>26</v>
      </c>
      <c r="E53" s="11" t="s">
        <v>190</v>
      </c>
      <c r="F53" s="4"/>
    </row>
    <row r="54" spans="1:6" x14ac:dyDescent="0.3">
      <c r="A54" s="4" t="s">
        <v>323</v>
      </c>
      <c r="B54" s="14">
        <f t="shared" si="1"/>
        <v>44719.322916666664</v>
      </c>
      <c r="C54" s="14">
        <v>44719.458333333336</v>
      </c>
      <c r="D54" s="4" t="s">
        <v>27</v>
      </c>
      <c r="E54" s="11" t="s">
        <v>191</v>
      </c>
      <c r="F54" s="4"/>
    </row>
    <row r="55" spans="1:6" x14ac:dyDescent="0.3">
      <c r="A55" s="4" t="s">
        <v>324</v>
      </c>
      <c r="B55" s="14">
        <f t="shared" si="1"/>
        <v>44719.34375</v>
      </c>
      <c r="C55" s="14">
        <v>44719.461805555555</v>
      </c>
      <c r="D55" s="4" t="s">
        <v>28</v>
      </c>
      <c r="E55" s="11" t="s">
        <v>192</v>
      </c>
      <c r="F55" s="4"/>
    </row>
    <row r="56" spans="1:6" x14ac:dyDescent="0.3">
      <c r="A56" s="4" t="s">
        <v>325</v>
      </c>
      <c r="B56" s="14">
        <f t="shared" si="1"/>
        <v>44719.385416666664</v>
      </c>
      <c r="C56" s="14">
        <v>44719.499305555553</v>
      </c>
      <c r="D56" s="4" t="s">
        <v>29</v>
      </c>
      <c r="E56" s="11" t="s">
        <v>193</v>
      </c>
      <c r="F56" s="4"/>
    </row>
    <row r="57" spans="1:6" x14ac:dyDescent="0.3">
      <c r="A57" s="4" t="s">
        <v>326</v>
      </c>
      <c r="B57" s="14">
        <f t="shared" si="1"/>
        <v>44719.479166666664</v>
      </c>
      <c r="C57" s="14">
        <v>44719.635416666664</v>
      </c>
      <c r="D57" s="4"/>
      <c r="E57" s="4" t="s">
        <v>204</v>
      </c>
      <c r="F57" s="4" t="s">
        <v>170</v>
      </c>
    </row>
    <row r="58" spans="1:6" x14ac:dyDescent="0.3">
      <c r="A58" s="4" t="s">
        <v>327</v>
      </c>
      <c r="B58" s="14">
        <f t="shared" si="1"/>
        <v>44719.501388888886</v>
      </c>
      <c r="C58" s="14">
        <v>0.65625</v>
      </c>
      <c r="D58" s="4"/>
      <c r="E58" s="4" t="s">
        <v>205</v>
      </c>
      <c r="F58" s="4" t="s">
        <v>171</v>
      </c>
    </row>
    <row r="59" spans="1:6" x14ac:dyDescent="0.3">
      <c r="A59" s="4" t="s">
        <v>328</v>
      </c>
      <c r="B59" s="14">
        <f t="shared" si="1"/>
        <v>44719.53125</v>
      </c>
      <c r="C59" s="14">
        <v>44719.7</v>
      </c>
      <c r="D59" s="4" t="s">
        <v>14</v>
      </c>
      <c r="E59" s="4" t="s">
        <v>178</v>
      </c>
      <c r="F59" s="4"/>
    </row>
    <row r="60" spans="1:6" x14ac:dyDescent="0.3">
      <c r="A60" s="4" t="s">
        <v>329</v>
      </c>
      <c r="B60" s="14">
        <f t="shared" si="1"/>
        <v>44719.545138888891</v>
      </c>
      <c r="C60" s="14">
        <v>44719.708333333336</v>
      </c>
      <c r="D60" s="4"/>
      <c r="E60" s="11" t="s">
        <v>206</v>
      </c>
      <c r="F60" s="4" t="s">
        <v>172</v>
      </c>
    </row>
    <row r="61" spans="1:6" x14ac:dyDescent="0.3">
      <c r="A61" s="4" t="s">
        <v>330</v>
      </c>
      <c r="B61" s="14">
        <f t="shared" si="1"/>
        <v>44719.604166666664</v>
      </c>
      <c r="C61" s="14">
        <v>44719.716666666667</v>
      </c>
      <c r="D61" s="4" t="s">
        <v>21</v>
      </c>
      <c r="E61" s="11" t="s">
        <v>185</v>
      </c>
      <c r="F61" s="4"/>
    </row>
    <row r="62" spans="1:6" x14ac:dyDescent="0.3">
      <c r="A62" s="4" t="s">
        <v>331</v>
      </c>
      <c r="B62" s="14">
        <f t="shared" si="1"/>
        <v>44719.635416666664</v>
      </c>
      <c r="C62" s="14">
        <v>44719.722222222219</v>
      </c>
      <c r="D62" s="4"/>
      <c r="E62" s="4" t="s">
        <v>207</v>
      </c>
      <c r="F62" s="4" t="s">
        <v>173</v>
      </c>
    </row>
    <row r="63" spans="1:6" x14ac:dyDescent="0.3">
      <c r="A63" s="5" t="s">
        <v>332</v>
      </c>
      <c r="B63" s="13">
        <f>B51+1</f>
        <v>44720.290972222225</v>
      </c>
      <c r="C63" s="13">
        <v>44720.697916666664</v>
      </c>
      <c r="D63" s="5" t="s">
        <v>22</v>
      </c>
      <c r="E63" s="5" t="s">
        <v>186</v>
      </c>
      <c r="F63" s="5"/>
    </row>
    <row r="64" spans="1:6" x14ac:dyDescent="0.3">
      <c r="A64" s="5" t="s">
        <v>333</v>
      </c>
      <c r="B64" s="13">
        <f t="shared" ref="B64:C110" si="2">B52+1</f>
        <v>44720.302777777775</v>
      </c>
      <c r="C64" s="13">
        <v>44720.486111111109</v>
      </c>
      <c r="D64" s="5"/>
      <c r="E64" s="5" t="s">
        <v>208</v>
      </c>
      <c r="F64" s="5" t="s">
        <v>174</v>
      </c>
    </row>
    <row r="65" spans="1:6" x14ac:dyDescent="0.3">
      <c r="A65" s="5" t="s">
        <v>334</v>
      </c>
      <c r="B65" s="13">
        <f t="shared" si="2"/>
        <v>44720.309027777781</v>
      </c>
      <c r="C65" s="13">
        <v>44720.4375</v>
      </c>
      <c r="D65" s="5" t="s">
        <v>29</v>
      </c>
      <c r="E65" s="5" t="s">
        <v>193</v>
      </c>
      <c r="F65" s="5"/>
    </row>
    <row r="66" spans="1:6" x14ac:dyDescent="0.3">
      <c r="A66" s="5" t="s">
        <v>335</v>
      </c>
      <c r="B66" s="13">
        <f t="shared" si="2"/>
        <v>44720.322916666664</v>
      </c>
      <c r="C66" s="13">
        <v>44720.46875</v>
      </c>
      <c r="D66" s="5" t="s">
        <v>15</v>
      </c>
      <c r="E66" s="5" t="s">
        <v>179</v>
      </c>
      <c r="F66" s="5"/>
    </row>
    <row r="67" spans="1:6" x14ac:dyDescent="0.3">
      <c r="A67" s="5" t="s">
        <v>336</v>
      </c>
      <c r="B67" s="13">
        <f t="shared" si="2"/>
        <v>44720.34375</v>
      </c>
      <c r="C67" s="13">
        <v>44720.645833333336</v>
      </c>
      <c r="D67" s="5" t="s">
        <v>13</v>
      </c>
      <c r="E67" s="5" t="s">
        <v>177</v>
      </c>
      <c r="F67" s="5"/>
    </row>
    <row r="68" spans="1:6" x14ac:dyDescent="0.3">
      <c r="A68" s="5" t="s">
        <v>337</v>
      </c>
      <c r="B68" s="13">
        <f t="shared" si="2"/>
        <v>44720.385416666664</v>
      </c>
      <c r="C68" s="13">
        <v>44720.667361111111</v>
      </c>
      <c r="D68" s="5" t="s">
        <v>15</v>
      </c>
      <c r="E68" s="5" t="s">
        <v>179</v>
      </c>
      <c r="F68" s="5"/>
    </row>
    <row r="69" spans="1:6" x14ac:dyDescent="0.3">
      <c r="A69" s="5" t="s">
        <v>338</v>
      </c>
      <c r="B69" s="13">
        <f t="shared" si="2"/>
        <v>44720.479166666664</v>
      </c>
      <c r="C69" s="13">
        <v>44720.670138888891</v>
      </c>
      <c r="D69" s="5" t="s">
        <v>17</v>
      </c>
      <c r="E69" s="5" t="s">
        <v>181</v>
      </c>
      <c r="F69" s="5"/>
    </row>
    <row r="70" spans="1:6" x14ac:dyDescent="0.3">
      <c r="A70" s="5" t="s">
        <v>339</v>
      </c>
      <c r="B70" s="13">
        <f t="shared" si="2"/>
        <v>44720.501388888886</v>
      </c>
      <c r="C70" s="13">
        <v>44720.671527777777</v>
      </c>
      <c r="D70" s="5" t="s">
        <v>18</v>
      </c>
      <c r="E70" s="5" t="s">
        <v>182</v>
      </c>
      <c r="F70" s="5"/>
    </row>
    <row r="71" spans="1:6" x14ac:dyDescent="0.3">
      <c r="A71" s="5" t="s">
        <v>340</v>
      </c>
      <c r="B71" s="13">
        <f t="shared" si="2"/>
        <v>44720.53125</v>
      </c>
      <c r="C71" s="13">
        <v>44720.670138888891</v>
      </c>
      <c r="D71" s="5" t="s">
        <v>19</v>
      </c>
      <c r="E71" s="5" t="s">
        <v>183</v>
      </c>
      <c r="F71" s="5"/>
    </row>
    <row r="72" spans="1:6" x14ac:dyDescent="0.3">
      <c r="A72" s="5" t="s">
        <v>341</v>
      </c>
      <c r="B72" s="13">
        <f t="shared" si="2"/>
        <v>44720.545138888891</v>
      </c>
      <c r="C72" s="13">
        <v>44720.677083333336</v>
      </c>
      <c r="D72" s="5" t="s">
        <v>14</v>
      </c>
      <c r="E72" s="5" t="s">
        <v>178</v>
      </c>
      <c r="F72" s="5"/>
    </row>
    <row r="73" spans="1:6" x14ac:dyDescent="0.3">
      <c r="A73" s="5" t="s">
        <v>342</v>
      </c>
      <c r="B73" s="13">
        <f t="shared" si="2"/>
        <v>44720.604166666664</v>
      </c>
      <c r="C73" s="13">
        <v>44720.679166666669</v>
      </c>
      <c r="D73" s="5" t="s">
        <v>20</v>
      </c>
      <c r="E73" s="5" t="s">
        <v>184</v>
      </c>
      <c r="F73" s="5"/>
    </row>
    <row r="74" spans="1:6" x14ac:dyDescent="0.3">
      <c r="A74" s="5" t="s">
        <v>343</v>
      </c>
      <c r="B74" s="13">
        <f t="shared" si="2"/>
        <v>44720.635416666664</v>
      </c>
      <c r="C74" s="13">
        <v>44720.680555555555</v>
      </c>
      <c r="D74" s="5" t="s">
        <v>21</v>
      </c>
      <c r="E74" s="5" t="s">
        <v>185</v>
      </c>
      <c r="F74" s="5"/>
    </row>
    <row r="75" spans="1:6" x14ac:dyDescent="0.3">
      <c r="A75" s="4" t="s">
        <v>344</v>
      </c>
      <c r="B75" s="14">
        <f>B63+1</f>
        <v>44721.290972222225</v>
      </c>
      <c r="C75" s="14">
        <v>44721.479166666664</v>
      </c>
      <c r="D75" s="4" t="s">
        <v>24</v>
      </c>
      <c r="E75" s="4" t="s">
        <v>188</v>
      </c>
      <c r="F75" s="4"/>
    </row>
    <row r="76" spans="1:6" x14ac:dyDescent="0.3">
      <c r="A76" s="4" t="s">
        <v>345</v>
      </c>
      <c r="B76" s="14">
        <f t="shared" si="2"/>
        <v>44721.302777777775</v>
      </c>
      <c r="C76" s="14">
        <v>44721.447916666664</v>
      </c>
      <c r="D76" s="4" t="s">
        <v>25</v>
      </c>
      <c r="E76" s="4" t="s">
        <v>189</v>
      </c>
      <c r="F76" s="4"/>
    </row>
    <row r="77" spans="1:6" x14ac:dyDescent="0.3">
      <c r="A77" s="4" t="s">
        <v>346</v>
      </c>
      <c r="B77" s="14">
        <f t="shared" si="2"/>
        <v>44721.309027777781</v>
      </c>
      <c r="C77" s="14">
        <v>44721.635416666664</v>
      </c>
      <c r="D77" s="4" t="s">
        <v>28</v>
      </c>
      <c r="E77" s="4" t="s">
        <v>192</v>
      </c>
      <c r="F77" s="4"/>
    </row>
    <row r="78" spans="1:6" x14ac:dyDescent="0.3">
      <c r="A78" s="4" t="s">
        <v>347</v>
      </c>
      <c r="B78" s="14">
        <f t="shared" si="2"/>
        <v>44721.322916666664</v>
      </c>
      <c r="C78" s="14">
        <v>44721.697916666664</v>
      </c>
      <c r="D78" s="4" t="s">
        <v>26</v>
      </c>
      <c r="E78" s="4" t="s">
        <v>190</v>
      </c>
      <c r="F78" s="4"/>
    </row>
    <row r="79" spans="1:6" x14ac:dyDescent="0.3">
      <c r="A79" s="4" t="s">
        <v>348</v>
      </c>
      <c r="B79" s="14">
        <f t="shared" si="2"/>
        <v>44721.34375</v>
      </c>
      <c r="C79" s="14">
        <v>44721.711805555555</v>
      </c>
      <c r="D79" s="4" t="s">
        <v>28</v>
      </c>
      <c r="E79" s="4" t="s">
        <v>192</v>
      </c>
      <c r="F79" s="4"/>
    </row>
    <row r="80" spans="1:6" x14ac:dyDescent="0.3">
      <c r="A80" s="4" t="s">
        <v>349</v>
      </c>
      <c r="B80" s="14">
        <f t="shared" si="2"/>
        <v>44721.385416666664</v>
      </c>
      <c r="C80" s="14">
        <v>44721.71875</v>
      </c>
      <c r="D80" s="4" t="s">
        <v>29</v>
      </c>
      <c r="E80" s="4" t="s">
        <v>193</v>
      </c>
      <c r="F80" s="4"/>
    </row>
    <row r="81" spans="1:6" x14ac:dyDescent="0.3">
      <c r="A81" s="4" t="s">
        <v>350</v>
      </c>
      <c r="B81" s="14">
        <f t="shared" si="2"/>
        <v>44721.479166666664</v>
      </c>
      <c r="C81" s="14">
        <v>44721.697916666664</v>
      </c>
      <c r="D81" s="4" t="s">
        <v>19</v>
      </c>
      <c r="E81" s="4" t="s">
        <v>183</v>
      </c>
      <c r="F81" s="4"/>
    </row>
    <row r="82" spans="1:6" x14ac:dyDescent="0.3">
      <c r="A82" s="4" t="s">
        <v>351</v>
      </c>
      <c r="B82" s="14">
        <f t="shared" si="2"/>
        <v>44721.501388888886</v>
      </c>
      <c r="C82" s="14">
        <v>44721.677083333336</v>
      </c>
      <c r="D82" s="4" t="s">
        <v>13</v>
      </c>
      <c r="E82" s="4" t="s">
        <v>177</v>
      </c>
      <c r="F82" s="4"/>
    </row>
    <row r="83" spans="1:6" x14ac:dyDescent="0.3">
      <c r="A83" s="4" t="s">
        <v>352</v>
      </c>
      <c r="B83" s="14">
        <f t="shared" si="2"/>
        <v>44721.53125</v>
      </c>
      <c r="C83" s="14">
        <v>44721.701388888891</v>
      </c>
      <c r="D83" s="4" t="s">
        <v>14</v>
      </c>
      <c r="E83" s="4" t="s">
        <v>178</v>
      </c>
      <c r="F83" s="4"/>
    </row>
    <row r="84" spans="1:6" x14ac:dyDescent="0.3">
      <c r="A84" s="4" t="s">
        <v>353</v>
      </c>
      <c r="B84" s="14">
        <f t="shared" si="2"/>
        <v>44721.545138888891</v>
      </c>
      <c r="C84" s="14">
        <v>44721.729166666664</v>
      </c>
      <c r="D84" s="4" t="s">
        <v>15</v>
      </c>
      <c r="E84" s="11" t="s">
        <v>179</v>
      </c>
      <c r="F84" s="4"/>
    </row>
    <row r="85" spans="1:6" x14ac:dyDescent="0.3">
      <c r="A85" s="4" t="s">
        <v>354</v>
      </c>
      <c r="B85" s="14">
        <f t="shared" si="2"/>
        <v>44721.604166666664</v>
      </c>
      <c r="C85" s="14">
        <v>44721.709027777775</v>
      </c>
      <c r="D85" s="4" t="s">
        <v>16</v>
      </c>
      <c r="E85" s="4" t="s">
        <v>180</v>
      </c>
      <c r="F85" s="4"/>
    </row>
    <row r="86" spans="1:6" x14ac:dyDescent="0.3">
      <c r="A86" s="4" t="s">
        <v>355</v>
      </c>
      <c r="B86" s="14">
        <f t="shared" si="2"/>
        <v>44721.635416666664</v>
      </c>
      <c r="C86" s="14">
        <v>44721.709722222222</v>
      </c>
      <c r="D86" s="4" t="s">
        <v>17</v>
      </c>
      <c r="E86" s="11" t="s">
        <v>181</v>
      </c>
      <c r="F86" s="4"/>
    </row>
    <row r="87" spans="1:6" x14ac:dyDescent="0.3">
      <c r="A87" s="5" t="s">
        <v>356</v>
      </c>
      <c r="B87" s="13">
        <f t="shared" si="2"/>
        <v>44722.290972222225</v>
      </c>
      <c r="C87" s="13">
        <f>C75+1</f>
        <v>44722.479166666664</v>
      </c>
      <c r="D87" s="5" t="s">
        <v>18</v>
      </c>
      <c r="E87" s="5" t="s">
        <v>182</v>
      </c>
      <c r="F87" s="5"/>
    </row>
    <row r="88" spans="1:6" x14ac:dyDescent="0.3">
      <c r="A88" s="5" t="s">
        <v>357</v>
      </c>
      <c r="B88" s="13">
        <f t="shared" si="2"/>
        <v>44722.302777777775</v>
      </c>
      <c r="C88" s="13">
        <f t="shared" si="2"/>
        <v>44722.447916666664</v>
      </c>
      <c r="D88" s="5" t="s">
        <v>19</v>
      </c>
      <c r="E88" s="5" t="s">
        <v>183</v>
      </c>
      <c r="F88" s="5"/>
    </row>
    <row r="89" spans="1:6" x14ac:dyDescent="0.3">
      <c r="A89" s="5" t="s">
        <v>358</v>
      </c>
      <c r="B89" s="13">
        <f t="shared" si="2"/>
        <v>44722.309027777781</v>
      </c>
      <c r="C89" s="13">
        <f t="shared" si="2"/>
        <v>44722.635416666664</v>
      </c>
      <c r="D89" s="5" t="s">
        <v>20</v>
      </c>
      <c r="E89" s="5" t="s">
        <v>184</v>
      </c>
      <c r="F89" s="5"/>
    </row>
    <row r="90" spans="1:6" x14ac:dyDescent="0.3">
      <c r="A90" s="5" t="s">
        <v>359</v>
      </c>
      <c r="B90" s="13">
        <f t="shared" si="2"/>
        <v>44722.322916666664</v>
      </c>
      <c r="C90" s="13">
        <f t="shared" si="2"/>
        <v>44722.697916666664</v>
      </c>
      <c r="D90" s="5" t="s">
        <v>21</v>
      </c>
      <c r="E90" s="5" t="s">
        <v>185</v>
      </c>
      <c r="F90" s="5"/>
    </row>
    <row r="91" spans="1:6" x14ac:dyDescent="0.3">
      <c r="A91" s="5" t="s">
        <v>360</v>
      </c>
      <c r="B91" s="13">
        <f t="shared" si="2"/>
        <v>44722.34375</v>
      </c>
      <c r="C91" s="13">
        <f t="shared" si="2"/>
        <v>44722.711805555555</v>
      </c>
      <c r="D91" s="5" t="s">
        <v>22</v>
      </c>
      <c r="E91" s="5" t="s">
        <v>186</v>
      </c>
      <c r="F91" s="5"/>
    </row>
    <row r="92" spans="1:6" x14ac:dyDescent="0.3">
      <c r="A92" s="5" t="s">
        <v>361</v>
      </c>
      <c r="B92" s="13">
        <f t="shared" si="2"/>
        <v>44722.385416666664</v>
      </c>
      <c r="C92" s="13">
        <f t="shared" si="2"/>
        <v>44722.71875</v>
      </c>
      <c r="D92" s="5" t="s">
        <v>23</v>
      </c>
      <c r="E92" s="5" t="s">
        <v>187</v>
      </c>
      <c r="F92" s="5"/>
    </row>
    <row r="93" spans="1:6" x14ac:dyDescent="0.3">
      <c r="A93" s="5" t="s">
        <v>362</v>
      </c>
      <c r="B93" s="13">
        <f t="shared" si="2"/>
        <v>44722.479166666664</v>
      </c>
      <c r="C93" s="13">
        <f t="shared" si="2"/>
        <v>44722.697916666664</v>
      </c>
      <c r="D93" s="5" t="s">
        <v>24</v>
      </c>
      <c r="E93" s="5" t="s">
        <v>188</v>
      </c>
      <c r="F93" s="5"/>
    </row>
    <row r="94" spans="1:6" x14ac:dyDescent="0.3">
      <c r="A94" s="5" t="s">
        <v>363</v>
      </c>
      <c r="B94" s="13">
        <f t="shared" si="2"/>
        <v>44722.501388888886</v>
      </c>
      <c r="C94" s="13">
        <f t="shared" si="2"/>
        <v>44722.677083333336</v>
      </c>
      <c r="D94" s="5" t="s">
        <v>25</v>
      </c>
      <c r="E94" s="5" t="s">
        <v>189</v>
      </c>
      <c r="F94" s="5"/>
    </row>
    <row r="95" spans="1:6" x14ac:dyDescent="0.3">
      <c r="A95" s="5" t="s">
        <v>364</v>
      </c>
      <c r="B95" s="13">
        <f t="shared" si="2"/>
        <v>44722.53125</v>
      </c>
      <c r="C95" s="13">
        <f t="shared" si="2"/>
        <v>44722.701388888891</v>
      </c>
      <c r="D95" s="5" t="s">
        <v>13</v>
      </c>
      <c r="E95" s="5" t="s">
        <v>177</v>
      </c>
      <c r="F95" s="5"/>
    </row>
    <row r="96" spans="1:6" x14ac:dyDescent="0.3">
      <c r="A96" s="5" t="s">
        <v>365</v>
      </c>
      <c r="B96" s="13">
        <f t="shared" si="2"/>
        <v>44722.545138888891</v>
      </c>
      <c r="C96" s="13">
        <f t="shared" si="2"/>
        <v>44722.729166666664</v>
      </c>
      <c r="D96" s="5" t="s">
        <v>14</v>
      </c>
      <c r="E96" s="5" t="s">
        <v>178</v>
      </c>
      <c r="F96" s="5"/>
    </row>
    <row r="97" spans="1:6" x14ac:dyDescent="0.3">
      <c r="A97" s="5" t="s">
        <v>366</v>
      </c>
      <c r="B97" s="13">
        <f t="shared" si="2"/>
        <v>44722.604166666664</v>
      </c>
      <c r="C97" s="13">
        <f t="shared" si="2"/>
        <v>44722.709027777775</v>
      </c>
      <c r="D97" s="5" t="s">
        <v>15</v>
      </c>
      <c r="E97" s="5" t="s">
        <v>179</v>
      </c>
      <c r="F97" s="5"/>
    </row>
    <row r="98" spans="1:6" x14ac:dyDescent="0.3">
      <c r="A98" s="5" t="s">
        <v>367</v>
      </c>
      <c r="B98" s="13">
        <f t="shared" si="2"/>
        <v>44722.635416666664</v>
      </c>
      <c r="C98" s="13">
        <f t="shared" si="2"/>
        <v>44722.709722222222</v>
      </c>
      <c r="D98" s="5" t="s">
        <v>16</v>
      </c>
      <c r="E98" s="5" t="s">
        <v>180</v>
      </c>
      <c r="F98" s="5"/>
    </row>
    <row r="99" spans="1:6" x14ac:dyDescent="0.3">
      <c r="A99" s="4" t="s">
        <v>368</v>
      </c>
      <c r="B99" s="14">
        <f t="shared" si="2"/>
        <v>44723.290972222225</v>
      </c>
      <c r="C99" s="14">
        <f>C75+2</f>
        <v>44723.479166666664</v>
      </c>
      <c r="D99" s="4" t="s">
        <v>17</v>
      </c>
      <c r="E99" s="11" t="s">
        <v>181</v>
      </c>
      <c r="F99" s="4"/>
    </row>
    <row r="100" spans="1:6" x14ac:dyDescent="0.3">
      <c r="A100" s="4" t="s">
        <v>369</v>
      </c>
      <c r="B100" s="14">
        <f t="shared" si="2"/>
        <v>44723.302777777775</v>
      </c>
      <c r="C100" s="14">
        <f t="shared" ref="C100:C110" si="3">C76+2</f>
        <v>44723.447916666664</v>
      </c>
      <c r="D100" s="4" t="s">
        <v>18</v>
      </c>
      <c r="E100" s="11" t="s">
        <v>182</v>
      </c>
      <c r="F100" s="4"/>
    </row>
    <row r="101" spans="1:6" x14ac:dyDescent="0.3">
      <c r="A101" s="4" t="s">
        <v>370</v>
      </c>
      <c r="B101" s="14">
        <f t="shared" si="2"/>
        <v>44723.309027777781</v>
      </c>
      <c r="C101" s="14">
        <f t="shared" si="3"/>
        <v>44723.635416666664</v>
      </c>
      <c r="D101" s="4" t="s">
        <v>19</v>
      </c>
      <c r="E101" s="11" t="s">
        <v>183</v>
      </c>
      <c r="F101" s="4"/>
    </row>
    <row r="102" spans="1:6" x14ac:dyDescent="0.3">
      <c r="A102" s="4" t="s">
        <v>371</v>
      </c>
      <c r="B102" s="14">
        <f t="shared" si="2"/>
        <v>44723.322916666664</v>
      </c>
      <c r="C102" s="14">
        <f t="shared" si="3"/>
        <v>44723.697916666664</v>
      </c>
      <c r="D102" s="4" t="s">
        <v>20</v>
      </c>
      <c r="E102" s="11" t="s">
        <v>184</v>
      </c>
      <c r="F102" s="4"/>
    </row>
    <row r="103" spans="1:6" x14ac:dyDescent="0.3">
      <c r="A103" s="4" t="s">
        <v>372</v>
      </c>
      <c r="B103" s="14">
        <f t="shared" si="2"/>
        <v>44723.34375</v>
      </c>
      <c r="C103" s="14">
        <v>44723.552083333336</v>
      </c>
      <c r="D103" s="4" t="s">
        <v>21</v>
      </c>
      <c r="E103" s="11" t="s">
        <v>185</v>
      </c>
      <c r="F103" s="4"/>
    </row>
    <row r="104" spans="1:6" x14ac:dyDescent="0.3">
      <c r="A104" s="4" t="s">
        <v>373</v>
      </c>
      <c r="B104" s="14">
        <f t="shared" si="2"/>
        <v>44723.385416666664</v>
      </c>
      <c r="C104" s="14">
        <f t="shared" si="3"/>
        <v>44723.71875</v>
      </c>
      <c r="D104" s="4" t="s">
        <v>22</v>
      </c>
      <c r="E104" s="11" t="s">
        <v>186</v>
      </c>
      <c r="F104" s="4"/>
    </row>
    <row r="105" spans="1:6" x14ac:dyDescent="0.3">
      <c r="A105" s="4" t="s">
        <v>374</v>
      </c>
      <c r="B105" s="14">
        <f t="shared" si="2"/>
        <v>44723.479166666664</v>
      </c>
      <c r="C105" s="14">
        <f t="shared" si="3"/>
        <v>44723.697916666664</v>
      </c>
      <c r="D105" s="4" t="s">
        <v>23</v>
      </c>
      <c r="E105" s="11" t="s">
        <v>187</v>
      </c>
      <c r="F105" s="4"/>
    </row>
    <row r="106" spans="1:6" x14ac:dyDescent="0.3">
      <c r="A106" s="4" t="s">
        <v>375</v>
      </c>
      <c r="B106" s="14">
        <f t="shared" si="2"/>
        <v>44723.501388888886</v>
      </c>
      <c r="C106" s="14">
        <f t="shared" si="3"/>
        <v>44723.677083333336</v>
      </c>
      <c r="D106" s="4" t="s">
        <v>24</v>
      </c>
      <c r="E106" s="11" t="s">
        <v>188</v>
      </c>
      <c r="F106" s="4"/>
    </row>
    <row r="107" spans="1:6" x14ac:dyDescent="0.3">
      <c r="A107" s="4" t="s">
        <v>376</v>
      </c>
      <c r="B107" s="14">
        <f t="shared" si="2"/>
        <v>44723.53125</v>
      </c>
      <c r="C107" s="14">
        <f t="shared" si="3"/>
        <v>44723.701388888891</v>
      </c>
      <c r="D107" s="4" t="s">
        <v>25</v>
      </c>
      <c r="E107" s="11" t="s">
        <v>189</v>
      </c>
      <c r="F107" s="4"/>
    </row>
    <row r="108" spans="1:6" x14ac:dyDescent="0.3">
      <c r="A108" s="4" t="s">
        <v>377</v>
      </c>
      <c r="B108" s="14">
        <f t="shared" si="2"/>
        <v>44723.545138888891</v>
      </c>
      <c r="C108" s="14">
        <f t="shared" si="3"/>
        <v>44723.729166666664</v>
      </c>
      <c r="D108" s="4" t="s">
        <v>26</v>
      </c>
      <c r="E108" s="11" t="s">
        <v>190</v>
      </c>
      <c r="F108" s="4"/>
    </row>
    <row r="109" spans="1:6" x14ac:dyDescent="0.3">
      <c r="A109" s="4" t="s">
        <v>378</v>
      </c>
      <c r="B109" s="14">
        <f t="shared" si="2"/>
        <v>44723.604166666664</v>
      </c>
      <c r="C109" s="14">
        <f t="shared" si="3"/>
        <v>44723.709027777775</v>
      </c>
      <c r="D109" s="4" t="s">
        <v>27</v>
      </c>
      <c r="E109" s="11" t="s">
        <v>191</v>
      </c>
      <c r="F109" s="4"/>
    </row>
    <row r="110" spans="1:6" x14ac:dyDescent="0.3">
      <c r="A110" s="4" t="s">
        <v>379</v>
      </c>
      <c r="B110" s="14">
        <f t="shared" si="2"/>
        <v>44723.635416666664</v>
      </c>
      <c r="C110" s="14">
        <f t="shared" si="3"/>
        <v>44723.709722222222</v>
      </c>
      <c r="D110" s="4" t="s">
        <v>28</v>
      </c>
      <c r="E110" s="11" t="s">
        <v>192</v>
      </c>
      <c r="F110" s="4"/>
    </row>
    <row r="111" spans="1:6" x14ac:dyDescent="0.3">
      <c r="A111" s="5" t="s">
        <v>380</v>
      </c>
      <c r="B111" s="13">
        <f>B99+2</f>
        <v>44725.290972222225</v>
      </c>
      <c r="C111" s="13">
        <v>44725.479166666664</v>
      </c>
      <c r="D111" s="5" t="s">
        <v>29</v>
      </c>
      <c r="E111" s="5" t="s">
        <v>193</v>
      </c>
      <c r="F111" s="5"/>
    </row>
    <row r="112" spans="1:6" x14ac:dyDescent="0.3">
      <c r="A112" s="5" t="s">
        <v>381</v>
      </c>
      <c r="B112" s="13">
        <f t="shared" ref="B112:B116" si="4">B100+2</f>
        <v>44725.302777777775</v>
      </c>
      <c r="C112" s="13">
        <v>44725.46875</v>
      </c>
      <c r="D112" s="5" t="s">
        <v>14</v>
      </c>
      <c r="E112" s="5" t="s">
        <v>178</v>
      </c>
      <c r="F112" s="5"/>
    </row>
    <row r="113" spans="1:6" x14ac:dyDescent="0.3">
      <c r="A113" s="5" t="s">
        <v>382</v>
      </c>
      <c r="B113" s="13">
        <f t="shared" si="4"/>
        <v>44725.309027777781</v>
      </c>
      <c r="C113" s="13">
        <v>44725.447916666664</v>
      </c>
      <c r="D113" s="5" t="s">
        <v>21</v>
      </c>
      <c r="E113" s="5" t="s">
        <v>185</v>
      </c>
      <c r="F113" s="5"/>
    </row>
    <row r="114" spans="1:6" x14ac:dyDescent="0.3">
      <c r="A114" s="5" t="s">
        <v>383</v>
      </c>
      <c r="B114" s="13">
        <f t="shared" si="4"/>
        <v>44725.322916666664</v>
      </c>
      <c r="C114" s="13">
        <v>44725.472916666666</v>
      </c>
      <c r="D114" s="5" t="s">
        <v>22</v>
      </c>
      <c r="E114" s="5" t="s">
        <v>186</v>
      </c>
      <c r="F114" s="5"/>
    </row>
    <row r="115" spans="1:6" x14ac:dyDescent="0.3">
      <c r="A115" s="5" t="s">
        <v>384</v>
      </c>
      <c r="B115" s="13">
        <f t="shared" si="4"/>
        <v>44725.34375</v>
      </c>
      <c r="C115" s="13">
        <v>44725.486805555556</v>
      </c>
      <c r="D115" s="5" t="s">
        <v>29</v>
      </c>
      <c r="E115" s="5" t="s">
        <v>193</v>
      </c>
      <c r="F115" s="5"/>
    </row>
    <row r="116" spans="1:6" x14ac:dyDescent="0.3">
      <c r="A116" s="5" t="s">
        <v>385</v>
      </c>
      <c r="B116" s="13">
        <f t="shared" si="4"/>
        <v>44725.385416666664</v>
      </c>
      <c r="C116" s="13">
        <v>44725.501388888886</v>
      </c>
      <c r="D116" s="5" t="s">
        <v>15</v>
      </c>
      <c r="E116" s="5" t="s">
        <v>179</v>
      </c>
      <c r="F116" s="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5FD2-E7B8-42B1-ADF0-EBF7AFCEA96D}">
  <dimension ref="A1:I51"/>
  <sheetViews>
    <sheetView tabSelected="1" workbookViewId="0">
      <pane ySplit="1" topLeftCell="A28" activePane="bottomLeft" state="frozen"/>
      <selection pane="bottomLeft" activeCell="F42" sqref="F42"/>
    </sheetView>
  </sheetViews>
  <sheetFormatPr defaultRowHeight="14.4" x14ac:dyDescent="0.3"/>
  <cols>
    <col min="2" max="2" width="10.33203125" customWidth="1"/>
    <col min="3" max="3" width="10.44140625" customWidth="1"/>
    <col min="4" max="4" width="21.21875" style="3" customWidth="1"/>
    <col min="5" max="5" width="22.5546875" customWidth="1"/>
    <col min="6" max="6" width="20.6640625" customWidth="1"/>
  </cols>
  <sheetData>
    <row r="1" spans="1:9" x14ac:dyDescent="0.3">
      <c r="A1" s="6" t="s">
        <v>101</v>
      </c>
      <c r="B1" s="6" t="s">
        <v>90</v>
      </c>
      <c r="C1" s="6" t="s">
        <v>69</v>
      </c>
      <c r="D1" s="9" t="s">
        <v>102</v>
      </c>
      <c r="E1" s="15" t="s">
        <v>103</v>
      </c>
      <c r="F1" s="6" t="s">
        <v>104</v>
      </c>
    </row>
    <row r="2" spans="1:9" x14ac:dyDescent="0.3">
      <c r="A2" s="5" t="s">
        <v>105</v>
      </c>
      <c r="B2" s="5" t="s">
        <v>93</v>
      </c>
      <c r="C2" s="5" t="s">
        <v>13</v>
      </c>
      <c r="D2" s="13"/>
      <c r="E2" s="13"/>
      <c r="F2" s="5" t="s">
        <v>155</v>
      </c>
    </row>
    <row r="3" spans="1:9" x14ac:dyDescent="0.3">
      <c r="A3" s="5" t="s">
        <v>106</v>
      </c>
      <c r="B3" s="5" t="s">
        <v>93</v>
      </c>
      <c r="C3" s="5" t="s">
        <v>13</v>
      </c>
      <c r="D3" s="13"/>
      <c r="E3" s="13"/>
      <c r="F3" s="5" t="s">
        <v>155</v>
      </c>
    </row>
    <row r="4" spans="1:9" x14ac:dyDescent="0.3">
      <c r="A4" s="5" t="s">
        <v>107</v>
      </c>
      <c r="B4" s="5" t="s">
        <v>95</v>
      </c>
      <c r="C4" s="5" t="s">
        <v>13</v>
      </c>
      <c r="D4" s="13">
        <v>44727.851377314815</v>
      </c>
      <c r="E4" s="13">
        <f>D4+7</f>
        <v>44734.851377314815</v>
      </c>
      <c r="F4" s="5" t="s">
        <v>156</v>
      </c>
    </row>
    <row r="5" spans="1:9" x14ac:dyDescent="0.3">
      <c r="A5" s="5" t="s">
        <v>108</v>
      </c>
      <c r="B5" s="5" t="s">
        <v>96</v>
      </c>
      <c r="C5" s="5" t="s">
        <v>13</v>
      </c>
      <c r="D5" s="13"/>
      <c r="E5" s="13"/>
      <c r="F5" s="5" t="s">
        <v>158</v>
      </c>
    </row>
    <row r="6" spans="1:9" x14ac:dyDescent="0.3">
      <c r="A6" s="5" t="s">
        <v>109</v>
      </c>
      <c r="B6" s="5" t="s">
        <v>93</v>
      </c>
      <c r="C6" s="5" t="s">
        <v>13</v>
      </c>
      <c r="D6" s="13"/>
      <c r="E6" s="13"/>
      <c r="F6" s="5" t="s">
        <v>158</v>
      </c>
    </row>
    <row r="7" spans="1:9" x14ac:dyDescent="0.3">
      <c r="A7" s="4" t="s">
        <v>110</v>
      </c>
      <c r="B7" s="4" t="s">
        <v>93</v>
      </c>
      <c r="C7" s="4" t="s">
        <v>14</v>
      </c>
      <c r="D7" s="14"/>
      <c r="E7" s="14"/>
      <c r="F7" s="4" t="s">
        <v>155</v>
      </c>
    </row>
    <row r="8" spans="1:9" x14ac:dyDescent="0.3">
      <c r="A8" s="4" t="s">
        <v>111</v>
      </c>
      <c r="B8" s="4" t="s">
        <v>93</v>
      </c>
      <c r="C8" s="4" t="s">
        <v>14</v>
      </c>
      <c r="D8" s="14"/>
      <c r="E8" s="14"/>
      <c r="F8" s="4" t="s">
        <v>155</v>
      </c>
    </row>
    <row r="9" spans="1:9" x14ac:dyDescent="0.3">
      <c r="A9" s="4" t="s">
        <v>112</v>
      </c>
      <c r="B9" s="4" t="s">
        <v>96</v>
      </c>
      <c r="C9" s="4" t="s">
        <v>14</v>
      </c>
      <c r="D9" s="14">
        <v>44713.552662037036</v>
      </c>
      <c r="E9" s="14">
        <f>D9+30</f>
        <v>44743.552662037036</v>
      </c>
      <c r="F9" s="4" t="s">
        <v>156</v>
      </c>
    </row>
    <row r="10" spans="1:9" x14ac:dyDescent="0.3">
      <c r="A10" s="4" t="s">
        <v>113</v>
      </c>
      <c r="B10" s="4" t="s">
        <v>95</v>
      </c>
      <c r="C10" s="4" t="s">
        <v>14</v>
      </c>
      <c r="D10" s="14">
        <v>44697.437638888892</v>
      </c>
      <c r="E10" s="14">
        <f>D10+7</f>
        <v>44704.437638888892</v>
      </c>
      <c r="F10" s="4" t="s">
        <v>155</v>
      </c>
    </row>
    <row r="11" spans="1:9" x14ac:dyDescent="0.3">
      <c r="A11" s="5" t="s">
        <v>114</v>
      </c>
      <c r="B11" s="5" t="s">
        <v>94</v>
      </c>
      <c r="C11" s="5" t="s">
        <v>15</v>
      </c>
      <c r="D11" s="13"/>
      <c r="E11" s="13"/>
      <c r="F11" s="5" t="s">
        <v>155</v>
      </c>
      <c r="I11" s="10"/>
    </row>
    <row r="12" spans="1:9" x14ac:dyDescent="0.3">
      <c r="A12" s="5" t="s">
        <v>115</v>
      </c>
      <c r="B12" s="5" t="s">
        <v>95</v>
      </c>
      <c r="C12" s="5" t="s">
        <v>15</v>
      </c>
      <c r="D12" s="13">
        <v>44702.703194444446</v>
      </c>
      <c r="E12" s="13">
        <f>D12+7</f>
        <v>44709.703194444446</v>
      </c>
      <c r="F12" s="5" t="s">
        <v>155</v>
      </c>
    </row>
    <row r="13" spans="1:9" x14ac:dyDescent="0.3">
      <c r="A13" s="5" t="s">
        <v>116</v>
      </c>
      <c r="B13" s="5" t="s">
        <v>96</v>
      </c>
      <c r="C13" s="5" t="s">
        <v>15</v>
      </c>
      <c r="D13" s="13">
        <v>44722.709837962961</v>
      </c>
      <c r="E13" s="13">
        <f>D13+30</f>
        <v>44752.709837962961</v>
      </c>
      <c r="F13" s="5" t="s">
        <v>156</v>
      </c>
    </row>
    <row r="14" spans="1:9" x14ac:dyDescent="0.3">
      <c r="A14" s="5" t="s">
        <v>117</v>
      </c>
      <c r="B14" s="5" t="s">
        <v>95</v>
      </c>
      <c r="C14" s="5" t="s">
        <v>15</v>
      </c>
      <c r="D14" s="13"/>
      <c r="E14" s="13"/>
      <c r="F14" s="5" t="s">
        <v>158</v>
      </c>
    </row>
    <row r="15" spans="1:9" x14ac:dyDescent="0.3">
      <c r="A15" s="5" t="s">
        <v>118</v>
      </c>
      <c r="B15" s="5" t="s">
        <v>94</v>
      </c>
      <c r="C15" s="5" t="s">
        <v>15</v>
      </c>
      <c r="D15" s="13"/>
      <c r="E15" s="13"/>
      <c r="F15" s="5" t="s">
        <v>158</v>
      </c>
    </row>
    <row r="16" spans="1:9" x14ac:dyDescent="0.3">
      <c r="A16" s="4" t="s">
        <v>119</v>
      </c>
      <c r="B16" s="4" t="s">
        <v>93</v>
      </c>
      <c r="C16" s="4" t="s">
        <v>16</v>
      </c>
      <c r="D16" s="14"/>
      <c r="E16" s="14"/>
      <c r="F16" s="4" t="s">
        <v>155</v>
      </c>
    </row>
    <row r="17" spans="1:6" x14ac:dyDescent="0.3">
      <c r="A17" s="4" t="s">
        <v>120</v>
      </c>
      <c r="B17" s="4" t="s">
        <v>93</v>
      </c>
      <c r="C17" s="4" t="s">
        <v>16</v>
      </c>
      <c r="D17" s="14"/>
      <c r="E17" s="14"/>
      <c r="F17" s="4" t="s">
        <v>158</v>
      </c>
    </row>
    <row r="18" spans="1:6" x14ac:dyDescent="0.3">
      <c r="A18" s="4" t="s">
        <v>121</v>
      </c>
      <c r="B18" s="4" t="s">
        <v>95</v>
      </c>
      <c r="C18" s="4" t="s">
        <v>16</v>
      </c>
      <c r="D18" s="14">
        <v>44717.670972222222</v>
      </c>
      <c r="E18" s="14">
        <f>D18+7</f>
        <v>44724.670972222222</v>
      </c>
      <c r="F18" s="4" t="s">
        <v>156</v>
      </c>
    </row>
    <row r="19" spans="1:6" x14ac:dyDescent="0.3">
      <c r="A19" s="4" t="s">
        <v>122</v>
      </c>
      <c r="B19" s="4" t="s">
        <v>95</v>
      </c>
      <c r="C19" s="4" t="s">
        <v>16</v>
      </c>
      <c r="D19" s="14"/>
      <c r="E19" s="14"/>
      <c r="F19" s="4" t="s">
        <v>158</v>
      </c>
    </row>
    <row r="20" spans="1:6" x14ac:dyDescent="0.3">
      <c r="A20" s="5" t="s">
        <v>123</v>
      </c>
      <c r="B20" s="5" t="s">
        <v>93</v>
      </c>
      <c r="C20" s="5" t="s">
        <v>17</v>
      </c>
      <c r="D20" s="13"/>
      <c r="E20" s="13"/>
      <c r="F20" s="5" t="s">
        <v>155</v>
      </c>
    </row>
    <row r="21" spans="1:6" x14ac:dyDescent="0.3">
      <c r="A21" s="5" t="s">
        <v>124</v>
      </c>
      <c r="B21" s="5" t="s">
        <v>95</v>
      </c>
      <c r="C21" s="5" t="s">
        <v>17</v>
      </c>
      <c r="D21" s="13">
        <v>44707.47934027778</v>
      </c>
      <c r="E21" s="13">
        <f>D21+7</f>
        <v>44714.47934027778</v>
      </c>
      <c r="F21" s="5" t="s">
        <v>155</v>
      </c>
    </row>
    <row r="22" spans="1:6" x14ac:dyDescent="0.3">
      <c r="A22" s="5" t="s">
        <v>125</v>
      </c>
      <c r="B22" s="5" t="s">
        <v>93</v>
      </c>
      <c r="C22" s="5" t="s">
        <v>17</v>
      </c>
      <c r="D22" s="13"/>
      <c r="E22" s="13"/>
      <c r="F22" s="5" t="s">
        <v>158</v>
      </c>
    </row>
    <row r="23" spans="1:6" x14ac:dyDescent="0.3">
      <c r="A23" s="5" t="s">
        <v>126</v>
      </c>
      <c r="B23" s="5" t="s">
        <v>96</v>
      </c>
      <c r="C23" s="5" t="s">
        <v>17</v>
      </c>
      <c r="D23" s="13"/>
      <c r="E23" s="13"/>
      <c r="F23" s="5" t="s">
        <v>158</v>
      </c>
    </row>
    <row r="24" spans="1:6" x14ac:dyDescent="0.3">
      <c r="A24" s="4" t="s">
        <v>127</v>
      </c>
      <c r="B24" s="4" t="s">
        <v>93</v>
      </c>
      <c r="C24" s="4" t="s">
        <v>18</v>
      </c>
      <c r="D24" s="14"/>
      <c r="E24" s="14"/>
      <c r="F24" s="4" t="s">
        <v>155</v>
      </c>
    </row>
    <row r="25" spans="1:6" x14ac:dyDescent="0.3">
      <c r="A25" s="4" t="s">
        <v>128</v>
      </c>
      <c r="B25" s="4" t="s">
        <v>93</v>
      </c>
      <c r="C25" s="4" t="s">
        <v>18</v>
      </c>
      <c r="D25" s="14"/>
      <c r="E25" s="14"/>
      <c r="F25" s="4" t="s">
        <v>158</v>
      </c>
    </row>
    <row r="26" spans="1:6" x14ac:dyDescent="0.3">
      <c r="A26" s="4" t="s">
        <v>129</v>
      </c>
      <c r="B26" s="4" t="s">
        <v>95</v>
      </c>
      <c r="C26" s="4" t="s">
        <v>18</v>
      </c>
      <c r="D26" s="14">
        <v>44721.624340277776</v>
      </c>
      <c r="E26" s="14">
        <f>D26+7</f>
        <v>44728.624340277776</v>
      </c>
      <c r="F26" s="4" t="s">
        <v>156</v>
      </c>
    </row>
    <row r="27" spans="1:6" x14ac:dyDescent="0.3">
      <c r="A27" s="5" t="s">
        <v>130</v>
      </c>
      <c r="B27" s="5" t="s">
        <v>93</v>
      </c>
      <c r="C27" s="5" t="s">
        <v>19</v>
      </c>
      <c r="D27" s="13"/>
      <c r="E27" s="13"/>
      <c r="F27" s="5" t="s">
        <v>155</v>
      </c>
    </row>
    <row r="28" spans="1:6" x14ac:dyDescent="0.3">
      <c r="A28" s="5" t="s">
        <v>131</v>
      </c>
      <c r="B28" s="5" t="s">
        <v>95</v>
      </c>
      <c r="C28" s="5" t="s">
        <v>19</v>
      </c>
      <c r="D28" s="13">
        <v>44720.70484953704</v>
      </c>
      <c r="E28" s="13">
        <f>D28+7</f>
        <v>44727.70484953704</v>
      </c>
      <c r="F28" s="5" t="s">
        <v>156</v>
      </c>
    </row>
    <row r="29" spans="1:6" x14ac:dyDescent="0.3">
      <c r="A29" s="4" t="s">
        <v>132</v>
      </c>
      <c r="B29" s="4" t="s">
        <v>94</v>
      </c>
      <c r="C29" s="4" t="s">
        <v>20</v>
      </c>
      <c r="D29" s="14"/>
      <c r="E29" s="14"/>
      <c r="F29" s="4" t="s">
        <v>158</v>
      </c>
    </row>
    <row r="30" spans="1:6" x14ac:dyDescent="0.3">
      <c r="A30" s="4" t="s">
        <v>133</v>
      </c>
      <c r="B30" s="4" t="s">
        <v>96</v>
      </c>
      <c r="C30" s="4" t="s">
        <v>20</v>
      </c>
      <c r="D30" s="14">
        <v>44701.400023148148</v>
      </c>
      <c r="E30" s="14">
        <f>D30+30</f>
        <v>44731.400023148148</v>
      </c>
      <c r="F30" s="4" t="s">
        <v>156</v>
      </c>
    </row>
    <row r="31" spans="1:6" x14ac:dyDescent="0.3">
      <c r="A31" s="5" t="s">
        <v>134</v>
      </c>
      <c r="B31" s="5" t="s">
        <v>94</v>
      </c>
      <c r="C31" s="5" t="s">
        <v>21</v>
      </c>
      <c r="D31" s="13"/>
      <c r="E31" s="13"/>
      <c r="F31" s="5" t="s">
        <v>155</v>
      </c>
    </row>
    <row r="32" spans="1:6" x14ac:dyDescent="0.3">
      <c r="A32" s="5" t="s">
        <v>135</v>
      </c>
      <c r="B32" s="5" t="s">
        <v>94</v>
      </c>
      <c r="C32" s="5" t="s">
        <v>21</v>
      </c>
      <c r="D32" s="13"/>
      <c r="E32" s="13"/>
      <c r="F32" s="5" t="s">
        <v>158</v>
      </c>
    </row>
    <row r="33" spans="1:6" x14ac:dyDescent="0.3">
      <c r="A33" s="5" t="s">
        <v>136</v>
      </c>
      <c r="B33" s="5" t="s">
        <v>95</v>
      </c>
      <c r="C33" s="5" t="s">
        <v>21</v>
      </c>
      <c r="D33" s="13">
        <v>44720.501574074071</v>
      </c>
      <c r="E33" s="13">
        <f>D33+7</f>
        <v>44727.501574074071</v>
      </c>
      <c r="F33" s="5" t="s">
        <v>156</v>
      </c>
    </row>
    <row r="34" spans="1:6" x14ac:dyDescent="0.3">
      <c r="A34" s="4" t="s">
        <v>137</v>
      </c>
      <c r="B34" s="4" t="s">
        <v>95</v>
      </c>
      <c r="C34" s="4" t="s">
        <v>22</v>
      </c>
      <c r="D34" s="14">
        <v>44720.657152777778</v>
      </c>
      <c r="E34" s="14">
        <f>D34+7</f>
        <v>44727.657152777778</v>
      </c>
      <c r="F34" s="4" t="s">
        <v>156</v>
      </c>
    </row>
    <row r="35" spans="1:6" x14ac:dyDescent="0.3">
      <c r="A35" s="4" t="s">
        <v>138</v>
      </c>
      <c r="B35" s="4" t="s">
        <v>96</v>
      </c>
      <c r="C35" s="4" t="s">
        <v>22</v>
      </c>
      <c r="D35" s="14"/>
      <c r="E35" s="14"/>
      <c r="F35" s="4" t="s">
        <v>158</v>
      </c>
    </row>
    <row r="36" spans="1:6" x14ac:dyDescent="0.3">
      <c r="A36" s="5" t="s">
        <v>139</v>
      </c>
      <c r="B36" s="5" t="s">
        <v>93</v>
      </c>
      <c r="C36" s="5" t="s">
        <v>23</v>
      </c>
      <c r="D36" s="13"/>
      <c r="E36" s="13"/>
      <c r="F36" s="5" t="s">
        <v>155</v>
      </c>
    </row>
    <row r="37" spans="1:6" x14ac:dyDescent="0.3">
      <c r="A37" s="5" t="s">
        <v>140</v>
      </c>
      <c r="B37" s="5" t="s">
        <v>95</v>
      </c>
      <c r="C37" s="5" t="s">
        <v>23</v>
      </c>
      <c r="D37" s="13">
        <v>44710.704340277778</v>
      </c>
      <c r="E37" s="13">
        <f>D37+7</f>
        <v>44717.704340277778</v>
      </c>
      <c r="F37" s="5" t="s">
        <v>155</v>
      </c>
    </row>
    <row r="38" spans="1:6" x14ac:dyDescent="0.3">
      <c r="A38" s="5" t="s">
        <v>141</v>
      </c>
      <c r="B38" s="5" t="s">
        <v>96</v>
      </c>
      <c r="C38" s="5" t="s">
        <v>23</v>
      </c>
      <c r="D38" s="13"/>
      <c r="E38" s="13"/>
      <c r="F38" s="5" t="s">
        <v>158</v>
      </c>
    </row>
    <row r="39" spans="1:6" x14ac:dyDescent="0.3">
      <c r="A39" s="4" t="s">
        <v>142</v>
      </c>
      <c r="B39" s="4" t="s">
        <v>96</v>
      </c>
      <c r="C39" s="4" t="s">
        <v>24</v>
      </c>
      <c r="D39" s="14">
        <v>44720.650173611109</v>
      </c>
      <c r="E39" s="14">
        <f>D39+30</f>
        <v>44750.650173611109</v>
      </c>
      <c r="F39" s="4" t="s">
        <v>156</v>
      </c>
    </row>
    <row r="40" spans="1:6" x14ac:dyDescent="0.3">
      <c r="A40" s="5" t="s">
        <v>143</v>
      </c>
      <c r="B40" s="5" t="s">
        <v>93</v>
      </c>
      <c r="C40" s="5" t="s">
        <v>25</v>
      </c>
      <c r="D40" s="13"/>
      <c r="E40" s="13"/>
      <c r="F40" s="5" t="s">
        <v>158</v>
      </c>
    </row>
    <row r="41" spans="1:6" x14ac:dyDescent="0.3">
      <c r="A41" s="5" t="s">
        <v>144</v>
      </c>
      <c r="B41" s="5" t="s">
        <v>95</v>
      </c>
      <c r="C41" s="5" t="s">
        <v>25</v>
      </c>
      <c r="D41" s="13">
        <v>44706.634942129633</v>
      </c>
      <c r="E41" s="13">
        <f>D41+7</f>
        <v>44713.634942129633</v>
      </c>
      <c r="F41" s="5" t="s">
        <v>155</v>
      </c>
    </row>
    <row r="42" spans="1:6" x14ac:dyDescent="0.3">
      <c r="A42" s="5" t="s">
        <v>145</v>
      </c>
      <c r="B42" s="5" t="s">
        <v>96</v>
      </c>
      <c r="C42" s="5" t="s">
        <v>25</v>
      </c>
      <c r="D42" s="13"/>
      <c r="E42" s="13"/>
      <c r="F42" s="5" t="s">
        <v>158</v>
      </c>
    </row>
    <row r="43" spans="1:6" x14ac:dyDescent="0.3">
      <c r="A43" s="4" t="s">
        <v>146</v>
      </c>
      <c r="B43" s="4" t="s">
        <v>93</v>
      </c>
      <c r="C43" s="4" t="s">
        <v>26</v>
      </c>
      <c r="D43" s="14"/>
      <c r="E43" s="14"/>
      <c r="F43" s="4" t="s">
        <v>155</v>
      </c>
    </row>
    <row r="44" spans="1:6" x14ac:dyDescent="0.3">
      <c r="A44" s="4" t="s">
        <v>147</v>
      </c>
      <c r="B44" s="4" t="s">
        <v>95</v>
      </c>
      <c r="C44" s="4" t="s">
        <v>26</v>
      </c>
      <c r="D44" s="14">
        <v>44680.438020833331</v>
      </c>
      <c r="E44" s="16">
        <f>D44+7</f>
        <v>44687.438020833331</v>
      </c>
      <c r="F44" s="4" t="s">
        <v>155</v>
      </c>
    </row>
    <row r="45" spans="1:6" x14ac:dyDescent="0.3">
      <c r="A45" s="4" t="s">
        <v>148</v>
      </c>
      <c r="B45" s="4" t="s">
        <v>95</v>
      </c>
      <c r="C45" s="4" t="s">
        <v>26</v>
      </c>
      <c r="D45" s="14">
        <v>44719.47934027778</v>
      </c>
      <c r="E45" s="14">
        <f>D45+7</f>
        <v>44726.47934027778</v>
      </c>
      <c r="F45" s="4" t="s">
        <v>156</v>
      </c>
    </row>
    <row r="46" spans="1:6" x14ac:dyDescent="0.3">
      <c r="A46" s="5" t="s">
        <v>149</v>
      </c>
      <c r="B46" s="5" t="s">
        <v>96</v>
      </c>
      <c r="C46" s="5" t="s">
        <v>27</v>
      </c>
      <c r="D46" s="13">
        <v>44701.358854166669</v>
      </c>
      <c r="E46" s="13">
        <f>D46+30</f>
        <v>44731.358854166669</v>
      </c>
      <c r="F46" s="5" t="s">
        <v>156</v>
      </c>
    </row>
    <row r="47" spans="1:6" x14ac:dyDescent="0.3">
      <c r="A47" s="4" t="s">
        <v>150</v>
      </c>
      <c r="B47" s="4" t="s">
        <v>96</v>
      </c>
      <c r="C47" s="4" t="s">
        <v>28</v>
      </c>
      <c r="D47" s="14"/>
      <c r="E47" s="14"/>
      <c r="F47" s="4" t="s">
        <v>158</v>
      </c>
    </row>
    <row r="48" spans="1:6" x14ac:dyDescent="0.3">
      <c r="A48" s="4" t="s">
        <v>151</v>
      </c>
      <c r="B48" s="4" t="s">
        <v>93</v>
      </c>
      <c r="C48" s="4" t="s">
        <v>28</v>
      </c>
      <c r="D48" s="14"/>
      <c r="E48" s="14"/>
      <c r="F48" s="4" t="s">
        <v>158</v>
      </c>
    </row>
    <row r="49" spans="1:6" x14ac:dyDescent="0.3">
      <c r="A49" s="5" t="s">
        <v>152</v>
      </c>
      <c r="B49" s="5" t="s">
        <v>94</v>
      </c>
      <c r="C49" s="5" t="s">
        <v>29</v>
      </c>
      <c r="D49" s="13"/>
      <c r="E49" s="13"/>
      <c r="F49" s="5" t="s">
        <v>155</v>
      </c>
    </row>
    <row r="50" spans="1:6" x14ac:dyDescent="0.3">
      <c r="A50" s="5" t="s">
        <v>153</v>
      </c>
      <c r="B50" s="5" t="s">
        <v>95</v>
      </c>
      <c r="C50" s="5" t="s">
        <v>29</v>
      </c>
      <c r="D50" s="13"/>
      <c r="E50" s="13"/>
      <c r="F50" s="5" t="s">
        <v>158</v>
      </c>
    </row>
    <row r="51" spans="1:6" x14ac:dyDescent="0.3">
      <c r="A51" s="5" t="s">
        <v>154</v>
      </c>
      <c r="B51" s="5" t="s">
        <v>96</v>
      </c>
      <c r="C51" s="5" t="s">
        <v>29</v>
      </c>
      <c r="D51" s="13">
        <v>44711.710011574076</v>
      </c>
      <c r="E51" s="13">
        <f>D51+30</f>
        <v>44741.710011574076</v>
      </c>
      <c r="F51" s="5" t="s">
        <v>156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7B8C-89A8-4FDB-954A-0B22EF213F8B}">
  <dimension ref="A1:C109"/>
  <sheetViews>
    <sheetView workbookViewId="0">
      <pane ySplit="1" topLeftCell="A2" activePane="bottomLeft" state="frozen"/>
      <selection pane="bottomLeft" activeCell="H20" sqref="H20"/>
    </sheetView>
  </sheetViews>
  <sheetFormatPr defaultRowHeight="14.4" x14ac:dyDescent="0.3"/>
  <cols>
    <col min="1" max="1" width="10.6640625" customWidth="1"/>
    <col min="2" max="2" width="14.44140625" customWidth="1"/>
    <col min="3" max="3" width="12.5546875" customWidth="1"/>
  </cols>
  <sheetData>
    <row r="1" spans="1:3" x14ac:dyDescent="0.3">
      <c r="A1" s="6" t="s">
        <v>234</v>
      </c>
      <c r="B1" s="6" t="s">
        <v>90</v>
      </c>
      <c r="C1" s="6" t="s">
        <v>262</v>
      </c>
    </row>
    <row r="2" spans="1:3" x14ac:dyDescent="0.3">
      <c r="A2" s="5" t="s">
        <v>237</v>
      </c>
      <c r="B2" s="5" t="s">
        <v>93</v>
      </c>
      <c r="C2" s="5">
        <v>2</v>
      </c>
    </row>
    <row r="3" spans="1:3" x14ac:dyDescent="0.3">
      <c r="A3" s="5" t="s">
        <v>238</v>
      </c>
      <c r="B3" s="5" t="s">
        <v>95</v>
      </c>
      <c r="C3" s="5">
        <v>1</v>
      </c>
    </row>
    <row r="4" spans="1:3" x14ac:dyDescent="0.3">
      <c r="A4" s="5" t="s">
        <v>238</v>
      </c>
      <c r="B4" s="5" t="s">
        <v>96</v>
      </c>
      <c r="C4" s="5">
        <v>1</v>
      </c>
    </row>
    <row r="5" spans="1:3" x14ac:dyDescent="0.3">
      <c r="A5" s="5" t="s">
        <v>238</v>
      </c>
      <c r="B5" s="5" t="s">
        <v>93</v>
      </c>
      <c r="C5" s="5">
        <v>1</v>
      </c>
    </row>
    <row r="6" spans="1:3" x14ac:dyDescent="0.3">
      <c r="A6" s="11" t="s">
        <v>239</v>
      </c>
      <c r="B6" s="11" t="s">
        <v>93</v>
      </c>
      <c r="C6" s="11">
        <v>2</v>
      </c>
    </row>
    <row r="7" spans="1:3" x14ac:dyDescent="0.3">
      <c r="A7" s="11" t="s">
        <v>239</v>
      </c>
      <c r="B7" s="11" t="s">
        <v>95</v>
      </c>
      <c r="C7" s="11">
        <v>1</v>
      </c>
    </row>
    <row r="8" spans="1:3" x14ac:dyDescent="0.3">
      <c r="A8" s="11" t="s">
        <v>239</v>
      </c>
      <c r="B8" s="11" t="s">
        <v>96</v>
      </c>
      <c r="C8" s="11">
        <v>1</v>
      </c>
    </row>
    <row r="9" spans="1:3" x14ac:dyDescent="0.3">
      <c r="A9" s="5" t="s">
        <v>240</v>
      </c>
      <c r="B9" s="5" t="s">
        <v>94</v>
      </c>
      <c r="C9" s="5">
        <v>1</v>
      </c>
    </row>
    <row r="10" spans="1:3" x14ac:dyDescent="0.3">
      <c r="A10" s="5" t="s">
        <v>241</v>
      </c>
      <c r="B10" s="5" t="s">
        <v>95</v>
      </c>
      <c r="C10" s="5">
        <v>1</v>
      </c>
    </row>
    <row r="11" spans="1:3" x14ac:dyDescent="0.3">
      <c r="A11" s="5" t="s">
        <v>242</v>
      </c>
      <c r="B11" s="5" t="s">
        <v>94</v>
      </c>
      <c r="C11" s="5">
        <v>1</v>
      </c>
    </row>
    <row r="12" spans="1:3" x14ac:dyDescent="0.3">
      <c r="A12" s="5" t="s">
        <v>242</v>
      </c>
      <c r="B12" s="5" t="s">
        <v>95</v>
      </c>
      <c r="C12" s="5">
        <v>1</v>
      </c>
    </row>
    <row r="13" spans="1:3" x14ac:dyDescent="0.3">
      <c r="A13" s="5" t="s">
        <v>242</v>
      </c>
      <c r="B13" s="5" t="s">
        <v>96</v>
      </c>
      <c r="C13" s="5">
        <v>1</v>
      </c>
    </row>
    <row r="14" spans="1:3" x14ac:dyDescent="0.3">
      <c r="A14" s="11" t="s">
        <v>243</v>
      </c>
      <c r="B14" s="11" t="s">
        <v>93</v>
      </c>
      <c r="C14" s="11">
        <v>2</v>
      </c>
    </row>
    <row r="15" spans="1:3" x14ac:dyDescent="0.3">
      <c r="A15" s="11" t="s">
        <v>244</v>
      </c>
      <c r="B15" s="11" t="s">
        <v>95</v>
      </c>
      <c r="C15" s="11">
        <v>2</v>
      </c>
    </row>
    <row r="16" spans="1:3" x14ac:dyDescent="0.3">
      <c r="A16" s="5" t="s">
        <v>245</v>
      </c>
      <c r="B16" s="5" t="s">
        <v>93</v>
      </c>
      <c r="C16" s="5">
        <v>1</v>
      </c>
    </row>
    <row r="17" spans="1:3" x14ac:dyDescent="0.3">
      <c r="A17" s="5" t="s">
        <v>245</v>
      </c>
      <c r="B17" s="5" t="s">
        <v>95</v>
      </c>
      <c r="C17" s="5">
        <v>1</v>
      </c>
    </row>
    <row r="18" spans="1:3" x14ac:dyDescent="0.3">
      <c r="A18" s="5" t="s">
        <v>246</v>
      </c>
      <c r="B18" s="5" t="s">
        <v>93</v>
      </c>
      <c r="C18" s="5">
        <v>1</v>
      </c>
    </row>
    <row r="19" spans="1:3" x14ac:dyDescent="0.3">
      <c r="A19" s="5" t="s">
        <v>246</v>
      </c>
      <c r="B19" s="5" t="s">
        <v>96</v>
      </c>
      <c r="C19" s="5">
        <v>1</v>
      </c>
    </row>
    <row r="20" spans="1:3" x14ac:dyDescent="0.3">
      <c r="A20" s="11" t="s">
        <v>247</v>
      </c>
      <c r="B20" s="11" t="s">
        <v>93</v>
      </c>
      <c r="C20" s="11">
        <v>2</v>
      </c>
    </row>
    <row r="21" spans="1:3" x14ac:dyDescent="0.3">
      <c r="A21" s="11" t="s">
        <v>248</v>
      </c>
      <c r="B21" s="11" t="s">
        <v>95</v>
      </c>
      <c r="C21" s="11">
        <v>1</v>
      </c>
    </row>
    <row r="22" spans="1:3" x14ac:dyDescent="0.3">
      <c r="A22" s="5" t="s">
        <v>249</v>
      </c>
      <c r="B22" s="5" t="s">
        <v>93</v>
      </c>
      <c r="C22" s="5">
        <v>1</v>
      </c>
    </row>
    <row r="23" spans="1:3" x14ac:dyDescent="0.3">
      <c r="A23" s="5" t="s">
        <v>250</v>
      </c>
      <c r="B23" s="5" t="s">
        <v>95</v>
      </c>
      <c r="C23" s="5">
        <v>1</v>
      </c>
    </row>
    <row r="24" spans="1:3" x14ac:dyDescent="0.3">
      <c r="A24" s="11" t="s">
        <v>251</v>
      </c>
      <c r="B24" s="11" t="s">
        <v>94</v>
      </c>
      <c r="C24" s="11">
        <v>1</v>
      </c>
    </row>
    <row r="25" spans="1:3" x14ac:dyDescent="0.3">
      <c r="A25" s="11" t="s">
        <v>251</v>
      </c>
      <c r="B25" s="11" t="s">
        <v>96</v>
      </c>
      <c r="C25" s="11">
        <v>1</v>
      </c>
    </row>
    <row r="26" spans="1:3" x14ac:dyDescent="0.3">
      <c r="A26" s="5" t="s">
        <v>252</v>
      </c>
      <c r="B26" s="5" t="s">
        <v>94</v>
      </c>
      <c r="C26" s="5">
        <v>2</v>
      </c>
    </row>
    <row r="27" spans="1:3" x14ac:dyDescent="0.3">
      <c r="A27" s="5" t="s">
        <v>253</v>
      </c>
      <c r="B27" s="5" t="s">
        <v>95</v>
      </c>
      <c r="C27" s="5">
        <v>1</v>
      </c>
    </row>
    <row r="28" spans="1:3" x14ac:dyDescent="0.3">
      <c r="A28" s="11" t="s">
        <v>254</v>
      </c>
      <c r="B28" s="11" t="s">
        <v>95</v>
      </c>
      <c r="C28" s="11">
        <v>1</v>
      </c>
    </row>
    <row r="29" spans="1:3" x14ac:dyDescent="0.3">
      <c r="A29" s="11" t="s">
        <v>255</v>
      </c>
      <c r="B29" s="11" t="s">
        <v>96</v>
      </c>
      <c r="C29" s="11">
        <v>1</v>
      </c>
    </row>
    <row r="30" spans="1:3" x14ac:dyDescent="0.3">
      <c r="A30" s="5" t="s">
        <v>256</v>
      </c>
      <c r="B30" s="5" t="s">
        <v>93</v>
      </c>
      <c r="C30" s="5">
        <v>1</v>
      </c>
    </row>
    <row r="31" spans="1:3" x14ac:dyDescent="0.3">
      <c r="A31" s="5" t="s">
        <v>256</v>
      </c>
      <c r="B31" s="5" t="s">
        <v>95</v>
      </c>
      <c r="C31" s="5">
        <v>1</v>
      </c>
    </row>
    <row r="32" spans="1:3" x14ac:dyDescent="0.3">
      <c r="A32" s="5" t="s">
        <v>257</v>
      </c>
      <c r="B32" s="5" t="s">
        <v>96</v>
      </c>
      <c r="C32" s="5">
        <v>1</v>
      </c>
    </row>
    <row r="33" spans="1:3" x14ac:dyDescent="0.3">
      <c r="A33" s="11" t="s">
        <v>258</v>
      </c>
      <c r="B33" s="11" t="s">
        <v>96</v>
      </c>
      <c r="C33" s="11">
        <v>1</v>
      </c>
    </row>
    <row r="34" spans="1:3" x14ac:dyDescent="0.3">
      <c r="A34" s="5" t="s">
        <v>259</v>
      </c>
      <c r="B34" s="5" t="s">
        <v>93</v>
      </c>
      <c r="C34" s="5">
        <v>1</v>
      </c>
    </row>
    <row r="35" spans="1:3" x14ac:dyDescent="0.3">
      <c r="A35" s="5" t="s">
        <v>259</v>
      </c>
      <c r="B35" s="5" t="s">
        <v>95</v>
      </c>
      <c r="C35" s="5">
        <v>1</v>
      </c>
    </row>
    <row r="36" spans="1:3" x14ac:dyDescent="0.3">
      <c r="A36" s="5" t="s">
        <v>260</v>
      </c>
      <c r="B36" s="5" t="s">
        <v>96</v>
      </c>
      <c r="C36" s="5">
        <v>1</v>
      </c>
    </row>
    <row r="37" spans="1:3" x14ac:dyDescent="0.3">
      <c r="A37" s="11" t="s">
        <v>261</v>
      </c>
      <c r="B37" s="11" t="s">
        <v>93</v>
      </c>
      <c r="C37" s="11">
        <v>1</v>
      </c>
    </row>
    <row r="38" spans="1:3" x14ac:dyDescent="0.3">
      <c r="A38" s="11" t="s">
        <v>261</v>
      </c>
      <c r="B38" s="11" t="s">
        <v>95</v>
      </c>
      <c r="C38" s="11">
        <v>2</v>
      </c>
    </row>
    <row r="39" spans="1:3" x14ac:dyDescent="0.3">
      <c r="A39" s="5" t="s">
        <v>263</v>
      </c>
      <c r="B39" s="5" t="s">
        <v>96</v>
      </c>
      <c r="C39" s="5">
        <v>1</v>
      </c>
    </row>
    <row r="40" spans="1:3" x14ac:dyDescent="0.3">
      <c r="A40" s="11" t="s">
        <v>264</v>
      </c>
      <c r="B40" s="11" t="s">
        <v>93</v>
      </c>
      <c r="C40" s="11">
        <v>1</v>
      </c>
    </row>
    <row r="41" spans="1:3" x14ac:dyDescent="0.3">
      <c r="A41" s="11" t="s">
        <v>264</v>
      </c>
      <c r="B41" s="11" t="s">
        <v>96</v>
      </c>
      <c r="C41" s="11">
        <v>1</v>
      </c>
    </row>
    <row r="42" spans="1:3" x14ac:dyDescent="0.3">
      <c r="A42" s="5" t="s">
        <v>265</v>
      </c>
      <c r="B42" s="5" t="s">
        <v>94</v>
      </c>
      <c r="C42" s="5">
        <v>1</v>
      </c>
    </row>
    <row r="43" spans="1:3" x14ac:dyDescent="0.3">
      <c r="A43" s="5" t="s">
        <v>266</v>
      </c>
      <c r="B43" s="5" t="s">
        <v>96</v>
      </c>
      <c r="C43" s="5">
        <v>1</v>
      </c>
    </row>
    <row r="44" spans="1:3" x14ac:dyDescent="0.3">
      <c r="A44" s="5" t="s">
        <v>267</v>
      </c>
      <c r="B44" s="5" t="s">
        <v>95</v>
      </c>
      <c r="C44" s="5">
        <v>1</v>
      </c>
    </row>
    <row r="45" spans="1:3" x14ac:dyDescent="0.3">
      <c r="A45" s="10"/>
      <c r="B45" s="10"/>
      <c r="C45" s="10"/>
    </row>
    <row r="46" spans="1:3" x14ac:dyDescent="0.3">
      <c r="A46" s="10"/>
      <c r="B46" s="10"/>
      <c r="C46" s="10"/>
    </row>
    <row r="47" spans="1:3" x14ac:dyDescent="0.3">
      <c r="A47" s="10"/>
      <c r="B47" s="10"/>
      <c r="C47" s="10"/>
    </row>
    <row r="48" spans="1:3" x14ac:dyDescent="0.3">
      <c r="A48" s="10"/>
      <c r="B48" s="10"/>
      <c r="C48" s="10"/>
    </row>
    <row r="49" spans="1:3" x14ac:dyDescent="0.3">
      <c r="A49" s="10"/>
      <c r="B49" s="10"/>
      <c r="C49" s="10"/>
    </row>
    <row r="50" spans="1:3" x14ac:dyDescent="0.3">
      <c r="A50" s="10"/>
      <c r="B50" s="10"/>
      <c r="C50" s="10"/>
    </row>
    <row r="51" spans="1:3" x14ac:dyDescent="0.3">
      <c r="A51" s="10"/>
      <c r="B51" s="10"/>
      <c r="C51" s="10"/>
    </row>
    <row r="52" spans="1:3" x14ac:dyDescent="0.3">
      <c r="A52" s="10"/>
      <c r="B52" s="10"/>
      <c r="C52" s="10"/>
    </row>
    <row r="53" spans="1:3" x14ac:dyDescent="0.3">
      <c r="A53" s="10"/>
      <c r="B53" s="10"/>
      <c r="C53" s="10"/>
    </row>
    <row r="54" spans="1:3" x14ac:dyDescent="0.3">
      <c r="A54" s="10"/>
      <c r="B54" s="10"/>
      <c r="C54" s="10"/>
    </row>
    <row r="55" spans="1:3" x14ac:dyDescent="0.3">
      <c r="A55" s="10"/>
      <c r="B55" s="10"/>
      <c r="C55" s="10"/>
    </row>
    <row r="56" spans="1:3" x14ac:dyDescent="0.3">
      <c r="A56" s="10"/>
      <c r="B56" s="10"/>
      <c r="C56" s="10"/>
    </row>
    <row r="57" spans="1:3" x14ac:dyDescent="0.3">
      <c r="A57" s="10"/>
      <c r="B57" s="10"/>
      <c r="C57" s="10"/>
    </row>
    <row r="58" spans="1:3" x14ac:dyDescent="0.3">
      <c r="A58" s="10"/>
      <c r="B58" s="10"/>
      <c r="C58" s="10"/>
    </row>
    <row r="59" spans="1:3" x14ac:dyDescent="0.3">
      <c r="A59" s="10"/>
      <c r="B59" s="10"/>
      <c r="C59" s="10"/>
    </row>
    <row r="60" spans="1:3" x14ac:dyDescent="0.3">
      <c r="A60" s="10"/>
      <c r="B60" s="10"/>
      <c r="C60" s="10"/>
    </row>
    <row r="61" spans="1:3" x14ac:dyDescent="0.3">
      <c r="A61" s="10"/>
      <c r="B61" s="10"/>
      <c r="C61" s="10"/>
    </row>
    <row r="62" spans="1:3" x14ac:dyDescent="0.3">
      <c r="A62" s="10"/>
      <c r="B62" s="10"/>
      <c r="C62" s="10"/>
    </row>
    <row r="63" spans="1:3" x14ac:dyDescent="0.3">
      <c r="A63" s="10"/>
      <c r="B63" s="10"/>
      <c r="C63" s="10"/>
    </row>
    <row r="64" spans="1:3" x14ac:dyDescent="0.3">
      <c r="A64" s="10"/>
      <c r="B64" s="10"/>
      <c r="C64" s="10"/>
    </row>
    <row r="65" spans="1:3" x14ac:dyDescent="0.3">
      <c r="A65" s="10"/>
      <c r="B65" s="10"/>
      <c r="C65" s="10"/>
    </row>
    <row r="66" spans="1:3" x14ac:dyDescent="0.3">
      <c r="A66" s="10"/>
      <c r="B66" s="10"/>
      <c r="C66" s="10"/>
    </row>
    <row r="67" spans="1:3" x14ac:dyDescent="0.3">
      <c r="A67" s="10"/>
      <c r="B67" s="10"/>
      <c r="C67" s="10"/>
    </row>
    <row r="68" spans="1:3" x14ac:dyDescent="0.3">
      <c r="A68" s="10"/>
      <c r="B68" s="10"/>
      <c r="C68" s="10"/>
    </row>
    <row r="69" spans="1:3" x14ac:dyDescent="0.3">
      <c r="A69" s="10"/>
      <c r="B69" s="10"/>
      <c r="C69" s="10"/>
    </row>
    <row r="70" spans="1:3" x14ac:dyDescent="0.3">
      <c r="A70" s="10"/>
      <c r="B70" s="10"/>
      <c r="C70" s="10"/>
    </row>
    <row r="71" spans="1:3" x14ac:dyDescent="0.3">
      <c r="A71" s="10"/>
      <c r="B71" s="10"/>
      <c r="C71" s="10"/>
    </row>
    <row r="72" spans="1:3" x14ac:dyDescent="0.3">
      <c r="A72" s="10"/>
      <c r="B72" s="10"/>
      <c r="C72" s="10"/>
    </row>
    <row r="73" spans="1:3" x14ac:dyDescent="0.3">
      <c r="A73" s="10"/>
      <c r="B73" s="10"/>
      <c r="C73" s="10"/>
    </row>
    <row r="74" spans="1:3" x14ac:dyDescent="0.3">
      <c r="A74" s="10"/>
      <c r="B74" s="10"/>
      <c r="C74" s="10"/>
    </row>
    <row r="75" spans="1:3" x14ac:dyDescent="0.3">
      <c r="A75" s="10"/>
      <c r="B75" s="10"/>
      <c r="C75" s="10"/>
    </row>
    <row r="76" spans="1:3" x14ac:dyDescent="0.3">
      <c r="A76" s="10"/>
      <c r="B76" s="10"/>
      <c r="C76" s="10"/>
    </row>
    <row r="77" spans="1:3" x14ac:dyDescent="0.3">
      <c r="A77" s="10"/>
      <c r="B77" s="10"/>
      <c r="C77" s="10"/>
    </row>
    <row r="78" spans="1:3" x14ac:dyDescent="0.3">
      <c r="A78" s="10"/>
      <c r="B78" s="10"/>
      <c r="C78" s="10"/>
    </row>
    <row r="79" spans="1:3" x14ac:dyDescent="0.3">
      <c r="A79" s="10"/>
      <c r="B79" s="10"/>
      <c r="C79" s="10"/>
    </row>
    <row r="80" spans="1:3" x14ac:dyDescent="0.3">
      <c r="A80" s="10"/>
      <c r="B80" s="10"/>
      <c r="C80" s="10"/>
    </row>
    <row r="81" spans="1:3" x14ac:dyDescent="0.3">
      <c r="A81" s="10"/>
      <c r="B81" s="10"/>
      <c r="C81" s="10"/>
    </row>
    <row r="82" spans="1:3" x14ac:dyDescent="0.3">
      <c r="A82" s="10"/>
      <c r="B82" s="10"/>
      <c r="C82" s="10"/>
    </row>
    <row r="83" spans="1:3" x14ac:dyDescent="0.3">
      <c r="A83" s="10"/>
      <c r="B83" s="10"/>
      <c r="C83" s="10"/>
    </row>
    <row r="84" spans="1:3" x14ac:dyDescent="0.3">
      <c r="A84" s="10"/>
      <c r="B84" s="10"/>
      <c r="C84" s="10"/>
    </row>
    <row r="85" spans="1:3" x14ac:dyDescent="0.3">
      <c r="A85" s="10"/>
      <c r="B85" s="10"/>
      <c r="C85" s="10"/>
    </row>
    <row r="86" spans="1:3" x14ac:dyDescent="0.3">
      <c r="A86" s="10"/>
      <c r="B86" s="10"/>
      <c r="C86" s="10"/>
    </row>
    <row r="87" spans="1:3" x14ac:dyDescent="0.3">
      <c r="A87" s="10"/>
      <c r="B87" s="10"/>
      <c r="C87" s="10"/>
    </row>
    <row r="88" spans="1:3" x14ac:dyDescent="0.3">
      <c r="A88" s="10"/>
      <c r="B88" s="10"/>
      <c r="C88" s="10"/>
    </row>
    <row r="89" spans="1:3" x14ac:dyDescent="0.3">
      <c r="A89" s="10"/>
      <c r="B89" s="10"/>
      <c r="C89" s="10"/>
    </row>
    <row r="90" spans="1:3" x14ac:dyDescent="0.3">
      <c r="A90" s="10"/>
      <c r="B90" s="10"/>
      <c r="C90" s="10"/>
    </row>
    <row r="91" spans="1:3" x14ac:dyDescent="0.3">
      <c r="A91" s="10"/>
      <c r="B91" s="10"/>
      <c r="C91" s="10"/>
    </row>
    <row r="92" spans="1:3" x14ac:dyDescent="0.3">
      <c r="A92" s="10"/>
      <c r="B92" s="10"/>
      <c r="C92" s="10"/>
    </row>
    <row r="93" spans="1:3" x14ac:dyDescent="0.3">
      <c r="A93" s="10"/>
      <c r="B93" s="10"/>
      <c r="C93" s="10"/>
    </row>
    <row r="94" spans="1:3" x14ac:dyDescent="0.3">
      <c r="A94" s="10"/>
      <c r="B94" s="10"/>
      <c r="C94" s="10"/>
    </row>
    <row r="95" spans="1:3" x14ac:dyDescent="0.3">
      <c r="A95" s="10"/>
      <c r="B95" s="10"/>
      <c r="C95" s="10"/>
    </row>
    <row r="96" spans="1:3" x14ac:dyDescent="0.3">
      <c r="A96" s="10"/>
      <c r="B96" s="10"/>
      <c r="C96" s="10"/>
    </row>
    <row r="97" spans="1:3" x14ac:dyDescent="0.3">
      <c r="A97" s="10"/>
      <c r="B97" s="10"/>
      <c r="C97" s="10"/>
    </row>
    <row r="98" spans="1:3" x14ac:dyDescent="0.3">
      <c r="A98" s="10"/>
      <c r="B98" s="10"/>
      <c r="C98" s="10"/>
    </row>
    <row r="99" spans="1:3" x14ac:dyDescent="0.3">
      <c r="A99" s="10"/>
      <c r="B99" s="10"/>
      <c r="C99" s="10"/>
    </row>
    <row r="100" spans="1:3" x14ac:dyDescent="0.3">
      <c r="A100" s="10"/>
      <c r="B100" s="10"/>
      <c r="C100" s="10"/>
    </row>
    <row r="101" spans="1:3" x14ac:dyDescent="0.3">
      <c r="A101" s="10"/>
      <c r="B101" s="10"/>
      <c r="C101" s="10"/>
    </row>
    <row r="102" spans="1:3" x14ac:dyDescent="0.3">
      <c r="A102" s="10"/>
      <c r="B102" s="10"/>
      <c r="C102" s="10"/>
    </row>
    <row r="103" spans="1:3" x14ac:dyDescent="0.3">
      <c r="A103" s="10"/>
      <c r="B103" s="10"/>
      <c r="C103" s="10"/>
    </row>
    <row r="104" spans="1:3" x14ac:dyDescent="0.3">
      <c r="A104" s="10"/>
      <c r="B104" s="10"/>
      <c r="C104" s="10"/>
    </row>
    <row r="105" spans="1:3" x14ac:dyDescent="0.3">
      <c r="A105" s="10"/>
      <c r="B105" s="10"/>
      <c r="C105" s="10"/>
    </row>
    <row r="106" spans="1:3" x14ac:dyDescent="0.3">
      <c r="A106" s="10"/>
      <c r="B106" s="10"/>
      <c r="C106" s="10"/>
    </row>
    <row r="107" spans="1:3" x14ac:dyDescent="0.3">
      <c r="A107" s="10"/>
      <c r="B107" s="10"/>
      <c r="C107" s="10"/>
    </row>
    <row r="108" spans="1:3" x14ac:dyDescent="0.3">
      <c r="A108" s="10"/>
      <c r="B108" s="10"/>
      <c r="C108" s="10"/>
    </row>
    <row r="109" spans="1:3" x14ac:dyDescent="0.3">
      <c r="A109" s="10"/>
      <c r="B109" s="10"/>
      <c r="C10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4CCB-3F16-4B37-A36F-5D330861CDE7}">
  <dimension ref="A1:D31"/>
  <sheetViews>
    <sheetView workbookViewId="0">
      <pane ySplit="1" topLeftCell="A10" activePane="bottomLeft" state="frozen"/>
      <selection pane="bottomLeft" activeCell="C2" sqref="C2:C31"/>
    </sheetView>
  </sheetViews>
  <sheetFormatPr defaultRowHeight="14.4" x14ac:dyDescent="0.3"/>
  <cols>
    <col min="1" max="1" width="11.33203125" customWidth="1"/>
    <col min="2" max="2" width="12" customWidth="1"/>
    <col min="3" max="3" width="19.44140625" customWidth="1"/>
    <col min="4" max="4" width="17.88671875" customWidth="1"/>
  </cols>
  <sheetData>
    <row r="1" spans="1:4" x14ac:dyDescent="0.3">
      <c r="A1" s="6" t="s">
        <v>234</v>
      </c>
      <c r="B1" s="6" t="s">
        <v>69</v>
      </c>
      <c r="C1" s="6" t="s">
        <v>235</v>
      </c>
      <c r="D1" s="6" t="s">
        <v>236</v>
      </c>
    </row>
    <row r="2" spans="1:4" x14ac:dyDescent="0.3">
      <c r="A2" s="5" t="s">
        <v>237</v>
      </c>
      <c r="B2" s="5" t="s">
        <v>13</v>
      </c>
      <c r="C2" s="13">
        <v>44563.85434027778</v>
      </c>
      <c r="D2" s="5">
        <f>3000*2</f>
        <v>6000</v>
      </c>
    </row>
    <row r="3" spans="1:4" x14ac:dyDescent="0.3">
      <c r="A3" s="5" t="s">
        <v>238</v>
      </c>
      <c r="B3" s="5" t="s">
        <v>13</v>
      </c>
      <c r="C3" s="13">
        <v>44701.333333333336</v>
      </c>
      <c r="D3" s="5">
        <f>25000*1+95000*1+3000*1</f>
        <v>123000</v>
      </c>
    </row>
    <row r="4" spans="1:4" x14ac:dyDescent="0.3">
      <c r="A4" s="11" t="s">
        <v>239</v>
      </c>
      <c r="B4" s="11" t="s">
        <v>14</v>
      </c>
      <c r="C4" s="17">
        <v>44691.39947916667</v>
      </c>
      <c r="D4" s="11">
        <v>126000</v>
      </c>
    </row>
    <row r="5" spans="1:4" x14ac:dyDescent="0.3">
      <c r="A5" s="5" t="s">
        <v>240</v>
      </c>
      <c r="B5" s="5" t="s">
        <v>15</v>
      </c>
      <c r="C5" s="13">
        <v>44698.968888888892</v>
      </c>
      <c r="D5" s="5">
        <v>2000</v>
      </c>
    </row>
    <row r="6" spans="1:4" x14ac:dyDescent="0.3">
      <c r="A6" s="5" t="s">
        <v>241</v>
      </c>
      <c r="B6" s="5" t="s">
        <v>15</v>
      </c>
      <c r="C6" s="13">
        <v>44701.622511574074</v>
      </c>
      <c r="D6" s="5">
        <v>25000</v>
      </c>
    </row>
    <row r="7" spans="1:4" x14ac:dyDescent="0.3">
      <c r="A7" s="5" t="s">
        <v>242</v>
      </c>
      <c r="B7" s="5" t="s">
        <v>15</v>
      </c>
      <c r="C7" s="13">
        <v>44719.844097222223</v>
      </c>
      <c r="D7" s="5">
        <v>122000</v>
      </c>
    </row>
    <row r="8" spans="1:4" x14ac:dyDescent="0.3">
      <c r="A8" s="11" t="s">
        <v>243</v>
      </c>
      <c r="B8" s="11" t="s">
        <v>16</v>
      </c>
      <c r="C8" s="16">
        <v>44713.000717592593</v>
      </c>
      <c r="D8" s="11">
        <v>6000</v>
      </c>
    </row>
    <row r="9" spans="1:4" x14ac:dyDescent="0.3">
      <c r="A9" s="11" t="s">
        <v>244</v>
      </c>
      <c r="B9" s="11" t="s">
        <v>16</v>
      </c>
      <c r="C9" s="17">
        <v>44716.843946759262</v>
      </c>
      <c r="D9" s="11">
        <v>50000</v>
      </c>
    </row>
    <row r="10" spans="1:4" x14ac:dyDescent="0.3">
      <c r="A10" s="5" t="s">
        <v>245</v>
      </c>
      <c r="B10" s="5" t="s">
        <v>17</v>
      </c>
      <c r="C10" s="13">
        <v>44696.702951388892</v>
      </c>
      <c r="D10" s="5">
        <v>28000</v>
      </c>
    </row>
    <row r="11" spans="1:4" x14ac:dyDescent="0.3">
      <c r="A11" s="5" t="s">
        <v>246</v>
      </c>
      <c r="B11" s="5" t="s">
        <v>17</v>
      </c>
      <c r="C11" s="13">
        <v>44715.594270833331</v>
      </c>
      <c r="D11" s="5">
        <v>98000</v>
      </c>
    </row>
    <row r="12" spans="1:4" x14ac:dyDescent="0.3">
      <c r="A12" s="11" t="s">
        <v>247</v>
      </c>
      <c r="B12" s="11" t="s">
        <v>18</v>
      </c>
      <c r="C12" s="17">
        <v>44713.059189814812</v>
      </c>
      <c r="D12" s="11">
        <v>6000</v>
      </c>
    </row>
    <row r="13" spans="1:4" x14ac:dyDescent="0.3">
      <c r="A13" s="11" t="s">
        <v>248</v>
      </c>
      <c r="B13" s="11" t="s">
        <v>18</v>
      </c>
      <c r="C13" s="17">
        <v>44719.843935185185</v>
      </c>
      <c r="D13" s="11">
        <v>25000</v>
      </c>
    </row>
    <row r="14" spans="1:4" x14ac:dyDescent="0.3">
      <c r="A14" s="5" t="s">
        <v>249</v>
      </c>
      <c r="B14" s="5" t="s">
        <v>19</v>
      </c>
      <c r="C14" s="13">
        <v>44695.830717592595</v>
      </c>
      <c r="D14" s="5">
        <v>3000</v>
      </c>
    </row>
    <row r="15" spans="1:4" x14ac:dyDescent="0.3">
      <c r="A15" s="5" t="s">
        <v>250</v>
      </c>
      <c r="B15" s="5" t="s">
        <v>19</v>
      </c>
      <c r="C15" s="13">
        <v>44715.372708333336</v>
      </c>
      <c r="D15" s="5">
        <v>25000</v>
      </c>
    </row>
    <row r="16" spans="1:4" x14ac:dyDescent="0.3">
      <c r="A16" s="11" t="s">
        <v>251</v>
      </c>
      <c r="B16" s="11" t="s">
        <v>20</v>
      </c>
      <c r="C16" s="17">
        <v>44700.619618055556</v>
      </c>
      <c r="D16" s="11">
        <v>97000</v>
      </c>
    </row>
    <row r="17" spans="1:4" x14ac:dyDescent="0.3">
      <c r="A17" s="5" t="s">
        <v>252</v>
      </c>
      <c r="B17" s="5" t="s">
        <v>21</v>
      </c>
      <c r="C17" s="13">
        <v>44715.975868055553</v>
      </c>
      <c r="D17" s="5">
        <v>4000</v>
      </c>
    </row>
    <row r="18" spans="1:4" x14ac:dyDescent="0.3">
      <c r="A18" s="5" t="s">
        <v>253</v>
      </c>
      <c r="B18" s="5" t="s">
        <v>21</v>
      </c>
      <c r="C18" s="13">
        <v>44719.00167824074</v>
      </c>
      <c r="D18" s="5">
        <v>25000</v>
      </c>
    </row>
    <row r="19" spans="1:4" x14ac:dyDescent="0.3">
      <c r="A19" s="11" t="s">
        <v>254</v>
      </c>
      <c r="B19" s="11" t="s">
        <v>22</v>
      </c>
      <c r="C19" s="17">
        <v>44716.637326388889</v>
      </c>
      <c r="D19" s="11">
        <v>25000</v>
      </c>
    </row>
    <row r="20" spans="1:4" x14ac:dyDescent="0.3">
      <c r="A20" s="11" t="s">
        <v>255</v>
      </c>
      <c r="B20" s="11" t="s">
        <v>22</v>
      </c>
      <c r="C20" s="17">
        <v>44721.00167824074</v>
      </c>
      <c r="D20" s="11">
        <v>95000</v>
      </c>
    </row>
    <row r="21" spans="1:4" x14ac:dyDescent="0.3">
      <c r="A21" s="5" t="s">
        <v>256</v>
      </c>
      <c r="B21" s="5" t="s">
        <v>23</v>
      </c>
      <c r="C21" s="13">
        <v>44707.8515625</v>
      </c>
      <c r="D21" s="5">
        <v>28000</v>
      </c>
    </row>
    <row r="22" spans="1:4" x14ac:dyDescent="0.3">
      <c r="A22" s="5" t="s">
        <v>257</v>
      </c>
      <c r="B22" s="5" t="s">
        <v>23</v>
      </c>
      <c r="C22" s="13">
        <v>44719.816886574074</v>
      </c>
      <c r="D22" s="5">
        <v>95000</v>
      </c>
    </row>
    <row r="23" spans="1:4" x14ac:dyDescent="0.3">
      <c r="A23" s="11" t="s">
        <v>258</v>
      </c>
      <c r="B23" s="11" t="s">
        <v>24</v>
      </c>
      <c r="C23" s="17">
        <v>44719.873773148145</v>
      </c>
      <c r="D23" s="11">
        <v>95000</v>
      </c>
    </row>
    <row r="24" spans="1:4" x14ac:dyDescent="0.3">
      <c r="A24" s="5" t="s">
        <v>259</v>
      </c>
      <c r="B24" s="5" t="s">
        <v>25</v>
      </c>
      <c r="C24" s="13">
        <v>44704.968240740738</v>
      </c>
      <c r="D24" s="5">
        <v>28000</v>
      </c>
    </row>
    <row r="25" spans="1:4" x14ac:dyDescent="0.3">
      <c r="A25" s="5" t="s">
        <v>260</v>
      </c>
      <c r="B25" s="5" t="s">
        <v>25</v>
      </c>
      <c r="C25" s="13">
        <v>44715.622511574074</v>
      </c>
      <c r="D25" s="5">
        <v>95000</v>
      </c>
    </row>
    <row r="26" spans="1:4" x14ac:dyDescent="0.3">
      <c r="A26" s="11" t="s">
        <v>261</v>
      </c>
      <c r="B26" s="11" t="s">
        <v>26</v>
      </c>
      <c r="C26" s="17">
        <v>44676.843912037039</v>
      </c>
      <c r="D26" s="11">
        <v>53000</v>
      </c>
    </row>
    <row r="27" spans="1:4" x14ac:dyDescent="0.3">
      <c r="A27" s="5" t="s">
        <v>263</v>
      </c>
      <c r="B27" s="5" t="s">
        <v>27</v>
      </c>
      <c r="C27" s="13">
        <v>44700.622384259259</v>
      </c>
      <c r="D27" s="5">
        <v>95000</v>
      </c>
    </row>
    <row r="28" spans="1:4" x14ac:dyDescent="0.3">
      <c r="A28" s="11" t="s">
        <v>264</v>
      </c>
      <c r="B28" s="11" t="s">
        <v>28</v>
      </c>
      <c r="C28" s="17">
        <v>44720.546099537038</v>
      </c>
      <c r="D28" s="11">
        <v>98000</v>
      </c>
    </row>
    <row r="29" spans="1:4" x14ac:dyDescent="0.3">
      <c r="A29" s="5" t="s">
        <v>265</v>
      </c>
      <c r="B29" s="5" t="s">
        <v>29</v>
      </c>
      <c r="C29" s="13">
        <v>44682.619606481479</v>
      </c>
      <c r="D29" s="5">
        <v>2000</v>
      </c>
    </row>
    <row r="30" spans="1:4" x14ac:dyDescent="0.3">
      <c r="A30" s="5" t="s">
        <v>266</v>
      </c>
      <c r="B30" s="5" t="s">
        <v>29</v>
      </c>
      <c r="C30" s="13">
        <v>44709.135243055556</v>
      </c>
      <c r="D30" s="5">
        <v>95000</v>
      </c>
    </row>
    <row r="31" spans="1:4" x14ac:dyDescent="0.3">
      <c r="A31" s="5" t="s">
        <v>267</v>
      </c>
      <c r="B31" s="5" t="s">
        <v>29</v>
      </c>
      <c r="C31" s="13">
        <v>44722.621307870373</v>
      </c>
      <c r="D31" s="5">
        <v>25000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30EE-EC10-4027-85F1-BF887CB0DCC0}">
  <dimension ref="A1:B16"/>
  <sheetViews>
    <sheetView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7.109375" customWidth="1"/>
    <col min="2" max="2" width="12.33203125" customWidth="1"/>
  </cols>
  <sheetData>
    <row r="1" spans="1:2" x14ac:dyDescent="0.3">
      <c r="A1" s="6" t="s">
        <v>159</v>
      </c>
      <c r="B1" s="6" t="s">
        <v>70</v>
      </c>
    </row>
    <row r="2" spans="1:2" x14ac:dyDescent="0.3">
      <c r="A2" s="4" t="s">
        <v>160</v>
      </c>
      <c r="B2" s="4" t="s">
        <v>194</v>
      </c>
    </row>
    <row r="3" spans="1:2" x14ac:dyDescent="0.3">
      <c r="A3" s="4" t="s">
        <v>161</v>
      </c>
      <c r="B3" s="4" t="s">
        <v>195</v>
      </c>
    </row>
    <row r="4" spans="1:2" x14ac:dyDescent="0.3">
      <c r="A4" s="4" t="s">
        <v>162</v>
      </c>
      <c r="B4" s="4" t="s">
        <v>196</v>
      </c>
    </row>
    <row r="5" spans="1:2" x14ac:dyDescent="0.3">
      <c r="A5" s="4" t="s">
        <v>163</v>
      </c>
      <c r="B5" s="4" t="s">
        <v>197</v>
      </c>
    </row>
    <row r="6" spans="1:2" x14ac:dyDescent="0.3">
      <c r="A6" s="4" t="s">
        <v>164</v>
      </c>
      <c r="B6" s="4" t="s">
        <v>198</v>
      </c>
    </row>
    <row r="7" spans="1:2" x14ac:dyDescent="0.3">
      <c r="A7" s="4" t="s">
        <v>165</v>
      </c>
      <c r="B7" s="4" t="s">
        <v>199</v>
      </c>
    </row>
    <row r="8" spans="1:2" x14ac:dyDescent="0.3">
      <c r="A8" s="4" t="s">
        <v>166</v>
      </c>
      <c r="B8" s="4" t="s">
        <v>200</v>
      </c>
    </row>
    <row r="9" spans="1:2" x14ac:dyDescent="0.3">
      <c r="A9" s="4" t="s">
        <v>167</v>
      </c>
      <c r="B9" s="4" t="s">
        <v>201</v>
      </c>
    </row>
    <row r="10" spans="1:2" x14ac:dyDescent="0.3">
      <c r="A10" s="4" t="s">
        <v>168</v>
      </c>
      <c r="B10" s="4" t="s">
        <v>202</v>
      </c>
    </row>
    <row r="11" spans="1:2" x14ac:dyDescent="0.3">
      <c r="A11" s="4" t="s">
        <v>169</v>
      </c>
      <c r="B11" s="4" t="s">
        <v>203</v>
      </c>
    </row>
    <row r="12" spans="1:2" x14ac:dyDescent="0.3">
      <c r="A12" s="4" t="s">
        <v>170</v>
      </c>
      <c r="B12" s="4" t="s">
        <v>204</v>
      </c>
    </row>
    <row r="13" spans="1:2" x14ac:dyDescent="0.3">
      <c r="A13" s="4" t="s">
        <v>171</v>
      </c>
      <c r="B13" s="4" t="s">
        <v>205</v>
      </c>
    </row>
    <row r="14" spans="1:2" x14ac:dyDescent="0.3">
      <c r="A14" s="4" t="s">
        <v>172</v>
      </c>
      <c r="B14" s="4" t="s">
        <v>206</v>
      </c>
    </row>
    <row r="15" spans="1:2" x14ac:dyDescent="0.3">
      <c r="A15" s="4" t="s">
        <v>173</v>
      </c>
      <c r="B15" s="4" t="s">
        <v>207</v>
      </c>
    </row>
    <row r="16" spans="1:2" x14ac:dyDescent="0.3">
      <c r="A16" s="4" t="s">
        <v>174</v>
      </c>
      <c r="B16" s="4" t="s">
        <v>208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A0F-6468-4A7E-BE56-575021B70D0E}">
  <dimension ref="A1:C18"/>
  <sheetViews>
    <sheetView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1" max="1" width="9.77734375" customWidth="1"/>
    <col min="2" max="2" width="11.77734375" customWidth="1"/>
    <col min="3" max="3" width="18.109375" customWidth="1"/>
  </cols>
  <sheetData>
    <row r="1" spans="1:3" x14ac:dyDescent="0.3">
      <c r="A1" s="6" t="s">
        <v>69</v>
      </c>
      <c r="B1" s="6" t="s">
        <v>70</v>
      </c>
      <c r="C1" s="6" t="s">
        <v>71</v>
      </c>
    </row>
    <row r="2" spans="1:3" x14ac:dyDescent="0.3">
      <c r="A2" s="4" t="s">
        <v>13</v>
      </c>
      <c r="B2" s="4" t="s">
        <v>177</v>
      </c>
      <c r="C2" s="4">
        <v>0</v>
      </c>
    </row>
    <row r="3" spans="1:3" x14ac:dyDescent="0.3">
      <c r="A3" s="4" t="s">
        <v>14</v>
      </c>
      <c r="B3" s="4" t="s">
        <v>178</v>
      </c>
      <c r="C3" s="4">
        <v>0</v>
      </c>
    </row>
    <row r="4" spans="1:3" x14ac:dyDescent="0.3">
      <c r="A4" s="4" t="s">
        <v>15</v>
      </c>
      <c r="B4" s="4" t="s">
        <v>179</v>
      </c>
      <c r="C4" s="4">
        <v>0</v>
      </c>
    </row>
    <row r="5" spans="1:3" x14ac:dyDescent="0.3">
      <c r="A5" s="4" t="s">
        <v>16</v>
      </c>
      <c r="B5" s="4" t="s">
        <v>180</v>
      </c>
      <c r="C5" s="4">
        <v>0</v>
      </c>
    </row>
    <row r="6" spans="1:3" x14ac:dyDescent="0.3">
      <c r="A6" s="4" t="s">
        <v>17</v>
      </c>
      <c r="B6" s="4" t="s">
        <v>181</v>
      </c>
      <c r="C6" s="4">
        <v>0</v>
      </c>
    </row>
    <row r="7" spans="1:3" x14ac:dyDescent="0.3">
      <c r="A7" s="4" t="s">
        <v>18</v>
      </c>
      <c r="B7" s="4" t="s">
        <v>182</v>
      </c>
      <c r="C7" s="4">
        <v>0</v>
      </c>
    </row>
    <row r="8" spans="1:3" x14ac:dyDescent="0.3">
      <c r="A8" s="4" t="s">
        <v>19</v>
      </c>
      <c r="B8" s="4" t="s">
        <v>183</v>
      </c>
      <c r="C8" s="4">
        <v>0</v>
      </c>
    </row>
    <row r="9" spans="1:3" x14ac:dyDescent="0.3">
      <c r="A9" s="4" t="s">
        <v>20</v>
      </c>
      <c r="B9" s="4" t="s">
        <v>184</v>
      </c>
      <c r="C9" s="4">
        <v>0</v>
      </c>
    </row>
    <row r="10" spans="1:3" x14ac:dyDescent="0.3">
      <c r="A10" s="4" t="s">
        <v>21</v>
      </c>
      <c r="B10" s="4" t="s">
        <v>185</v>
      </c>
      <c r="C10" s="4">
        <v>0</v>
      </c>
    </row>
    <row r="11" spans="1:3" x14ac:dyDescent="0.3">
      <c r="A11" s="4" t="s">
        <v>22</v>
      </c>
      <c r="B11" s="4" t="s">
        <v>186</v>
      </c>
      <c r="C11" s="4">
        <v>0</v>
      </c>
    </row>
    <row r="12" spans="1:3" x14ac:dyDescent="0.3">
      <c r="A12" s="4" t="s">
        <v>23</v>
      </c>
      <c r="B12" s="4" t="s">
        <v>187</v>
      </c>
      <c r="C12" s="4">
        <v>0</v>
      </c>
    </row>
    <row r="13" spans="1:3" x14ac:dyDescent="0.3">
      <c r="A13" s="4" t="s">
        <v>24</v>
      </c>
      <c r="B13" s="4" t="s">
        <v>188</v>
      </c>
      <c r="C13" s="4">
        <v>0</v>
      </c>
    </row>
    <row r="14" spans="1:3" x14ac:dyDescent="0.3">
      <c r="A14" s="4" t="s">
        <v>25</v>
      </c>
      <c r="B14" s="4" t="s">
        <v>189</v>
      </c>
      <c r="C14" s="4">
        <v>0</v>
      </c>
    </row>
    <row r="15" spans="1:3" x14ac:dyDescent="0.3">
      <c r="A15" s="4" t="s">
        <v>26</v>
      </c>
      <c r="B15" s="4" t="s">
        <v>190</v>
      </c>
      <c r="C15" s="4">
        <v>0</v>
      </c>
    </row>
    <row r="16" spans="1:3" x14ac:dyDescent="0.3">
      <c r="A16" s="4" t="s">
        <v>27</v>
      </c>
      <c r="B16" s="4" t="s">
        <v>191</v>
      </c>
      <c r="C16" s="4">
        <v>0</v>
      </c>
    </row>
    <row r="17" spans="1:3" x14ac:dyDescent="0.3">
      <c r="A17" s="4" t="s">
        <v>28</v>
      </c>
      <c r="B17" s="4" t="s">
        <v>192</v>
      </c>
      <c r="C17" s="4">
        <v>0</v>
      </c>
    </row>
    <row r="18" spans="1:3" x14ac:dyDescent="0.3">
      <c r="A18" s="4" t="s">
        <v>29</v>
      </c>
      <c r="B18" s="4" t="s">
        <v>193</v>
      </c>
      <c r="C18" s="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NguoiDung</vt:lpstr>
      <vt:lpstr>LoaiVe</vt:lpstr>
      <vt:lpstr>Xe</vt:lpstr>
      <vt:lpstr>ChiTietRaVao</vt:lpstr>
      <vt:lpstr>c_Ve</vt:lpstr>
      <vt:lpstr>ChiTietHoaDonMuaVe</vt:lpstr>
      <vt:lpstr>HoaDonMuaVe</vt:lpstr>
      <vt:lpstr>KhachVangLai</vt:lpstr>
      <vt:lpstr>KhachHang</vt:lpstr>
      <vt:lpstr>NhanVien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 Ngọc Ánh Trần</dc:creator>
  <cp:lastModifiedBy>ADMIN</cp:lastModifiedBy>
  <dcterms:created xsi:type="dcterms:W3CDTF">2022-06-07T17:49:20Z</dcterms:created>
  <dcterms:modified xsi:type="dcterms:W3CDTF">2022-06-09T18:24:13Z</dcterms:modified>
</cp:coreProperties>
</file>