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消费" sheetId="1" r:id="rId1"/>
    <sheet name="充值" sheetId="4" r:id="rId2"/>
    <sheet name="退团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I41" i="1" l="1"/>
  <c r="J41" i="1"/>
  <c r="K41" i="1"/>
  <c r="M41" i="1"/>
  <c r="N41" i="1"/>
  <c r="P41" i="1"/>
  <c r="Q41" i="1"/>
  <c r="E41" i="1"/>
  <c r="G41" i="1"/>
  <c r="H40" i="1" l="1"/>
  <c r="J40" i="1"/>
  <c r="K40" i="1"/>
  <c r="L40" i="1"/>
  <c r="N40" i="1"/>
  <c r="P40" i="1"/>
  <c r="Q40" i="1"/>
  <c r="E40" i="1"/>
  <c r="I40" i="1" s="1"/>
  <c r="G40" i="1"/>
  <c r="M40" i="1" l="1"/>
  <c r="E39" i="1"/>
  <c r="G39" i="1" s="1"/>
  <c r="L39" i="1" l="1"/>
  <c r="P39" i="1"/>
  <c r="K39" i="1"/>
  <c r="N39" i="1"/>
  <c r="J39" i="1"/>
  <c r="M39" i="1"/>
  <c r="H39" i="1"/>
  <c r="J38" i="1"/>
  <c r="N38" i="1"/>
  <c r="P38" i="1"/>
  <c r="E38" i="1"/>
  <c r="G38" i="1" s="1"/>
  <c r="M38" i="1" l="1"/>
  <c r="Q38" i="1"/>
  <c r="K38" i="1"/>
  <c r="E36" i="1"/>
  <c r="E37" i="1"/>
  <c r="L37" i="1" s="1"/>
  <c r="P37" i="1" l="1"/>
  <c r="K37" i="1"/>
  <c r="K36" i="1"/>
  <c r="P36" i="1"/>
  <c r="L36" i="1"/>
  <c r="Q36" i="1"/>
  <c r="H36" i="1"/>
  <c r="M36" i="1"/>
  <c r="G36" i="1"/>
  <c r="J36" i="1"/>
  <c r="N36" i="1"/>
  <c r="N37" i="1"/>
  <c r="I37" i="1"/>
  <c r="G37" i="1"/>
  <c r="M37" i="1"/>
  <c r="Q37" i="1"/>
  <c r="E35" i="1"/>
  <c r="I35" i="1" s="1"/>
  <c r="L35" i="1" l="1"/>
  <c r="H35" i="1"/>
  <c r="Q35" i="1"/>
  <c r="K35" i="1"/>
  <c r="N35" i="1"/>
  <c r="J35" i="1"/>
  <c r="M35" i="1"/>
  <c r="E34" i="1"/>
  <c r="G34" i="1" s="1"/>
  <c r="J34" i="1" l="1"/>
  <c r="M34" i="1"/>
  <c r="I34" i="1"/>
  <c r="P34" i="1"/>
  <c r="K34" i="1"/>
  <c r="N34" i="1"/>
  <c r="Q34" i="1"/>
  <c r="L34" i="1"/>
  <c r="H34" i="1"/>
  <c r="E33" i="1"/>
  <c r="P33" i="1" s="1"/>
  <c r="N33" i="1" l="1"/>
  <c r="Q33" i="1"/>
  <c r="M33" i="1"/>
  <c r="K33" i="1"/>
  <c r="G33" i="1"/>
  <c r="I32" i="1"/>
  <c r="J32" i="1"/>
  <c r="K32" i="1"/>
  <c r="N32" i="1"/>
  <c r="P32" i="1"/>
  <c r="Q32" i="1"/>
  <c r="E32" i="1"/>
  <c r="H32" i="1" s="1"/>
  <c r="G32" i="1"/>
  <c r="M32" i="1" l="1"/>
  <c r="H31" i="1"/>
  <c r="I31" i="1"/>
  <c r="K31" i="1"/>
  <c r="L31" i="1"/>
  <c r="M31" i="1"/>
  <c r="O31" i="1"/>
  <c r="P31" i="1"/>
  <c r="Q31" i="1"/>
  <c r="E31" i="1"/>
  <c r="J31" i="1" s="1"/>
  <c r="G31" i="1"/>
  <c r="N31" i="1" l="1"/>
  <c r="N30" i="1"/>
  <c r="E30" i="1"/>
  <c r="G30" i="1" s="1"/>
  <c r="M30" i="1" l="1"/>
  <c r="H30" i="1"/>
  <c r="P30" i="1"/>
  <c r="O30" i="1"/>
  <c r="J30" i="1"/>
  <c r="I30" i="1"/>
  <c r="K30" i="1"/>
  <c r="H29" i="1"/>
  <c r="J29" i="1"/>
  <c r="K29" i="1"/>
  <c r="L29" i="1"/>
  <c r="O29" i="1"/>
  <c r="P29" i="1"/>
  <c r="Q29" i="1"/>
  <c r="E29" i="1"/>
  <c r="I29" i="1" s="1"/>
  <c r="M29" i="1" l="1"/>
  <c r="G29" i="1"/>
  <c r="I28" i="1"/>
  <c r="J28" i="1"/>
  <c r="N28" i="1"/>
  <c r="P28" i="1"/>
  <c r="E28" i="1"/>
  <c r="K28" i="1" s="1"/>
  <c r="G28" i="1"/>
  <c r="M28" i="1" l="1"/>
  <c r="H28" i="1"/>
  <c r="Q28" i="1"/>
  <c r="E27" i="1"/>
  <c r="G27" i="1" s="1"/>
  <c r="M27" i="1" l="1"/>
  <c r="N27" i="1"/>
  <c r="I27" i="1"/>
  <c r="Q27" i="1"/>
  <c r="L27" i="1"/>
  <c r="P27" i="1"/>
  <c r="K27" i="1"/>
  <c r="E26" i="1"/>
  <c r="I26" i="1" s="1"/>
  <c r="M26" i="1" l="1"/>
  <c r="Q26" i="1"/>
  <c r="L26" i="1"/>
  <c r="H26" i="1"/>
  <c r="P26" i="1"/>
  <c r="K26" i="1"/>
  <c r="G26" i="1"/>
  <c r="N26" i="1"/>
  <c r="E25" i="1"/>
  <c r="K25" i="1" s="1"/>
  <c r="Q25" i="1" l="1"/>
  <c r="P25" i="1"/>
  <c r="M25" i="1"/>
  <c r="H25" i="1"/>
  <c r="J25" i="1"/>
  <c r="G25" i="1"/>
  <c r="E24" i="1"/>
  <c r="K24" i="1" s="1"/>
  <c r="N24" i="1" l="1"/>
  <c r="J24" i="1"/>
  <c r="G24" i="1"/>
  <c r="M24" i="1"/>
  <c r="I24" i="1"/>
  <c r="Q24" i="1"/>
  <c r="L24" i="1"/>
  <c r="H24" i="1"/>
  <c r="P24" i="1"/>
  <c r="E23" i="1"/>
  <c r="I23" i="1" s="1"/>
  <c r="G23" i="1"/>
  <c r="L23" i="1" l="1"/>
  <c r="O23" i="1"/>
  <c r="H23" i="1"/>
  <c r="P23" i="1"/>
  <c r="K23" i="1"/>
  <c r="N23" i="1"/>
  <c r="J23" i="1"/>
  <c r="Q23" i="1"/>
  <c r="M23" i="1"/>
  <c r="E22" i="1"/>
  <c r="I22" i="1" s="1"/>
  <c r="G22" i="1"/>
  <c r="N22" i="1" l="1"/>
  <c r="J22" i="1"/>
  <c r="H22" i="1"/>
  <c r="O22" i="1"/>
  <c r="L22" i="1"/>
  <c r="P22" i="1"/>
  <c r="K22" i="1"/>
  <c r="M22" i="1"/>
  <c r="E21" i="1"/>
  <c r="G21" i="1" s="1"/>
  <c r="E20" i="1"/>
  <c r="G20" i="1" s="1"/>
  <c r="L21" i="1" l="1"/>
  <c r="Q21" i="1"/>
  <c r="K21" i="1"/>
  <c r="P21" i="1"/>
  <c r="I21" i="1"/>
  <c r="N21" i="1"/>
  <c r="N20" i="1"/>
  <c r="J20" i="1"/>
  <c r="Q20" i="1"/>
  <c r="M20" i="1"/>
  <c r="I20" i="1"/>
  <c r="P20" i="1"/>
  <c r="L20" i="1"/>
  <c r="H20" i="1"/>
  <c r="O20" i="1"/>
  <c r="K20" i="1"/>
  <c r="M21" i="1"/>
  <c r="H21" i="1"/>
  <c r="E19" i="1"/>
  <c r="Q19" i="1" s="1"/>
  <c r="G19" i="1"/>
  <c r="P19" i="1" l="1"/>
  <c r="H19" i="1"/>
  <c r="M19" i="1"/>
  <c r="L19" i="1"/>
  <c r="I19" i="1"/>
  <c r="K19" i="1"/>
  <c r="N19" i="1"/>
  <c r="E18" i="1"/>
  <c r="L18" i="1" s="1"/>
  <c r="K18" i="1" l="1"/>
  <c r="G18" i="1"/>
  <c r="O18" i="1"/>
  <c r="N18" i="1"/>
  <c r="J18" i="1"/>
  <c r="Q18" i="1"/>
  <c r="M18" i="1"/>
  <c r="H18" i="1"/>
  <c r="P18" i="1"/>
  <c r="E17" i="1"/>
  <c r="K17" i="1" s="1"/>
  <c r="N17" i="1" l="1"/>
  <c r="J17" i="1"/>
  <c r="G17" i="1"/>
  <c r="M17" i="1"/>
  <c r="I17" i="1"/>
  <c r="P17" i="1"/>
  <c r="L17" i="1"/>
  <c r="H17" i="1"/>
  <c r="O17" i="1"/>
  <c r="E16" i="1"/>
  <c r="H16" i="1" s="1"/>
  <c r="K16" i="1" l="1"/>
  <c r="O16" i="1"/>
  <c r="J16" i="1"/>
  <c r="N16" i="1"/>
  <c r="G16" i="1"/>
  <c r="M16" i="1"/>
  <c r="I16" i="1"/>
  <c r="P16" i="1"/>
  <c r="L16" i="1"/>
  <c r="E15" i="1"/>
  <c r="J15" i="1" s="1"/>
  <c r="O15" i="1" l="1"/>
  <c r="K15" i="1"/>
  <c r="M15" i="1"/>
  <c r="I15" i="1"/>
  <c r="P15" i="1"/>
  <c r="L15" i="1"/>
  <c r="H15" i="1"/>
  <c r="N15" i="1"/>
  <c r="G15" i="1"/>
  <c r="E14" i="1"/>
  <c r="N14" i="1" s="1"/>
  <c r="J14" i="1" l="1"/>
  <c r="K14" i="1"/>
  <c r="G14" i="1"/>
  <c r="M14" i="1"/>
  <c r="I14" i="1"/>
  <c r="O14" i="1"/>
  <c r="P14" i="1"/>
  <c r="H14" i="1"/>
  <c r="E12" i="1"/>
  <c r="K12" i="1" s="1"/>
  <c r="E13" i="1"/>
  <c r="J13" i="1" s="1"/>
  <c r="L12" i="1" l="1"/>
  <c r="J12" i="1"/>
  <c r="G13" i="1"/>
  <c r="G12" i="1"/>
  <c r="K13" i="1"/>
  <c r="N12" i="1"/>
  <c r="N13" i="1"/>
  <c r="I13" i="1"/>
  <c r="L13" i="1"/>
  <c r="H13" i="1"/>
  <c r="M12" i="1"/>
  <c r="H12" i="1"/>
  <c r="P13" i="1"/>
  <c r="P12" i="1"/>
  <c r="E10" i="1"/>
  <c r="E11" i="1"/>
  <c r="O11" i="1" s="1"/>
  <c r="N11" i="1" l="1"/>
  <c r="P11" i="1"/>
  <c r="M11" i="1"/>
  <c r="L11" i="1"/>
  <c r="I11" i="1"/>
  <c r="H11" i="1"/>
  <c r="K11" i="1"/>
  <c r="O10" i="1"/>
  <c r="I10" i="1"/>
  <c r="G10" i="1"/>
  <c r="H10" i="1"/>
  <c r="J10" i="1"/>
  <c r="K10" i="1"/>
  <c r="M10" i="1"/>
  <c r="N10" i="1"/>
  <c r="P10" i="1"/>
  <c r="E9" i="1" l="1"/>
  <c r="K9" i="1" s="1"/>
  <c r="N9" i="1" l="1"/>
  <c r="J9" i="1"/>
  <c r="G9" i="1"/>
  <c r="M9" i="1"/>
  <c r="I9" i="1"/>
  <c r="P9" i="1"/>
  <c r="L9" i="1"/>
  <c r="H9" i="1"/>
  <c r="O9" i="1"/>
  <c r="B2" i="1"/>
  <c r="E8" i="1" l="1"/>
  <c r="G8" i="1" l="1"/>
  <c r="H8" i="1"/>
  <c r="I8" i="1"/>
  <c r="J8" i="1"/>
  <c r="K8" i="1"/>
  <c r="L8" i="1"/>
  <c r="M8" i="1"/>
  <c r="N8" i="1"/>
  <c r="P8" i="1"/>
  <c r="H2" i="4"/>
  <c r="E7" i="1"/>
  <c r="K7" i="1" s="1"/>
  <c r="E6" i="1"/>
  <c r="H6" i="1" s="1"/>
  <c r="M1" i="1"/>
  <c r="E5" i="1"/>
  <c r="L5" i="1" s="1"/>
  <c r="H1" i="1"/>
  <c r="I1" i="1"/>
  <c r="J1" i="1"/>
  <c r="K1" i="1"/>
  <c r="L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G1" i="1"/>
  <c r="G2" i="4"/>
  <c r="I2" i="4"/>
  <c r="J2" i="4"/>
  <c r="K2" i="4"/>
  <c r="L2" i="4"/>
  <c r="M2" i="4"/>
  <c r="N2" i="4"/>
  <c r="O2" i="4"/>
  <c r="P2" i="4"/>
  <c r="Q2" i="4"/>
  <c r="Q2" i="1" s="1"/>
  <c r="R2" i="4"/>
  <c r="S2" i="4"/>
  <c r="T2" i="4"/>
  <c r="U2" i="4"/>
  <c r="V2" i="4"/>
  <c r="W2" i="4"/>
  <c r="X2" i="4"/>
  <c r="Y2" i="4"/>
  <c r="Z2" i="4"/>
  <c r="AA2" i="4"/>
  <c r="AB2" i="4"/>
  <c r="AC2" i="4"/>
  <c r="AD2" i="4"/>
  <c r="M5" i="1" l="1"/>
  <c r="H5" i="1"/>
  <c r="P6" i="1"/>
  <c r="K6" i="1"/>
  <c r="P5" i="1"/>
  <c r="G6" i="1"/>
  <c r="O5" i="1"/>
  <c r="M6" i="1"/>
  <c r="M2" i="1" s="1"/>
  <c r="K5" i="1"/>
  <c r="I6" i="1"/>
  <c r="I2" i="1" s="1"/>
  <c r="N5" i="1"/>
  <c r="J5" i="1"/>
  <c r="N6" i="1"/>
  <c r="J6" i="1"/>
  <c r="J7" i="1"/>
  <c r="G5" i="1"/>
  <c r="H7" i="1"/>
  <c r="L6" i="1"/>
  <c r="B2" i="4"/>
  <c r="D2" i="1" s="1"/>
  <c r="N7" i="1"/>
  <c r="M7" i="1"/>
  <c r="P7" i="1"/>
  <c r="L7" i="1"/>
  <c r="O7" i="1"/>
  <c r="J2" i="1" l="1"/>
  <c r="H2" i="1"/>
  <c r="G2" i="1"/>
  <c r="K2" i="1"/>
  <c r="L2" i="1"/>
  <c r="N2" i="1" l="1"/>
  <c r="O2" i="1"/>
  <c r="P2" i="1" l="1"/>
  <c r="S2" i="1" l="1"/>
  <c r="R2" i="1"/>
  <c r="T2" i="1" l="1"/>
  <c r="U2" i="1"/>
  <c r="V2" i="1" l="1"/>
  <c r="W2" i="1"/>
  <c r="Y2" i="1" l="1"/>
  <c r="X2" i="1"/>
  <c r="AA2" i="1" l="1"/>
  <c r="Z2" i="1"/>
  <c r="AC2" i="1" l="1"/>
  <c r="AB2" i="1"/>
  <c r="AE2" i="1" l="1"/>
  <c r="AD2" i="1"/>
  <c r="AF2" i="1" l="1"/>
  <c r="C2" i="1" s="1"/>
</calcChain>
</file>

<file path=xl/sharedStrings.xml><?xml version="1.0" encoding="utf-8"?>
<sst xmlns="http://schemas.openxmlformats.org/spreadsheetml/2006/main" count="24" uniqueCount="24">
  <si>
    <t>日期</t>
    <phoneticPr fontId="3" type="noConversion"/>
  </si>
  <si>
    <t>总额</t>
    <phoneticPr fontId="3" type="noConversion"/>
  </si>
  <si>
    <t>地点</t>
    <phoneticPr fontId="3" type="noConversion"/>
  </si>
  <si>
    <t>人数</t>
    <phoneticPr fontId="3" type="noConversion"/>
  </si>
  <si>
    <t>人均</t>
    <phoneticPr fontId="3" type="noConversion"/>
  </si>
  <si>
    <t>余额</t>
    <phoneticPr fontId="3" type="noConversion"/>
  </si>
  <si>
    <t>充值日期</t>
    <phoneticPr fontId="3" type="noConversion"/>
  </si>
  <si>
    <t>总充值数</t>
    <phoneticPr fontId="3" type="noConversion"/>
  </si>
  <si>
    <t>李广兴</t>
    <phoneticPr fontId="1" type="noConversion"/>
  </si>
  <si>
    <t>王海旭</t>
    <phoneticPr fontId="3" type="noConversion"/>
  </si>
  <si>
    <t>白润波</t>
    <phoneticPr fontId="3" type="noConversion"/>
  </si>
  <si>
    <t>樊易</t>
    <phoneticPr fontId="3" type="noConversion"/>
  </si>
  <si>
    <t>李云龙</t>
    <phoneticPr fontId="3" type="noConversion"/>
  </si>
  <si>
    <t>黄耀</t>
    <phoneticPr fontId="1" type="noConversion"/>
  </si>
  <si>
    <t>王玺</t>
    <phoneticPr fontId="1" type="noConversion"/>
  </si>
  <si>
    <t>杨广为</t>
    <phoneticPr fontId="1" type="noConversion"/>
  </si>
  <si>
    <t>罗兵</t>
    <phoneticPr fontId="1" type="noConversion"/>
  </si>
  <si>
    <t>刘洪江</t>
    <phoneticPr fontId="1" type="noConversion"/>
  </si>
  <si>
    <t>所有</t>
    <phoneticPr fontId="1" type="noConversion"/>
  </si>
  <si>
    <t>消费总额</t>
    <phoneticPr fontId="3" type="noConversion"/>
  </si>
  <si>
    <t>充值-消费</t>
    <phoneticPr fontId="3" type="noConversion"/>
  </si>
  <si>
    <t>余额总额</t>
    <phoneticPr fontId="3" type="noConversion"/>
  </si>
  <si>
    <t>谢一川</t>
    <phoneticPr fontId="1" type="noConversion"/>
  </si>
  <si>
    <t>人均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</si>
</sst>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);[Red]\(0\)"/>
    <numFmt numFmtId="177" formatCode="#,##0.0000;[Red]\-#,##0.0000"/>
    <numFmt numFmtId="178" formatCode="#,##0.00_);[Red]\(#,##0.00\)"/>
    <numFmt numFmtId="179" formatCode="#,##0_);[Red]\(#,##0\)"/>
    <numFmt numFmtId="180" formatCode="#,##0.0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40" fontId="2" fillId="2" borderId="1" xfId="0" applyNumberFormat="1" applyFont="1" applyFill="1" applyBorder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0" fontId="0" fillId="0" borderId="1" xfId="0" applyBorder="1">
      <alignment vertical="center"/>
    </xf>
    <xf numFmtId="14" fontId="2" fillId="2" borderId="1" xfId="0" applyNumberFormat="1" applyFont="1" applyFill="1" applyBorder="1" applyAlignment="1">
      <alignment horizontal="center"/>
    </xf>
    <xf numFmtId="177" fontId="2" fillId="2" borderId="1" xfId="0" applyNumberFormat="1" applyFont="1" applyFill="1" applyBorder="1" applyAlignment="1">
      <alignment horizontal="center"/>
    </xf>
    <xf numFmtId="14" fontId="0" fillId="0" borderId="1" xfId="0" applyNumberFormat="1" applyBorder="1">
      <alignment vertical="center"/>
    </xf>
    <xf numFmtId="14" fontId="2" fillId="3" borderId="1" xfId="0" applyNumberFormat="1" applyFont="1" applyFill="1" applyBorder="1" applyAlignment="1">
      <alignment horizontal="center"/>
    </xf>
    <xf numFmtId="0" fontId="0" fillId="3" borderId="1" xfId="0" applyFill="1" applyBorder="1">
      <alignment vertical="center"/>
    </xf>
    <xf numFmtId="14" fontId="4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0" fillId="0" borderId="1" xfId="0" applyNumberFormat="1" applyBorder="1">
      <alignment vertical="center"/>
    </xf>
    <xf numFmtId="4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1"/>
  <sheetViews>
    <sheetView tabSelected="1" zoomScale="115" zoomScaleNormal="115" workbookViewId="0">
      <selection activeCell="L60" sqref="L60"/>
    </sheetView>
  </sheetViews>
  <sheetFormatPr defaultRowHeight="13.5" x14ac:dyDescent="0.15"/>
  <cols>
    <col min="1" max="1" width="11.625" style="3" bestFit="1" customWidth="1"/>
    <col min="2" max="2" width="11.25" style="15" customWidth="1"/>
    <col min="3" max="3" width="9" style="3"/>
    <col min="4" max="4" width="10.75" style="3" customWidth="1"/>
    <col min="5" max="13" width="9" style="3"/>
    <col min="14" max="14" width="8.125" style="3" bestFit="1" customWidth="1"/>
    <col min="15" max="18" width="9" style="3"/>
    <col min="20" max="16384" width="9" style="3"/>
  </cols>
  <sheetData>
    <row r="1" spans="1:32" s="12" customFormat="1" ht="14.25" x14ac:dyDescent="0.15">
      <c r="A1" s="10"/>
      <c r="B1" s="2" t="s">
        <v>19</v>
      </c>
      <c r="C1" s="10" t="s">
        <v>21</v>
      </c>
      <c r="D1" s="10" t="s">
        <v>20</v>
      </c>
      <c r="E1" s="10" t="s">
        <v>23</v>
      </c>
      <c r="F1" s="10"/>
      <c r="G1" s="10" t="str">
        <f>充值!G1</f>
        <v>李广兴</v>
      </c>
      <c r="H1" s="10" t="str">
        <f>充值!H1</f>
        <v>王海旭</v>
      </c>
      <c r="I1" s="10" t="str">
        <f>充值!I1</f>
        <v>白润波</v>
      </c>
      <c r="J1" s="10" t="str">
        <f>充值!J1</f>
        <v>樊易</v>
      </c>
      <c r="K1" s="10" t="str">
        <f>充值!K1</f>
        <v>李云龙</v>
      </c>
      <c r="L1" s="10" t="str">
        <f>充值!L1</f>
        <v>黄耀</v>
      </c>
      <c r="M1" s="10" t="str">
        <f>充值!M1</f>
        <v>王玺</v>
      </c>
      <c r="N1" s="10" t="str">
        <f>充值!N1</f>
        <v>杨广为</v>
      </c>
      <c r="O1" s="10" t="str">
        <f>充值!O1</f>
        <v>罗兵</v>
      </c>
      <c r="P1" s="10" t="str">
        <f>充值!P1</f>
        <v>刘洪江</v>
      </c>
      <c r="Q1" s="10" t="str">
        <f>充值!Q1</f>
        <v>谢一川</v>
      </c>
      <c r="R1" s="10">
        <f>充值!R1</f>
        <v>0</v>
      </c>
      <c r="S1" s="10">
        <f>充值!S1</f>
        <v>0</v>
      </c>
      <c r="T1" s="10">
        <f>充值!T1</f>
        <v>0</v>
      </c>
      <c r="U1" s="10">
        <f>充值!U1</f>
        <v>0</v>
      </c>
      <c r="V1" s="10">
        <f>充值!V1</f>
        <v>0</v>
      </c>
      <c r="W1" s="10">
        <f>充值!W1</f>
        <v>0</v>
      </c>
      <c r="X1" s="10">
        <f>充值!X1</f>
        <v>0</v>
      </c>
      <c r="Y1" s="10">
        <f>充值!Y1</f>
        <v>0</v>
      </c>
      <c r="Z1" s="10">
        <f>充值!Z1</f>
        <v>0</v>
      </c>
      <c r="AA1" s="10">
        <f>充值!AA1</f>
        <v>0</v>
      </c>
      <c r="AB1" s="10">
        <f>充值!AB1</f>
        <v>0</v>
      </c>
      <c r="AC1" s="10">
        <f>充值!AC1</f>
        <v>0</v>
      </c>
      <c r="AD1" s="10">
        <f>充值!AD1</f>
        <v>0</v>
      </c>
      <c r="AE1" s="10">
        <f>充值!AE1</f>
        <v>0</v>
      </c>
      <c r="AF1" s="10">
        <f>充值!AF1</f>
        <v>0</v>
      </c>
    </row>
    <row r="2" spans="1:32" ht="14.25" x14ac:dyDescent="0.15">
      <c r="A2" s="4" t="s">
        <v>5</v>
      </c>
      <c r="B2" s="16">
        <f>SUM($B5:$B1024)</f>
        <v>5873</v>
      </c>
      <c r="C2" s="17">
        <f>SUM(G$2:ZZ$2)</f>
        <v>433.00000000000017</v>
      </c>
      <c r="D2" s="13">
        <f>充值!B2-B2</f>
        <v>433</v>
      </c>
      <c r="G2" s="13">
        <f>充值!G2-SUM(G3:G1004)</f>
        <v>98.908189033189046</v>
      </c>
      <c r="H2" s="13">
        <f>充值!H2-SUM(H3:H1004)</f>
        <v>-46.573953823953843</v>
      </c>
      <c r="I2" s="13">
        <f>充值!I2-SUM(I3:I1004)</f>
        <v>112.92525252525257</v>
      </c>
      <c r="J2" s="13">
        <f>充值!J2-SUM(J3:J1004)</f>
        <v>-21.883477633477582</v>
      </c>
      <c r="K2" s="13">
        <f>充值!K2-SUM(K3:K1004)</f>
        <v>65.033189033189046</v>
      </c>
      <c r="L2" s="13">
        <f>充值!L2-SUM(L3:L1004)</f>
        <v>131.17803030303031</v>
      </c>
      <c r="M2" s="13">
        <f>充值!M2-SUM(M3:M1004)</f>
        <v>-35.841810966810954</v>
      </c>
      <c r="N2" s="13">
        <f>充值!N2-SUM(N3:N1004)</f>
        <v>3.7046176046176242</v>
      </c>
      <c r="O2" s="13">
        <f>充值!O2-SUM(O3:O1004)</f>
        <v>-26.766414141414145</v>
      </c>
      <c r="P2" s="13">
        <f>充值!P2-SUM(P3:P1004)</f>
        <v>93.783189033189046</v>
      </c>
      <c r="Q2" s="13">
        <f>充值!Q2-SUM(Q3:Q1004)</f>
        <v>58.533189033189046</v>
      </c>
      <c r="R2" s="3">
        <f>充值!R2-SUM(R3:R1004)</f>
        <v>0</v>
      </c>
      <c r="S2" s="3">
        <f>充值!S2-SUM(S3:S1004)</f>
        <v>0</v>
      </c>
      <c r="T2" s="3">
        <f>充值!T2-SUM(T3:T1004)</f>
        <v>0</v>
      </c>
      <c r="U2" s="3">
        <f>充值!U2-SUM(U3:U1004)</f>
        <v>0</v>
      </c>
      <c r="V2" s="3">
        <f>充值!V2-SUM(V3:V1004)</f>
        <v>0</v>
      </c>
      <c r="W2" s="3">
        <f>充值!W2-SUM(W3:W1004)</f>
        <v>0</v>
      </c>
      <c r="X2" s="3">
        <f>充值!X2-SUM(X3:X1004)</f>
        <v>0</v>
      </c>
      <c r="Y2" s="3">
        <f>充值!Y2-SUM(Y3:Y1004)</f>
        <v>0</v>
      </c>
      <c r="Z2" s="3">
        <f>充值!Z2-SUM(Z3:Z1004)</f>
        <v>0</v>
      </c>
      <c r="AA2" s="3">
        <f>充值!AA2-SUM(AA3:AA1004)</f>
        <v>0</v>
      </c>
      <c r="AB2" s="3">
        <f>充值!AB2-SUM(AB3:AB1004)</f>
        <v>0</v>
      </c>
      <c r="AC2" s="3">
        <f>充值!AC2-SUM(AC3:AC1004)</f>
        <v>0</v>
      </c>
      <c r="AD2" s="3">
        <f>充值!AD2-SUM(AD3:AD1004)</f>
        <v>0</v>
      </c>
      <c r="AE2" s="3">
        <f>充值!AE2-SUM(AE3:AE1004)</f>
        <v>0</v>
      </c>
      <c r="AF2" s="3">
        <f>充值!AF2-SUM(AF3:AF1004)</f>
        <v>0</v>
      </c>
    </row>
    <row r="3" spans="1:32" hidden="1" x14ac:dyDescent="0.15">
      <c r="G3" s="13"/>
      <c r="H3" s="13"/>
      <c r="I3" s="13"/>
      <c r="J3" s="13"/>
      <c r="K3" s="13"/>
      <c r="L3" s="13"/>
      <c r="M3" s="13"/>
      <c r="N3" s="13"/>
      <c r="O3" s="13"/>
      <c r="P3" s="13"/>
      <c r="S3" s="3"/>
    </row>
    <row r="4" spans="1:32" ht="14.25" hidden="1" x14ac:dyDescent="0.15">
      <c r="A4" s="4" t="s">
        <v>0</v>
      </c>
      <c r="B4" s="2" t="s">
        <v>1</v>
      </c>
      <c r="C4" s="1" t="s">
        <v>2</v>
      </c>
      <c r="D4" s="2" t="s">
        <v>3</v>
      </c>
      <c r="E4" s="5" t="s">
        <v>4</v>
      </c>
      <c r="G4" s="13"/>
      <c r="H4" s="13"/>
      <c r="I4" s="13"/>
      <c r="J4" s="13"/>
      <c r="K4" s="13"/>
      <c r="L4" s="13"/>
      <c r="M4" s="13"/>
      <c r="N4" s="13"/>
      <c r="O4" s="13"/>
      <c r="P4" s="13"/>
      <c r="S4" s="3"/>
    </row>
    <row r="5" spans="1:32" hidden="1" x14ac:dyDescent="0.15">
      <c r="A5" s="6">
        <v>41458</v>
      </c>
      <c r="B5" s="15">
        <v>142</v>
      </c>
      <c r="D5" s="3">
        <v>9</v>
      </c>
      <c r="E5" s="14">
        <f t="shared" ref="E5:E41" si="0">B5/D5</f>
        <v>15.777777777777779</v>
      </c>
      <c r="G5" s="13">
        <f>$E5</f>
        <v>15.777777777777779</v>
      </c>
      <c r="H5" s="13">
        <f t="shared" ref="H5:P8" si="1">$E5</f>
        <v>15.777777777777779</v>
      </c>
      <c r="I5" s="13"/>
      <c r="J5" s="13">
        <f t="shared" si="1"/>
        <v>15.777777777777779</v>
      </c>
      <c r="K5" s="13">
        <f t="shared" si="1"/>
        <v>15.777777777777779</v>
      </c>
      <c r="L5" s="13">
        <f t="shared" si="1"/>
        <v>15.777777777777779</v>
      </c>
      <c r="M5" s="13">
        <f t="shared" si="1"/>
        <v>15.777777777777779</v>
      </c>
      <c r="N5" s="13">
        <f t="shared" si="1"/>
        <v>15.777777777777779</v>
      </c>
      <c r="O5" s="13">
        <f t="shared" si="1"/>
        <v>15.777777777777779</v>
      </c>
      <c r="P5" s="13">
        <f t="shared" si="1"/>
        <v>15.777777777777779</v>
      </c>
      <c r="S5" s="3"/>
    </row>
    <row r="6" spans="1:32" hidden="1" x14ac:dyDescent="0.15">
      <c r="A6" s="6">
        <v>41459</v>
      </c>
      <c r="B6" s="15">
        <v>131</v>
      </c>
      <c r="D6" s="3">
        <v>9</v>
      </c>
      <c r="E6" s="14">
        <f t="shared" si="0"/>
        <v>14.555555555555555</v>
      </c>
      <c r="G6" s="13">
        <f t="shared" ref="G6:Q35" si="2">$E6</f>
        <v>14.555555555555555</v>
      </c>
      <c r="H6" s="13">
        <f t="shared" si="1"/>
        <v>14.555555555555555</v>
      </c>
      <c r="I6" s="13">
        <f t="shared" si="1"/>
        <v>14.555555555555555</v>
      </c>
      <c r="J6" s="13">
        <f t="shared" si="1"/>
        <v>14.555555555555555</v>
      </c>
      <c r="K6" s="13">
        <f t="shared" si="1"/>
        <v>14.555555555555555</v>
      </c>
      <c r="L6" s="13">
        <f t="shared" si="1"/>
        <v>14.555555555555555</v>
      </c>
      <c r="M6" s="13">
        <f t="shared" si="1"/>
        <v>14.555555555555555</v>
      </c>
      <c r="N6" s="13">
        <f t="shared" si="1"/>
        <v>14.555555555555555</v>
      </c>
      <c r="O6" s="13"/>
      <c r="P6" s="13">
        <f t="shared" si="1"/>
        <v>14.555555555555555</v>
      </c>
      <c r="S6" s="3"/>
    </row>
    <row r="7" spans="1:32" hidden="1" x14ac:dyDescent="0.15">
      <c r="A7" s="6">
        <v>41460</v>
      </c>
      <c r="B7" s="15">
        <v>174</v>
      </c>
      <c r="D7" s="3">
        <v>8</v>
      </c>
      <c r="E7" s="14">
        <f t="shared" si="0"/>
        <v>21.75</v>
      </c>
      <c r="G7" s="13"/>
      <c r="H7" s="13">
        <f t="shared" si="1"/>
        <v>21.75</v>
      </c>
      <c r="I7" s="13"/>
      <c r="J7" s="13">
        <f t="shared" si="1"/>
        <v>21.75</v>
      </c>
      <c r="K7" s="13">
        <f t="shared" si="1"/>
        <v>21.75</v>
      </c>
      <c r="L7" s="13">
        <f t="shared" si="1"/>
        <v>21.75</v>
      </c>
      <c r="M7" s="13">
        <f t="shared" si="1"/>
        <v>21.75</v>
      </c>
      <c r="N7" s="13">
        <f t="shared" si="1"/>
        <v>21.75</v>
      </c>
      <c r="O7" s="13">
        <f t="shared" si="1"/>
        <v>21.75</v>
      </c>
      <c r="P7" s="13">
        <f t="shared" si="1"/>
        <v>21.75</v>
      </c>
      <c r="S7" s="3"/>
    </row>
    <row r="8" spans="1:32" hidden="1" x14ac:dyDescent="0.15">
      <c r="A8" s="6">
        <v>41463</v>
      </c>
      <c r="B8" s="15">
        <v>123</v>
      </c>
      <c r="D8" s="3">
        <v>9</v>
      </c>
      <c r="E8" s="14">
        <f t="shared" si="0"/>
        <v>13.666666666666666</v>
      </c>
      <c r="G8" s="13">
        <f t="shared" si="2"/>
        <v>13.666666666666666</v>
      </c>
      <c r="H8" s="13">
        <f t="shared" si="1"/>
        <v>13.666666666666666</v>
      </c>
      <c r="I8" s="13">
        <f t="shared" si="1"/>
        <v>13.666666666666666</v>
      </c>
      <c r="J8" s="13">
        <f t="shared" si="1"/>
        <v>13.666666666666666</v>
      </c>
      <c r="K8" s="13">
        <f t="shared" si="1"/>
        <v>13.666666666666666</v>
      </c>
      <c r="L8" s="13">
        <f t="shared" si="1"/>
        <v>13.666666666666666</v>
      </c>
      <c r="M8" s="13">
        <f t="shared" si="1"/>
        <v>13.666666666666666</v>
      </c>
      <c r="N8" s="13">
        <f t="shared" si="1"/>
        <v>13.666666666666666</v>
      </c>
      <c r="O8" s="13"/>
      <c r="P8" s="13">
        <f t="shared" si="1"/>
        <v>13.666666666666666</v>
      </c>
      <c r="S8" s="3"/>
    </row>
    <row r="9" spans="1:32" hidden="1" x14ac:dyDescent="0.15">
      <c r="A9" s="6">
        <v>41464</v>
      </c>
      <c r="B9" s="15">
        <v>196</v>
      </c>
      <c r="D9" s="3">
        <v>10</v>
      </c>
      <c r="E9" s="14">
        <f t="shared" si="0"/>
        <v>19.600000000000001</v>
      </c>
      <c r="G9" s="13">
        <f t="shared" si="2"/>
        <v>19.600000000000001</v>
      </c>
      <c r="H9" s="13">
        <f t="shared" si="2"/>
        <v>19.600000000000001</v>
      </c>
      <c r="I9" s="13">
        <f t="shared" si="2"/>
        <v>19.600000000000001</v>
      </c>
      <c r="J9" s="13">
        <f t="shared" si="2"/>
        <v>19.600000000000001</v>
      </c>
      <c r="K9" s="13">
        <f t="shared" si="2"/>
        <v>19.600000000000001</v>
      </c>
      <c r="L9" s="13">
        <f t="shared" si="2"/>
        <v>19.600000000000001</v>
      </c>
      <c r="M9" s="13">
        <f t="shared" si="2"/>
        <v>19.600000000000001</v>
      </c>
      <c r="N9" s="13">
        <f t="shared" si="2"/>
        <v>19.600000000000001</v>
      </c>
      <c r="O9" s="13">
        <f t="shared" si="2"/>
        <v>19.600000000000001</v>
      </c>
      <c r="P9" s="13">
        <f t="shared" si="2"/>
        <v>19.600000000000001</v>
      </c>
      <c r="S9" s="3"/>
    </row>
    <row r="10" spans="1:32" hidden="1" x14ac:dyDescent="0.15">
      <c r="A10" s="6">
        <v>41465</v>
      </c>
      <c r="B10" s="15">
        <v>135</v>
      </c>
      <c r="D10" s="3">
        <v>9</v>
      </c>
      <c r="E10" s="14">
        <f t="shared" si="0"/>
        <v>15</v>
      </c>
      <c r="G10" s="13">
        <f t="shared" si="2"/>
        <v>15</v>
      </c>
      <c r="H10" s="13">
        <f t="shared" si="2"/>
        <v>15</v>
      </c>
      <c r="I10" s="13">
        <f t="shared" si="2"/>
        <v>15</v>
      </c>
      <c r="J10" s="13">
        <f t="shared" si="2"/>
        <v>15</v>
      </c>
      <c r="K10" s="13">
        <f t="shared" si="2"/>
        <v>15</v>
      </c>
      <c r="L10" s="13"/>
      <c r="M10" s="13">
        <f t="shared" si="2"/>
        <v>15</v>
      </c>
      <c r="N10" s="13">
        <f t="shared" si="2"/>
        <v>15</v>
      </c>
      <c r="O10" s="13">
        <f t="shared" si="2"/>
        <v>15</v>
      </c>
      <c r="P10" s="13">
        <f t="shared" si="2"/>
        <v>15</v>
      </c>
      <c r="S10" s="3"/>
    </row>
    <row r="11" spans="1:32" hidden="1" x14ac:dyDescent="0.15">
      <c r="A11" s="6">
        <v>41466</v>
      </c>
      <c r="B11" s="15">
        <v>123</v>
      </c>
      <c r="D11" s="3">
        <v>8</v>
      </c>
      <c r="E11" s="14">
        <f t="shared" si="0"/>
        <v>15.375</v>
      </c>
      <c r="G11" s="13"/>
      <c r="H11" s="13">
        <f t="shared" si="2"/>
        <v>15.375</v>
      </c>
      <c r="I11" s="13">
        <f t="shared" si="2"/>
        <v>15.375</v>
      </c>
      <c r="J11" s="13"/>
      <c r="K11" s="13">
        <f t="shared" si="2"/>
        <v>15.375</v>
      </c>
      <c r="L11" s="13">
        <f t="shared" si="2"/>
        <v>15.375</v>
      </c>
      <c r="M11" s="13">
        <f t="shared" si="2"/>
        <v>15.375</v>
      </c>
      <c r="N11" s="13">
        <f t="shared" si="2"/>
        <v>15.375</v>
      </c>
      <c r="O11" s="13">
        <f t="shared" si="2"/>
        <v>15.375</v>
      </c>
      <c r="P11" s="13">
        <f t="shared" si="2"/>
        <v>15.375</v>
      </c>
      <c r="S11" s="3"/>
    </row>
    <row r="12" spans="1:32" hidden="1" x14ac:dyDescent="0.15">
      <c r="A12" s="6">
        <v>41467</v>
      </c>
      <c r="B12" s="15">
        <v>146</v>
      </c>
      <c r="D12" s="3">
        <v>8</v>
      </c>
      <c r="E12" s="14">
        <f t="shared" si="0"/>
        <v>18.25</v>
      </c>
      <c r="G12" s="13">
        <f t="shared" si="2"/>
        <v>18.25</v>
      </c>
      <c r="H12" s="13">
        <f t="shared" si="2"/>
        <v>18.25</v>
      </c>
      <c r="I12" s="13"/>
      <c r="J12" s="13">
        <f t="shared" si="2"/>
        <v>18.25</v>
      </c>
      <c r="K12" s="13">
        <f t="shared" si="2"/>
        <v>18.25</v>
      </c>
      <c r="L12" s="13">
        <f t="shared" si="2"/>
        <v>18.25</v>
      </c>
      <c r="M12" s="13">
        <f t="shared" si="2"/>
        <v>18.25</v>
      </c>
      <c r="N12" s="13">
        <f t="shared" si="2"/>
        <v>18.25</v>
      </c>
      <c r="O12" s="13"/>
      <c r="P12" s="13">
        <f t="shared" si="2"/>
        <v>18.25</v>
      </c>
      <c r="S12" s="3"/>
    </row>
    <row r="13" spans="1:32" hidden="1" x14ac:dyDescent="0.15">
      <c r="A13" s="6">
        <v>41470</v>
      </c>
      <c r="B13" s="15">
        <v>113</v>
      </c>
      <c r="D13" s="3">
        <v>8</v>
      </c>
      <c r="E13" s="14">
        <f t="shared" si="0"/>
        <v>14.125</v>
      </c>
      <c r="G13" s="13">
        <f t="shared" si="2"/>
        <v>14.125</v>
      </c>
      <c r="H13" s="13">
        <f t="shared" si="2"/>
        <v>14.125</v>
      </c>
      <c r="I13" s="13">
        <f t="shared" si="2"/>
        <v>14.125</v>
      </c>
      <c r="J13" s="13">
        <f t="shared" si="2"/>
        <v>14.125</v>
      </c>
      <c r="K13" s="13">
        <f t="shared" si="2"/>
        <v>14.125</v>
      </c>
      <c r="L13" s="13">
        <f t="shared" si="2"/>
        <v>14.125</v>
      </c>
      <c r="M13" s="13"/>
      <c r="N13" s="13">
        <f t="shared" si="2"/>
        <v>14.125</v>
      </c>
      <c r="O13" s="13"/>
      <c r="P13" s="13">
        <f t="shared" si="2"/>
        <v>14.125</v>
      </c>
      <c r="S13" s="3"/>
    </row>
    <row r="14" spans="1:32" hidden="1" x14ac:dyDescent="0.15">
      <c r="A14" s="6">
        <v>41471</v>
      </c>
      <c r="B14" s="15">
        <v>107</v>
      </c>
      <c r="D14" s="3">
        <v>9</v>
      </c>
      <c r="E14" s="14">
        <f t="shared" si="0"/>
        <v>11.888888888888889</v>
      </c>
      <c r="G14" s="13">
        <f t="shared" si="2"/>
        <v>11.888888888888889</v>
      </c>
      <c r="H14" s="13">
        <f t="shared" si="2"/>
        <v>11.888888888888889</v>
      </c>
      <c r="I14" s="13">
        <f t="shared" si="2"/>
        <v>11.888888888888889</v>
      </c>
      <c r="J14" s="13">
        <f t="shared" si="2"/>
        <v>11.888888888888889</v>
      </c>
      <c r="K14" s="13">
        <f t="shared" si="2"/>
        <v>11.888888888888889</v>
      </c>
      <c r="L14" s="13"/>
      <c r="M14" s="13">
        <f t="shared" si="2"/>
        <v>11.888888888888889</v>
      </c>
      <c r="N14" s="13">
        <f t="shared" si="2"/>
        <v>11.888888888888889</v>
      </c>
      <c r="O14" s="13">
        <f t="shared" si="2"/>
        <v>11.888888888888889</v>
      </c>
      <c r="P14" s="13">
        <f t="shared" si="2"/>
        <v>11.888888888888889</v>
      </c>
      <c r="S14" s="3"/>
    </row>
    <row r="15" spans="1:32" hidden="1" x14ac:dyDescent="0.15">
      <c r="A15" s="6">
        <v>41472</v>
      </c>
      <c r="B15" s="15">
        <v>137</v>
      </c>
      <c r="D15" s="3">
        <v>10</v>
      </c>
      <c r="E15" s="14">
        <f t="shared" si="0"/>
        <v>13.7</v>
      </c>
      <c r="G15" s="13">
        <f t="shared" si="2"/>
        <v>13.7</v>
      </c>
      <c r="H15" s="13">
        <f t="shared" si="2"/>
        <v>13.7</v>
      </c>
      <c r="I15" s="13">
        <f t="shared" si="2"/>
        <v>13.7</v>
      </c>
      <c r="J15" s="13">
        <f t="shared" si="2"/>
        <v>13.7</v>
      </c>
      <c r="K15" s="13">
        <f t="shared" si="2"/>
        <v>13.7</v>
      </c>
      <c r="L15" s="13">
        <f t="shared" si="2"/>
        <v>13.7</v>
      </c>
      <c r="M15" s="13">
        <f t="shared" si="2"/>
        <v>13.7</v>
      </c>
      <c r="N15" s="13">
        <f t="shared" si="2"/>
        <v>13.7</v>
      </c>
      <c r="O15" s="13">
        <f t="shared" si="2"/>
        <v>13.7</v>
      </c>
      <c r="P15" s="13">
        <f t="shared" si="2"/>
        <v>13.7</v>
      </c>
      <c r="S15" s="3"/>
    </row>
    <row r="16" spans="1:32" hidden="1" x14ac:dyDescent="0.15">
      <c r="A16" s="6">
        <v>41473</v>
      </c>
      <c r="B16" s="15">
        <v>380</v>
      </c>
      <c r="D16" s="3">
        <v>10</v>
      </c>
      <c r="E16" s="14">
        <f t="shared" si="0"/>
        <v>38</v>
      </c>
      <c r="G16" s="13">
        <f t="shared" si="2"/>
        <v>38</v>
      </c>
      <c r="H16" s="13">
        <f t="shared" si="2"/>
        <v>38</v>
      </c>
      <c r="I16" s="13">
        <f t="shared" si="2"/>
        <v>38</v>
      </c>
      <c r="J16" s="13">
        <f t="shared" si="2"/>
        <v>38</v>
      </c>
      <c r="K16" s="13">
        <f t="shared" si="2"/>
        <v>38</v>
      </c>
      <c r="L16" s="13">
        <f t="shared" si="2"/>
        <v>38</v>
      </c>
      <c r="M16" s="13">
        <f t="shared" si="2"/>
        <v>38</v>
      </c>
      <c r="N16" s="13">
        <f t="shared" si="2"/>
        <v>38</v>
      </c>
      <c r="O16" s="13">
        <f t="shared" si="2"/>
        <v>38</v>
      </c>
      <c r="P16" s="13">
        <f t="shared" si="2"/>
        <v>38</v>
      </c>
      <c r="S16" s="3"/>
    </row>
    <row r="17" spans="1:19" hidden="1" x14ac:dyDescent="0.15">
      <c r="A17" s="6">
        <v>41474</v>
      </c>
      <c r="B17" s="15">
        <v>144</v>
      </c>
      <c r="D17" s="3">
        <v>10</v>
      </c>
      <c r="E17" s="14">
        <f t="shared" si="0"/>
        <v>14.4</v>
      </c>
      <c r="G17" s="13">
        <f t="shared" si="2"/>
        <v>14.4</v>
      </c>
      <c r="H17" s="13">
        <f t="shared" si="2"/>
        <v>14.4</v>
      </c>
      <c r="I17" s="13">
        <f t="shared" si="2"/>
        <v>14.4</v>
      </c>
      <c r="J17" s="13">
        <f t="shared" si="2"/>
        <v>14.4</v>
      </c>
      <c r="K17" s="13">
        <f t="shared" si="2"/>
        <v>14.4</v>
      </c>
      <c r="L17" s="13">
        <f t="shared" si="2"/>
        <v>14.4</v>
      </c>
      <c r="M17" s="13">
        <f t="shared" si="2"/>
        <v>14.4</v>
      </c>
      <c r="N17" s="13">
        <f t="shared" si="2"/>
        <v>14.4</v>
      </c>
      <c r="O17" s="13">
        <f t="shared" si="2"/>
        <v>14.4</v>
      </c>
      <c r="P17" s="13">
        <f t="shared" si="2"/>
        <v>14.4</v>
      </c>
      <c r="S17" s="3"/>
    </row>
    <row r="18" spans="1:19" hidden="1" x14ac:dyDescent="0.15">
      <c r="A18" s="6">
        <v>41477</v>
      </c>
      <c r="B18" s="15">
        <v>159</v>
      </c>
      <c r="D18" s="3">
        <v>10</v>
      </c>
      <c r="E18" s="14">
        <f t="shared" si="0"/>
        <v>15.9</v>
      </c>
      <c r="G18" s="13">
        <f t="shared" si="2"/>
        <v>15.9</v>
      </c>
      <c r="H18" s="13">
        <f t="shared" si="2"/>
        <v>15.9</v>
      </c>
      <c r="I18" s="13"/>
      <c r="J18" s="13">
        <f t="shared" si="2"/>
        <v>15.9</v>
      </c>
      <c r="K18" s="13">
        <f t="shared" si="2"/>
        <v>15.9</v>
      </c>
      <c r="L18" s="13">
        <f t="shared" si="2"/>
        <v>15.9</v>
      </c>
      <c r="M18" s="13">
        <f t="shared" si="2"/>
        <v>15.9</v>
      </c>
      <c r="N18" s="13">
        <f t="shared" si="2"/>
        <v>15.9</v>
      </c>
      <c r="O18" s="13">
        <f t="shared" si="2"/>
        <v>15.9</v>
      </c>
      <c r="P18" s="13">
        <f t="shared" si="2"/>
        <v>15.9</v>
      </c>
      <c r="Q18" s="13">
        <f t="shared" si="2"/>
        <v>15.9</v>
      </c>
      <c r="S18" s="3"/>
    </row>
    <row r="19" spans="1:19" hidden="1" x14ac:dyDescent="0.15">
      <c r="A19" s="6">
        <v>41478</v>
      </c>
      <c r="B19" s="15">
        <v>129</v>
      </c>
      <c r="D19" s="3">
        <v>9</v>
      </c>
      <c r="E19" s="14">
        <f t="shared" si="0"/>
        <v>14.333333333333334</v>
      </c>
      <c r="G19" s="13">
        <f t="shared" si="2"/>
        <v>14.333333333333334</v>
      </c>
      <c r="H19" s="13">
        <f t="shared" si="2"/>
        <v>14.333333333333334</v>
      </c>
      <c r="I19" s="13">
        <f t="shared" si="2"/>
        <v>14.333333333333334</v>
      </c>
      <c r="J19" s="13"/>
      <c r="K19" s="13">
        <f t="shared" si="2"/>
        <v>14.333333333333334</v>
      </c>
      <c r="L19" s="13">
        <f t="shared" si="2"/>
        <v>14.333333333333334</v>
      </c>
      <c r="M19" s="13">
        <f t="shared" si="2"/>
        <v>14.333333333333334</v>
      </c>
      <c r="N19" s="13">
        <f t="shared" si="2"/>
        <v>14.333333333333334</v>
      </c>
      <c r="O19" s="13"/>
      <c r="P19" s="13">
        <f t="shared" si="2"/>
        <v>14.333333333333334</v>
      </c>
      <c r="Q19" s="13">
        <f t="shared" si="2"/>
        <v>14.333333333333334</v>
      </c>
      <c r="S19" s="3"/>
    </row>
    <row r="20" spans="1:19" hidden="1" x14ac:dyDescent="0.15">
      <c r="A20" s="6">
        <v>41479</v>
      </c>
      <c r="B20" s="15">
        <v>192</v>
      </c>
      <c r="D20" s="3">
        <v>11</v>
      </c>
      <c r="E20" s="14">
        <f t="shared" si="0"/>
        <v>17.454545454545453</v>
      </c>
      <c r="G20" s="13">
        <f t="shared" si="2"/>
        <v>17.454545454545453</v>
      </c>
      <c r="H20" s="13">
        <f t="shared" si="2"/>
        <v>17.454545454545453</v>
      </c>
      <c r="I20" s="13">
        <f t="shared" si="2"/>
        <v>17.454545454545453</v>
      </c>
      <c r="J20" s="13">
        <f t="shared" si="2"/>
        <v>17.454545454545453</v>
      </c>
      <c r="K20" s="13">
        <f t="shared" si="2"/>
        <v>17.454545454545453</v>
      </c>
      <c r="L20" s="13">
        <f t="shared" si="2"/>
        <v>17.454545454545453</v>
      </c>
      <c r="M20" s="13">
        <f t="shared" si="2"/>
        <v>17.454545454545453</v>
      </c>
      <c r="N20" s="13">
        <f t="shared" si="2"/>
        <v>17.454545454545453</v>
      </c>
      <c r="O20" s="13">
        <f t="shared" si="2"/>
        <v>17.454545454545453</v>
      </c>
      <c r="P20" s="13">
        <f t="shared" si="2"/>
        <v>17.454545454545453</v>
      </c>
      <c r="Q20" s="13">
        <f t="shared" si="2"/>
        <v>17.454545454545453</v>
      </c>
      <c r="S20" s="3"/>
    </row>
    <row r="21" spans="1:19" hidden="1" x14ac:dyDescent="0.15">
      <c r="A21" s="6">
        <v>41480</v>
      </c>
      <c r="B21" s="15">
        <v>146</v>
      </c>
      <c r="D21" s="3">
        <v>9</v>
      </c>
      <c r="E21" s="14">
        <f t="shared" si="0"/>
        <v>16.222222222222221</v>
      </c>
      <c r="G21" s="13">
        <f t="shared" si="2"/>
        <v>16.222222222222221</v>
      </c>
      <c r="H21" s="13">
        <f t="shared" si="2"/>
        <v>16.222222222222221</v>
      </c>
      <c r="I21" s="13">
        <f t="shared" si="2"/>
        <v>16.222222222222221</v>
      </c>
      <c r="J21" s="13"/>
      <c r="K21" s="13">
        <f t="shared" si="2"/>
        <v>16.222222222222221</v>
      </c>
      <c r="L21" s="13">
        <f t="shared" si="2"/>
        <v>16.222222222222221</v>
      </c>
      <c r="M21" s="13">
        <f t="shared" si="2"/>
        <v>16.222222222222221</v>
      </c>
      <c r="N21" s="13">
        <f t="shared" si="2"/>
        <v>16.222222222222221</v>
      </c>
      <c r="O21" s="13"/>
      <c r="P21" s="13">
        <f t="shared" si="2"/>
        <v>16.222222222222221</v>
      </c>
      <c r="Q21" s="13">
        <f t="shared" si="2"/>
        <v>16.222222222222221</v>
      </c>
      <c r="S21" s="3"/>
    </row>
    <row r="22" spans="1:19" hidden="1" x14ac:dyDescent="0.15">
      <c r="A22" s="6">
        <v>41481</v>
      </c>
      <c r="B22" s="15">
        <v>448</v>
      </c>
      <c r="D22" s="3">
        <v>10</v>
      </c>
      <c r="E22" s="14">
        <f t="shared" si="0"/>
        <v>44.8</v>
      </c>
      <c r="G22" s="13">
        <f t="shared" si="2"/>
        <v>44.8</v>
      </c>
      <c r="H22" s="13">
        <f t="shared" si="2"/>
        <v>44.8</v>
      </c>
      <c r="I22" s="13">
        <f t="shared" si="2"/>
        <v>44.8</v>
      </c>
      <c r="J22" s="13">
        <f t="shared" si="2"/>
        <v>44.8</v>
      </c>
      <c r="K22" s="13">
        <f t="shared" si="2"/>
        <v>44.8</v>
      </c>
      <c r="L22" s="13">
        <f t="shared" si="2"/>
        <v>44.8</v>
      </c>
      <c r="M22" s="13">
        <f t="shared" si="2"/>
        <v>44.8</v>
      </c>
      <c r="N22" s="13">
        <f t="shared" si="2"/>
        <v>44.8</v>
      </c>
      <c r="O22" s="13">
        <f t="shared" si="2"/>
        <v>44.8</v>
      </c>
      <c r="P22" s="13">
        <f t="shared" si="2"/>
        <v>44.8</v>
      </c>
      <c r="Q22" s="13"/>
      <c r="S22" s="3"/>
    </row>
    <row r="23" spans="1:19" hidden="1" x14ac:dyDescent="0.15">
      <c r="A23" s="6">
        <v>41484</v>
      </c>
      <c r="B23" s="15">
        <v>177</v>
      </c>
      <c r="D23" s="3">
        <v>11</v>
      </c>
      <c r="E23" s="14">
        <f t="shared" si="0"/>
        <v>16.09090909090909</v>
      </c>
      <c r="G23" s="13">
        <f t="shared" si="2"/>
        <v>16.09090909090909</v>
      </c>
      <c r="H23" s="13">
        <f t="shared" si="2"/>
        <v>16.09090909090909</v>
      </c>
      <c r="I23" s="13">
        <f t="shared" si="2"/>
        <v>16.09090909090909</v>
      </c>
      <c r="J23" s="13">
        <f t="shared" si="2"/>
        <v>16.09090909090909</v>
      </c>
      <c r="K23" s="13">
        <f t="shared" si="2"/>
        <v>16.09090909090909</v>
      </c>
      <c r="L23" s="13">
        <f t="shared" si="2"/>
        <v>16.09090909090909</v>
      </c>
      <c r="M23" s="13">
        <f t="shared" si="2"/>
        <v>16.09090909090909</v>
      </c>
      <c r="N23" s="13">
        <f t="shared" si="2"/>
        <v>16.09090909090909</v>
      </c>
      <c r="O23" s="13">
        <f t="shared" si="2"/>
        <v>16.09090909090909</v>
      </c>
      <c r="P23" s="13">
        <f t="shared" si="2"/>
        <v>16.09090909090909</v>
      </c>
      <c r="Q23" s="13">
        <f t="shared" si="2"/>
        <v>16.09090909090909</v>
      </c>
      <c r="S23" s="3"/>
    </row>
    <row r="24" spans="1:19" hidden="1" x14ac:dyDescent="0.15">
      <c r="A24" s="6">
        <v>41485</v>
      </c>
      <c r="B24" s="15">
        <v>163</v>
      </c>
      <c r="D24" s="3">
        <v>10</v>
      </c>
      <c r="E24" s="14">
        <f t="shared" si="0"/>
        <v>16.3</v>
      </c>
      <c r="G24" s="13">
        <f t="shared" si="2"/>
        <v>16.3</v>
      </c>
      <c r="H24" s="13">
        <f t="shared" si="2"/>
        <v>16.3</v>
      </c>
      <c r="I24" s="13">
        <f t="shared" si="2"/>
        <v>16.3</v>
      </c>
      <c r="J24" s="13">
        <f t="shared" si="2"/>
        <v>16.3</v>
      </c>
      <c r="K24" s="13">
        <f t="shared" si="2"/>
        <v>16.3</v>
      </c>
      <c r="L24" s="13">
        <f t="shared" si="2"/>
        <v>16.3</v>
      </c>
      <c r="M24" s="13">
        <f t="shared" si="2"/>
        <v>16.3</v>
      </c>
      <c r="N24" s="13">
        <f t="shared" si="2"/>
        <v>16.3</v>
      </c>
      <c r="O24" s="13"/>
      <c r="P24" s="13">
        <f t="shared" si="2"/>
        <v>16.3</v>
      </c>
      <c r="Q24" s="13">
        <f t="shared" si="2"/>
        <v>16.3</v>
      </c>
      <c r="S24" s="3"/>
    </row>
    <row r="25" spans="1:19" hidden="1" x14ac:dyDescent="0.15">
      <c r="A25" s="6">
        <v>41486</v>
      </c>
      <c r="B25" s="15">
        <v>130</v>
      </c>
      <c r="D25" s="3">
        <v>7</v>
      </c>
      <c r="E25" s="14">
        <f t="shared" si="0"/>
        <v>18.571428571428573</v>
      </c>
      <c r="G25" s="13">
        <f t="shared" si="2"/>
        <v>18.571428571428573</v>
      </c>
      <c r="H25" s="13">
        <f t="shared" si="2"/>
        <v>18.571428571428573</v>
      </c>
      <c r="I25" s="13"/>
      <c r="J25" s="13">
        <f t="shared" si="2"/>
        <v>18.571428571428573</v>
      </c>
      <c r="K25" s="13">
        <f t="shared" si="2"/>
        <v>18.571428571428573</v>
      </c>
      <c r="L25" s="13"/>
      <c r="M25" s="13">
        <f t="shared" si="2"/>
        <v>18.571428571428573</v>
      </c>
      <c r="N25" s="13"/>
      <c r="O25" s="13"/>
      <c r="P25" s="13">
        <f t="shared" si="2"/>
        <v>18.571428571428573</v>
      </c>
      <c r="Q25" s="13">
        <f t="shared" si="2"/>
        <v>18.571428571428573</v>
      </c>
      <c r="S25" s="3"/>
    </row>
    <row r="26" spans="1:19" hidden="1" x14ac:dyDescent="0.15">
      <c r="A26" s="6">
        <v>41487</v>
      </c>
      <c r="B26" s="15">
        <v>124</v>
      </c>
      <c r="D26" s="3">
        <v>9</v>
      </c>
      <c r="E26" s="14">
        <f t="shared" si="0"/>
        <v>13.777777777777779</v>
      </c>
      <c r="G26" s="13">
        <f t="shared" si="2"/>
        <v>13.777777777777779</v>
      </c>
      <c r="H26" s="13">
        <f t="shared" si="2"/>
        <v>13.777777777777779</v>
      </c>
      <c r="I26" s="13">
        <f t="shared" si="2"/>
        <v>13.777777777777779</v>
      </c>
      <c r="J26" s="13"/>
      <c r="K26" s="13">
        <f t="shared" si="2"/>
        <v>13.777777777777779</v>
      </c>
      <c r="L26" s="13">
        <f t="shared" si="2"/>
        <v>13.777777777777779</v>
      </c>
      <c r="M26" s="13">
        <f t="shared" si="2"/>
        <v>13.777777777777779</v>
      </c>
      <c r="N26" s="13">
        <f t="shared" si="2"/>
        <v>13.777777777777779</v>
      </c>
      <c r="O26" s="13"/>
      <c r="P26" s="13">
        <f t="shared" si="2"/>
        <v>13.777777777777779</v>
      </c>
      <c r="Q26" s="13">
        <f t="shared" si="2"/>
        <v>13.777777777777779</v>
      </c>
      <c r="S26" s="3"/>
    </row>
    <row r="27" spans="1:19" hidden="1" x14ac:dyDescent="0.15">
      <c r="A27" s="6">
        <v>41488</v>
      </c>
      <c r="B27" s="15">
        <v>132</v>
      </c>
      <c r="D27" s="3">
        <v>8</v>
      </c>
      <c r="E27" s="14">
        <f t="shared" si="0"/>
        <v>16.5</v>
      </c>
      <c r="G27" s="13">
        <f t="shared" si="2"/>
        <v>16.5</v>
      </c>
      <c r="H27" s="13"/>
      <c r="I27" s="13">
        <f t="shared" si="2"/>
        <v>16.5</v>
      </c>
      <c r="J27" s="13"/>
      <c r="K27" s="13">
        <f t="shared" si="2"/>
        <v>16.5</v>
      </c>
      <c r="L27" s="13">
        <f t="shared" si="2"/>
        <v>16.5</v>
      </c>
      <c r="M27" s="13">
        <f t="shared" si="2"/>
        <v>16.5</v>
      </c>
      <c r="N27" s="13">
        <f t="shared" si="2"/>
        <v>16.5</v>
      </c>
      <c r="O27" s="13"/>
      <c r="P27" s="13">
        <f t="shared" si="2"/>
        <v>16.5</v>
      </c>
      <c r="Q27" s="13">
        <f t="shared" si="2"/>
        <v>16.5</v>
      </c>
      <c r="S27" s="3"/>
    </row>
    <row r="28" spans="1:19" hidden="1" x14ac:dyDescent="0.15">
      <c r="A28" s="6">
        <v>41491</v>
      </c>
      <c r="B28" s="15">
        <v>147</v>
      </c>
      <c r="D28" s="3">
        <v>9</v>
      </c>
      <c r="E28" s="14">
        <f t="shared" si="0"/>
        <v>16.333333333333332</v>
      </c>
      <c r="G28" s="13">
        <f t="shared" si="2"/>
        <v>16.333333333333332</v>
      </c>
      <c r="H28" s="13">
        <f t="shared" si="2"/>
        <v>16.333333333333332</v>
      </c>
      <c r="I28" s="13">
        <f t="shared" si="2"/>
        <v>16.333333333333332</v>
      </c>
      <c r="J28" s="13">
        <f t="shared" si="2"/>
        <v>16.333333333333332</v>
      </c>
      <c r="K28" s="13">
        <f t="shared" si="2"/>
        <v>16.333333333333332</v>
      </c>
      <c r="L28" s="13"/>
      <c r="M28" s="13">
        <f t="shared" si="2"/>
        <v>16.333333333333332</v>
      </c>
      <c r="N28" s="13">
        <f t="shared" si="2"/>
        <v>16.333333333333332</v>
      </c>
      <c r="O28" s="13"/>
      <c r="P28" s="13">
        <f t="shared" si="2"/>
        <v>16.333333333333332</v>
      </c>
      <c r="Q28" s="13">
        <f t="shared" si="2"/>
        <v>16.333333333333332</v>
      </c>
      <c r="S28" s="3"/>
    </row>
    <row r="29" spans="1:19" hidden="1" x14ac:dyDescent="0.15">
      <c r="A29" s="6">
        <v>41492</v>
      </c>
      <c r="B29" s="15">
        <v>201</v>
      </c>
      <c r="D29" s="3">
        <v>10</v>
      </c>
      <c r="E29" s="14">
        <f t="shared" si="0"/>
        <v>20.100000000000001</v>
      </c>
      <c r="G29" s="13">
        <f t="shared" si="2"/>
        <v>20.100000000000001</v>
      </c>
      <c r="H29" s="13">
        <f t="shared" si="2"/>
        <v>20.100000000000001</v>
      </c>
      <c r="I29" s="13">
        <f t="shared" si="2"/>
        <v>20.100000000000001</v>
      </c>
      <c r="J29" s="13">
        <f t="shared" si="2"/>
        <v>20.100000000000001</v>
      </c>
      <c r="K29" s="13">
        <f t="shared" si="2"/>
        <v>20.100000000000001</v>
      </c>
      <c r="L29" s="13">
        <f t="shared" si="2"/>
        <v>20.100000000000001</v>
      </c>
      <c r="M29" s="13">
        <f t="shared" si="2"/>
        <v>20.100000000000001</v>
      </c>
      <c r="N29" s="13"/>
      <c r="O29" s="13">
        <f t="shared" si="2"/>
        <v>20.100000000000001</v>
      </c>
      <c r="P29" s="13">
        <f t="shared" si="2"/>
        <v>20.100000000000001</v>
      </c>
      <c r="Q29" s="13">
        <f t="shared" si="2"/>
        <v>20.100000000000001</v>
      </c>
      <c r="S29" s="3"/>
    </row>
    <row r="30" spans="1:19" hidden="1" x14ac:dyDescent="0.15">
      <c r="A30" s="6">
        <v>41493</v>
      </c>
      <c r="B30" s="15">
        <v>154</v>
      </c>
      <c r="D30" s="3">
        <v>9</v>
      </c>
      <c r="E30" s="14">
        <f t="shared" si="0"/>
        <v>17.111111111111111</v>
      </c>
      <c r="G30" s="13">
        <f t="shared" si="2"/>
        <v>17.111111111111111</v>
      </c>
      <c r="H30" s="13">
        <f t="shared" si="2"/>
        <v>17.111111111111111</v>
      </c>
      <c r="I30" s="13">
        <f t="shared" si="2"/>
        <v>17.111111111111111</v>
      </c>
      <c r="J30" s="13">
        <f t="shared" si="2"/>
        <v>17.111111111111111</v>
      </c>
      <c r="K30" s="13">
        <f t="shared" si="2"/>
        <v>17.111111111111111</v>
      </c>
      <c r="L30" s="13"/>
      <c r="M30" s="13">
        <f t="shared" si="2"/>
        <v>17.111111111111111</v>
      </c>
      <c r="N30" s="13">
        <f t="shared" si="2"/>
        <v>17.111111111111111</v>
      </c>
      <c r="O30" s="13">
        <f t="shared" si="2"/>
        <v>17.111111111111111</v>
      </c>
      <c r="P30" s="13">
        <f t="shared" si="2"/>
        <v>17.111111111111111</v>
      </c>
      <c r="Q30" s="13"/>
      <c r="S30" s="3"/>
    </row>
    <row r="31" spans="1:19" hidden="1" x14ac:dyDescent="0.15">
      <c r="A31" s="6">
        <v>41495</v>
      </c>
      <c r="B31" s="15">
        <v>141</v>
      </c>
      <c r="D31" s="3">
        <v>11</v>
      </c>
      <c r="E31" s="14">
        <f t="shared" si="0"/>
        <v>12.818181818181818</v>
      </c>
      <c r="G31" s="13">
        <f t="shared" si="2"/>
        <v>12.818181818181818</v>
      </c>
      <c r="H31" s="13">
        <f t="shared" si="2"/>
        <v>12.818181818181818</v>
      </c>
      <c r="I31" s="13">
        <f t="shared" si="2"/>
        <v>12.818181818181818</v>
      </c>
      <c r="J31" s="13">
        <f t="shared" si="2"/>
        <v>12.818181818181818</v>
      </c>
      <c r="K31" s="13">
        <f t="shared" si="2"/>
        <v>12.818181818181818</v>
      </c>
      <c r="L31" s="13">
        <f t="shared" si="2"/>
        <v>12.818181818181818</v>
      </c>
      <c r="M31" s="13">
        <f t="shared" si="2"/>
        <v>12.818181818181818</v>
      </c>
      <c r="N31" s="13">
        <f t="shared" si="2"/>
        <v>12.818181818181818</v>
      </c>
      <c r="O31" s="13">
        <f t="shared" si="2"/>
        <v>12.818181818181818</v>
      </c>
      <c r="P31" s="13">
        <f t="shared" si="2"/>
        <v>12.818181818181818</v>
      </c>
      <c r="Q31" s="13">
        <f t="shared" si="2"/>
        <v>12.818181818181818</v>
      </c>
      <c r="S31" s="3"/>
    </row>
    <row r="32" spans="1:19" hidden="1" x14ac:dyDescent="0.15">
      <c r="A32" s="6">
        <v>41499</v>
      </c>
      <c r="B32" s="15">
        <v>155</v>
      </c>
      <c r="D32" s="3">
        <v>9</v>
      </c>
      <c r="E32" s="14">
        <f t="shared" si="0"/>
        <v>17.222222222222221</v>
      </c>
      <c r="G32" s="13">
        <f t="shared" si="2"/>
        <v>17.222222222222221</v>
      </c>
      <c r="H32" s="13">
        <f t="shared" si="2"/>
        <v>17.222222222222221</v>
      </c>
      <c r="I32" s="13">
        <f t="shared" si="2"/>
        <v>17.222222222222221</v>
      </c>
      <c r="J32" s="13">
        <f t="shared" si="2"/>
        <v>17.222222222222221</v>
      </c>
      <c r="K32" s="13">
        <f t="shared" si="2"/>
        <v>17.222222222222221</v>
      </c>
      <c r="L32" s="13"/>
      <c r="M32" s="13">
        <f t="shared" si="2"/>
        <v>17.222222222222221</v>
      </c>
      <c r="N32" s="13">
        <f t="shared" si="2"/>
        <v>17.222222222222221</v>
      </c>
      <c r="O32" s="13"/>
      <c r="P32" s="13">
        <f t="shared" si="2"/>
        <v>17.222222222222221</v>
      </c>
      <c r="Q32" s="13">
        <f t="shared" si="2"/>
        <v>17.222222222222221</v>
      </c>
      <c r="S32" s="3"/>
    </row>
    <row r="33" spans="1:19" hidden="1" x14ac:dyDescent="0.15">
      <c r="A33" s="6">
        <v>41500</v>
      </c>
      <c r="B33" s="15">
        <v>114</v>
      </c>
      <c r="D33" s="3">
        <v>6</v>
      </c>
      <c r="E33" s="14">
        <f t="shared" si="0"/>
        <v>19</v>
      </c>
      <c r="G33" s="13">
        <f t="shared" si="2"/>
        <v>19</v>
      </c>
      <c r="H33" s="13"/>
      <c r="I33" s="13"/>
      <c r="J33" s="13"/>
      <c r="K33" s="13">
        <f t="shared" si="2"/>
        <v>19</v>
      </c>
      <c r="L33" s="13"/>
      <c r="M33" s="13">
        <f t="shared" si="2"/>
        <v>19</v>
      </c>
      <c r="N33" s="13">
        <f t="shared" si="2"/>
        <v>19</v>
      </c>
      <c r="O33" s="13"/>
      <c r="P33" s="13">
        <f t="shared" si="2"/>
        <v>19</v>
      </c>
      <c r="Q33" s="13">
        <f t="shared" si="2"/>
        <v>19</v>
      </c>
      <c r="S33" s="3"/>
    </row>
    <row r="34" spans="1:19" hidden="1" x14ac:dyDescent="0.15">
      <c r="A34" s="6">
        <v>41502</v>
      </c>
      <c r="B34" s="15">
        <v>140</v>
      </c>
      <c r="D34" s="3">
        <v>10</v>
      </c>
      <c r="E34" s="14">
        <f t="shared" si="0"/>
        <v>14</v>
      </c>
      <c r="G34" s="13">
        <f t="shared" si="2"/>
        <v>14</v>
      </c>
      <c r="H34" s="13">
        <f t="shared" si="2"/>
        <v>14</v>
      </c>
      <c r="I34" s="13">
        <f t="shared" si="2"/>
        <v>14</v>
      </c>
      <c r="J34" s="13">
        <f t="shared" si="2"/>
        <v>14</v>
      </c>
      <c r="K34" s="13">
        <f t="shared" si="2"/>
        <v>14</v>
      </c>
      <c r="L34" s="13">
        <f t="shared" si="2"/>
        <v>14</v>
      </c>
      <c r="M34" s="13">
        <f t="shared" si="2"/>
        <v>14</v>
      </c>
      <c r="N34" s="13">
        <f t="shared" si="2"/>
        <v>14</v>
      </c>
      <c r="O34" s="13"/>
      <c r="P34" s="13">
        <f t="shared" si="2"/>
        <v>14</v>
      </c>
      <c r="Q34" s="13">
        <f t="shared" si="2"/>
        <v>14</v>
      </c>
      <c r="S34" s="3"/>
    </row>
    <row r="35" spans="1:19" hidden="1" x14ac:dyDescent="0.15">
      <c r="A35" s="6">
        <v>41505</v>
      </c>
      <c r="B35" s="15">
        <v>94</v>
      </c>
      <c r="D35" s="3">
        <v>8</v>
      </c>
      <c r="E35" s="14">
        <f t="shared" si="0"/>
        <v>11.75</v>
      </c>
      <c r="G35" s="13"/>
      <c r="H35" s="13">
        <f t="shared" si="2"/>
        <v>11.75</v>
      </c>
      <c r="I35" s="13">
        <f t="shared" si="2"/>
        <v>11.75</v>
      </c>
      <c r="J35" s="13">
        <f t="shared" si="2"/>
        <v>11.75</v>
      </c>
      <c r="K35" s="13">
        <f t="shared" si="2"/>
        <v>11.75</v>
      </c>
      <c r="L35" s="13">
        <f t="shared" ref="L35:Q35" si="3">$E35</f>
        <v>11.75</v>
      </c>
      <c r="M35" s="13">
        <f t="shared" si="3"/>
        <v>11.75</v>
      </c>
      <c r="N35" s="13">
        <f t="shared" si="3"/>
        <v>11.75</v>
      </c>
      <c r="O35" s="13"/>
      <c r="P35" s="13"/>
      <c r="Q35" s="13">
        <f t="shared" si="3"/>
        <v>11.75</v>
      </c>
      <c r="S35" s="3"/>
    </row>
    <row r="36" spans="1:19" hidden="1" x14ac:dyDescent="0.15">
      <c r="A36" s="6">
        <v>41506</v>
      </c>
      <c r="B36" s="15">
        <v>153</v>
      </c>
      <c r="D36" s="3">
        <v>9</v>
      </c>
      <c r="E36" s="14">
        <f t="shared" si="0"/>
        <v>17</v>
      </c>
      <c r="G36" s="13">
        <f t="shared" ref="G36:Q41" si="4">$E36</f>
        <v>17</v>
      </c>
      <c r="H36" s="13">
        <f t="shared" si="4"/>
        <v>17</v>
      </c>
      <c r="I36" s="13"/>
      <c r="J36" s="13">
        <f t="shared" si="4"/>
        <v>17</v>
      </c>
      <c r="K36" s="13">
        <f t="shared" si="4"/>
        <v>17</v>
      </c>
      <c r="L36" s="13">
        <f t="shared" si="4"/>
        <v>17</v>
      </c>
      <c r="M36" s="13">
        <f t="shared" si="4"/>
        <v>17</v>
      </c>
      <c r="N36" s="13">
        <f t="shared" si="4"/>
        <v>17</v>
      </c>
      <c r="O36" s="13"/>
      <c r="P36" s="13">
        <f t="shared" si="4"/>
        <v>17</v>
      </c>
      <c r="Q36" s="13">
        <f t="shared" si="4"/>
        <v>17</v>
      </c>
      <c r="S36" s="3"/>
    </row>
    <row r="37" spans="1:19" hidden="1" x14ac:dyDescent="0.15">
      <c r="A37" s="6">
        <v>41507</v>
      </c>
      <c r="B37" s="15">
        <v>143</v>
      </c>
      <c r="D37" s="3">
        <v>8</v>
      </c>
      <c r="E37" s="14">
        <f t="shared" si="0"/>
        <v>17.875</v>
      </c>
      <c r="G37" s="13">
        <f t="shared" si="4"/>
        <v>17.875</v>
      </c>
      <c r="H37" s="13"/>
      <c r="I37" s="13">
        <f t="shared" si="4"/>
        <v>17.875</v>
      </c>
      <c r="J37" s="13"/>
      <c r="K37" s="13">
        <f t="shared" si="4"/>
        <v>17.875</v>
      </c>
      <c r="L37" s="13">
        <f t="shared" si="4"/>
        <v>17.875</v>
      </c>
      <c r="M37" s="13">
        <f t="shared" si="4"/>
        <v>17.875</v>
      </c>
      <c r="N37" s="13">
        <f t="shared" si="4"/>
        <v>17.875</v>
      </c>
      <c r="O37" s="13"/>
      <c r="P37" s="13">
        <f t="shared" si="4"/>
        <v>17.875</v>
      </c>
      <c r="Q37" s="13">
        <f t="shared" si="4"/>
        <v>17.875</v>
      </c>
      <c r="S37" s="3"/>
    </row>
    <row r="38" spans="1:19" hidden="1" x14ac:dyDescent="0.15">
      <c r="A38" s="6">
        <v>41508</v>
      </c>
      <c r="B38" s="15">
        <v>113</v>
      </c>
      <c r="D38" s="3">
        <v>7</v>
      </c>
      <c r="E38" s="14">
        <f t="shared" si="0"/>
        <v>16.142857142857142</v>
      </c>
      <c r="G38" s="13">
        <f t="shared" si="4"/>
        <v>16.142857142857142</v>
      </c>
      <c r="H38" s="13"/>
      <c r="I38" s="13"/>
      <c r="J38" s="13">
        <f t="shared" si="4"/>
        <v>16.142857142857142</v>
      </c>
      <c r="K38" s="13">
        <f t="shared" si="4"/>
        <v>16.142857142857142</v>
      </c>
      <c r="L38" s="13"/>
      <c r="M38" s="13">
        <f t="shared" si="4"/>
        <v>16.142857142857142</v>
      </c>
      <c r="N38" s="13">
        <f t="shared" si="4"/>
        <v>16.142857142857142</v>
      </c>
      <c r="O38" s="13"/>
      <c r="P38" s="13">
        <f t="shared" si="4"/>
        <v>16.142857142857142</v>
      </c>
      <c r="Q38" s="13">
        <f t="shared" si="4"/>
        <v>16.142857142857142</v>
      </c>
      <c r="S38" s="3"/>
    </row>
    <row r="39" spans="1:19" hidden="1" x14ac:dyDescent="0.15">
      <c r="A39" s="6">
        <v>41509</v>
      </c>
      <c r="B39" s="15">
        <v>164</v>
      </c>
      <c r="D39" s="3">
        <v>8</v>
      </c>
      <c r="E39" s="14">
        <f t="shared" si="0"/>
        <v>20.5</v>
      </c>
      <c r="G39" s="13">
        <f t="shared" si="4"/>
        <v>20.5</v>
      </c>
      <c r="H39" s="13">
        <f t="shared" si="4"/>
        <v>20.5</v>
      </c>
      <c r="I39" s="13"/>
      <c r="J39" s="13">
        <f t="shared" si="4"/>
        <v>20.5</v>
      </c>
      <c r="K39" s="13">
        <f t="shared" si="4"/>
        <v>20.5</v>
      </c>
      <c r="L39" s="13">
        <f t="shared" si="4"/>
        <v>20.5</v>
      </c>
      <c r="M39" s="13">
        <f t="shared" si="4"/>
        <v>20.5</v>
      </c>
      <c r="N39" s="13">
        <f t="shared" si="4"/>
        <v>20.5</v>
      </c>
      <c r="O39" s="13"/>
      <c r="P39" s="13">
        <f t="shared" si="4"/>
        <v>20.5</v>
      </c>
      <c r="Q39" s="13"/>
      <c r="S39" s="3"/>
    </row>
    <row r="40" spans="1:19" hidden="1" x14ac:dyDescent="0.15">
      <c r="A40" s="6">
        <v>41512</v>
      </c>
      <c r="B40" s="15">
        <v>152</v>
      </c>
      <c r="D40" s="3">
        <v>10</v>
      </c>
      <c r="E40" s="14">
        <f t="shared" si="0"/>
        <v>15.2</v>
      </c>
      <c r="G40" s="13">
        <f t="shared" si="4"/>
        <v>15.2</v>
      </c>
      <c r="H40" s="13">
        <f t="shared" si="4"/>
        <v>15.2</v>
      </c>
      <c r="I40" s="13">
        <f t="shared" si="4"/>
        <v>15.2</v>
      </c>
      <c r="J40" s="13">
        <f t="shared" si="4"/>
        <v>15.2</v>
      </c>
      <c r="K40" s="13">
        <f t="shared" si="4"/>
        <v>15.2</v>
      </c>
      <c r="L40" s="13">
        <f t="shared" si="4"/>
        <v>15.2</v>
      </c>
      <c r="M40" s="13">
        <f t="shared" si="4"/>
        <v>15.2</v>
      </c>
      <c r="N40" s="13">
        <f t="shared" si="4"/>
        <v>15.2</v>
      </c>
      <c r="O40" s="13"/>
      <c r="P40" s="13">
        <f t="shared" si="4"/>
        <v>15.2</v>
      </c>
      <c r="Q40" s="13">
        <f t="shared" si="4"/>
        <v>15.2</v>
      </c>
      <c r="S40" s="3"/>
    </row>
    <row r="41" spans="1:19" x14ac:dyDescent="0.15">
      <c r="A41" s="6">
        <v>41513</v>
      </c>
      <c r="B41" s="15">
        <v>151</v>
      </c>
      <c r="D41" s="3">
        <v>8</v>
      </c>
      <c r="E41" s="14">
        <f t="shared" si="0"/>
        <v>18.875</v>
      </c>
      <c r="G41" s="13">
        <f t="shared" si="4"/>
        <v>18.875</v>
      </c>
      <c r="H41" s="13"/>
      <c r="I41" s="13">
        <f t="shared" si="4"/>
        <v>18.875</v>
      </c>
      <c r="J41" s="13">
        <f t="shared" si="4"/>
        <v>18.875</v>
      </c>
      <c r="K41" s="13">
        <f t="shared" si="4"/>
        <v>18.875</v>
      </c>
      <c r="L41" s="13"/>
      <c r="M41" s="13">
        <f t="shared" si="4"/>
        <v>18.875</v>
      </c>
      <c r="N41" s="13">
        <f t="shared" si="4"/>
        <v>18.875</v>
      </c>
      <c r="O41" s="13"/>
      <c r="P41" s="13">
        <f t="shared" si="4"/>
        <v>18.875</v>
      </c>
      <c r="Q41" s="13">
        <f t="shared" si="4"/>
        <v>18.875</v>
      </c>
      <c r="S41" s="3"/>
    </row>
    <row r="42" spans="1:19" x14ac:dyDescent="0.15">
      <c r="G42" s="13"/>
      <c r="H42" s="13"/>
      <c r="I42" s="13"/>
      <c r="J42" s="13"/>
      <c r="K42" s="13"/>
      <c r="L42" s="13"/>
      <c r="M42" s="13"/>
      <c r="N42" s="13"/>
      <c r="O42" s="13"/>
      <c r="P42" s="13"/>
      <c r="S42" s="3"/>
    </row>
    <row r="43" spans="1:19" x14ac:dyDescent="0.15">
      <c r="G43" s="13"/>
      <c r="H43" s="13"/>
      <c r="I43" s="13"/>
      <c r="J43" s="13"/>
      <c r="K43" s="13"/>
      <c r="L43" s="13"/>
      <c r="M43" s="13"/>
      <c r="N43" s="13"/>
      <c r="O43" s="13"/>
      <c r="P43" s="13"/>
      <c r="S43" s="3"/>
    </row>
    <row r="44" spans="1:19" x14ac:dyDescent="0.15">
      <c r="G44" s="13"/>
      <c r="H44" s="13"/>
      <c r="I44" s="13"/>
      <c r="J44" s="13"/>
      <c r="K44" s="13"/>
      <c r="L44" s="13"/>
      <c r="M44" s="13"/>
      <c r="N44" s="13"/>
      <c r="O44" s="13"/>
      <c r="P44" s="13"/>
      <c r="S44" s="3"/>
    </row>
    <row r="45" spans="1:19" x14ac:dyDescent="0.15">
      <c r="G45" s="13"/>
      <c r="H45" s="13"/>
      <c r="I45" s="13"/>
      <c r="J45" s="13"/>
      <c r="K45" s="13"/>
      <c r="L45" s="13"/>
      <c r="M45" s="13"/>
      <c r="N45" s="13"/>
      <c r="O45" s="13"/>
      <c r="P45" s="13"/>
      <c r="S45" s="3"/>
    </row>
    <row r="46" spans="1:19" x14ac:dyDescent="0.15">
      <c r="G46" s="13"/>
      <c r="H46" s="13"/>
      <c r="I46" s="13"/>
      <c r="J46" s="13"/>
      <c r="K46" s="13"/>
      <c r="L46" s="13"/>
      <c r="M46" s="13"/>
      <c r="N46" s="13"/>
      <c r="O46" s="13"/>
      <c r="P46" s="13"/>
      <c r="S46" s="3"/>
    </row>
    <row r="47" spans="1:19" x14ac:dyDescent="0.15">
      <c r="G47" s="13"/>
      <c r="H47" s="13"/>
      <c r="I47" s="13"/>
      <c r="J47" s="13"/>
      <c r="K47" s="13"/>
      <c r="L47" s="13"/>
      <c r="M47" s="13"/>
      <c r="N47" s="13"/>
      <c r="O47" s="13"/>
      <c r="P47" s="13"/>
      <c r="S47" s="3"/>
    </row>
    <row r="48" spans="1:19" x14ac:dyDescent="0.15">
      <c r="G48" s="13"/>
      <c r="H48" s="13"/>
      <c r="I48" s="13"/>
      <c r="J48" s="13"/>
      <c r="K48" s="13"/>
      <c r="L48" s="13"/>
      <c r="M48" s="13"/>
      <c r="N48" s="13"/>
      <c r="O48" s="13"/>
      <c r="P48" s="13"/>
      <c r="S48" s="3"/>
    </row>
    <row r="49" spans="7:19" x14ac:dyDescent="0.15">
      <c r="G49" s="13"/>
      <c r="H49" s="13"/>
      <c r="I49" s="13"/>
      <c r="J49" s="13"/>
      <c r="K49" s="13"/>
      <c r="L49" s="13"/>
      <c r="M49" s="13"/>
      <c r="N49" s="13"/>
      <c r="O49" s="13"/>
      <c r="P49" s="13"/>
      <c r="S49" s="3"/>
    </row>
    <row r="50" spans="7:19" x14ac:dyDescent="0.15">
      <c r="G50" s="13"/>
      <c r="H50" s="13"/>
      <c r="I50" s="13"/>
      <c r="J50" s="13"/>
      <c r="K50" s="13"/>
      <c r="L50" s="13"/>
      <c r="M50" s="13"/>
      <c r="N50" s="13"/>
      <c r="O50" s="13"/>
      <c r="P50" s="13"/>
      <c r="S50" s="3"/>
    </row>
    <row r="51" spans="7:19" x14ac:dyDescent="0.15">
      <c r="G51" s="13"/>
      <c r="H51" s="13"/>
      <c r="I51" s="13"/>
      <c r="J51" s="13"/>
      <c r="K51" s="13"/>
      <c r="L51" s="13"/>
      <c r="M51" s="13"/>
      <c r="N51" s="13"/>
      <c r="O51" s="13"/>
      <c r="P51" s="13"/>
      <c r="S51" s="3"/>
    </row>
    <row r="52" spans="7:19" x14ac:dyDescent="0.15">
      <c r="G52" s="13"/>
      <c r="H52" s="13"/>
      <c r="I52" s="13"/>
      <c r="J52" s="13"/>
      <c r="K52" s="13"/>
      <c r="L52" s="13"/>
      <c r="M52" s="13"/>
      <c r="N52" s="13"/>
      <c r="O52" s="13"/>
      <c r="P52" s="13"/>
      <c r="S52" s="3"/>
    </row>
    <row r="53" spans="7:19" x14ac:dyDescent="0.15">
      <c r="G53" s="13"/>
      <c r="H53" s="13"/>
      <c r="I53" s="13"/>
      <c r="J53" s="13"/>
      <c r="K53" s="13"/>
      <c r="L53" s="13"/>
      <c r="M53" s="13"/>
      <c r="N53" s="13"/>
      <c r="O53" s="13"/>
      <c r="P53" s="13"/>
      <c r="S53" s="3"/>
    </row>
    <row r="54" spans="7:19" x14ac:dyDescent="0.15">
      <c r="G54" s="13"/>
      <c r="H54" s="13"/>
      <c r="I54" s="13"/>
      <c r="J54" s="13"/>
      <c r="K54" s="13"/>
      <c r="L54" s="13"/>
      <c r="M54" s="13"/>
      <c r="N54" s="13"/>
      <c r="O54" s="13"/>
      <c r="P54" s="13"/>
      <c r="S54" s="3"/>
    </row>
    <row r="55" spans="7:19" x14ac:dyDescent="0.15">
      <c r="G55" s="13"/>
      <c r="H55" s="13"/>
      <c r="I55" s="13"/>
      <c r="J55" s="13"/>
      <c r="K55" s="13"/>
      <c r="L55" s="13"/>
      <c r="M55" s="13"/>
      <c r="N55" s="13"/>
      <c r="O55" s="13"/>
      <c r="P55" s="13"/>
      <c r="S55" s="3"/>
    </row>
    <row r="56" spans="7:19" x14ac:dyDescent="0.15">
      <c r="G56" s="13"/>
      <c r="H56" s="13"/>
      <c r="I56" s="13"/>
      <c r="J56" s="13"/>
      <c r="K56" s="13"/>
      <c r="L56" s="13"/>
      <c r="M56" s="13"/>
      <c r="N56" s="13"/>
      <c r="O56" s="13"/>
      <c r="P56" s="13"/>
      <c r="S56" s="3"/>
    </row>
    <row r="57" spans="7:19" x14ac:dyDescent="0.15">
      <c r="G57" s="13"/>
      <c r="H57" s="13"/>
      <c r="I57" s="13"/>
      <c r="J57" s="13"/>
      <c r="K57" s="13"/>
      <c r="L57" s="13"/>
      <c r="M57" s="13"/>
      <c r="N57" s="13"/>
      <c r="O57" s="13"/>
      <c r="P57" s="13"/>
      <c r="S57" s="3"/>
    </row>
    <row r="58" spans="7:19" x14ac:dyDescent="0.15">
      <c r="G58" s="13"/>
      <c r="H58" s="13"/>
      <c r="I58" s="13"/>
      <c r="J58" s="13"/>
      <c r="K58" s="13"/>
      <c r="L58" s="13"/>
      <c r="M58" s="13"/>
      <c r="N58" s="13"/>
      <c r="O58" s="13"/>
      <c r="P58" s="13"/>
      <c r="S58" s="3"/>
    </row>
    <row r="59" spans="7:19" x14ac:dyDescent="0.15">
      <c r="G59" s="13"/>
      <c r="H59" s="13"/>
      <c r="I59" s="13"/>
      <c r="J59" s="13"/>
      <c r="K59" s="13"/>
      <c r="L59" s="13"/>
      <c r="M59" s="13"/>
      <c r="N59" s="13"/>
      <c r="O59" s="13"/>
      <c r="P59" s="13"/>
      <c r="S59" s="3"/>
    </row>
    <row r="60" spans="7:19" x14ac:dyDescent="0.15">
      <c r="G60" s="13"/>
      <c r="H60" s="13"/>
      <c r="I60" s="13"/>
      <c r="J60" s="13"/>
      <c r="K60" s="13"/>
      <c r="L60" s="13"/>
      <c r="M60" s="13"/>
      <c r="N60" s="13"/>
      <c r="O60" s="13"/>
      <c r="P60" s="13"/>
      <c r="S60" s="3"/>
    </row>
    <row r="61" spans="7:19" x14ac:dyDescent="0.15">
      <c r="G61" s="13"/>
      <c r="H61" s="13"/>
      <c r="I61" s="13"/>
      <c r="J61" s="13"/>
      <c r="K61" s="13"/>
      <c r="L61" s="13"/>
      <c r="M61" s="13"/>
      <c r="N61" s="13"/>
      <c r="O61" s="13"/>
      <c r="P61" s="13"/>
      <c r="S61" s="3"/>
    </row>
    <row r="62" spans="7:19" x14ac:dyDescent="0.15">
      <c r="G62" s="13"/>
      <c r="H62" s="13"/>
      <c r="I62" s="13"/>
      <c r="J62" s="13"/>
      <c r="K62" s="13"/>
      <c r="L62" s="13"/>
      <c r="M62" s="13"/>
      <c r="N62" s="13"/>
      <c r="O62" s="13"/>
      <c r="P62" s="13"/>
      <c r="S62" s="3"/>
    </row>
    <row r="63" spans="7:19" x14ac:dyDescent="0.15">
      <c r="G63" s="13"/>
      <c r="H63" s="13"/>
      <c r="I63" s="13"/>
      <c r="J63" s="13"/>
      <c r="K63" s="13"/>
      <c r="L63" s="13"/>
      <c r="M63" s="13"/>
      <c r="N63" s="13"/>
      <c r="O63" s="13"/>
      <c r="P63" s="13"/>
      <c r="S63" s="3"/>
    </row>
    <row r="64" spans="7:19" x14ac:dyDescent="0.15">
      <c r="G64" s="13"/>
      <c r="H64" s="13"/>
      <c r="I64" s="13"/>
      <c r="J64" s="13"/>
      <c r="K64" s="13"/>
      <c r="L64" s="13"/>
      <c r="M64" s="13"/>
      <c r="N64" s="13"/>
      <c r="O64" s="13"/>
      <c r="P64" s="13"/>
      <c r="S64" s="3"/>
    </row>
    <row r="65" spans="7:19" x14ac:dyDescent="0.15">
      <c r="G65" s="13"/>
      <c r="H65" s="13"/>
      <c r="I65" s="13"/>
      <c r="J65" s="13"/>
      <c r="K65" s="13"/>
      <c r="L65" s="13"/>
      <c r="M65" s="13"/>
      <c r="N65" s="13"/>
      <c r="O65" s="13"/>
      <c r="P65" s="13"/>
      <c r="S65" s="3"/>
    </row>
    <row r="66" spans="7:19" x14ac:dyDescent="0.15">
      <c r="G66" s="13"/>
      <c r="H66" s="13"/>
      <c r="I66" s="13"/>
      <c r="J66" s="13"/>
      <c r="K66" s="13"/>
      <c r="L66" s="13"/>
      <c r="M66" s="13"/>
      <c r="N66" s="13"/>
      <c r="O66" s="13"/>
      <c r="P66" s="13"/>
      <c r="S66" s="3"/>
    </row>
    <row r="67" spans="7:19" x14ac:dyDescent="0.15">
      <c r="G67" s="13"/>
      <c r="H67" s="13"/>
      <c r="I67" s="13"/>
      <c r="J67" s="13"/>
      <c r="K67" s="13"/>
      <c r="L67" s="13"/>
      <c r="M67" s="13"/>
      <c r="N67" s="13"/>
      <c r="O67" s="13"/>
      <c r="P67" s="13"/>
      <c r="S67" s="3"/>
    </row>
    <row r="68" spans="7:19" x14ac:dyDescent="0.15">
      <c r="G68" s="13"/>
      <c r="H68" s="13"/>
      <c r="I68" s="13"/>
      <c r="J68" s="13"/>
      <c r="K68" s="13"/>
      <c r="L68" s="13"/>
      <c r="M68" s="13"/>
      <c r="N68" s="13"/>
      <c r="O68" s="13"/>
      <c r="P68" s="13"/>
      <c r="S68" s="3"/>
    </row>
    <row r="69" spans="7:19" x14ac:dyDescent="0.15">
      <c r="G69" s="13"/>
      <c r="H69" s="13"/>
      <c r="I69" s="13"/>
      <c r="J69" s="13"/>
      <c r="K69" s="13"/>
      <c r="L69" s="13"/>
      <c r="M69" s="13"/>
      <c r="N69" s="13"/>
      <c r="O69" s="13"/>
      <c r="P69" s="13"/>
      <c r="S69" s="3"/>
    </row>
    <row r="70" spans="7:19" x14ac:dyDescent="0.15"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7:19" x14ac:dyDescent="0.15"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7:19" x14ac:dyDescent="0.15"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7:19" x14ac:dyDescent="0.15"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7:19" x14ac:dyDescent="0.15"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7:19" x14ac:dyDescent="0.15"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7:19" x14ac:dyDescent="0.15"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7:19" x14ac:dyDescent="0.15"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7:19" x14ac:dyDescent="0.15"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7:19" x14ac:dyDescent="0.15"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7:19" x14ac:dyDescent="0.15"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7:16" x14ac:dyDescent="0.15"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7:16" x14ac:dyDescent="0.15"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7:16" x14ac:dyDescent="0.15"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7:16" x14ac:dyDescent="0.15"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7:16" x14ac:dyDescent="0.15"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7:16" x14ac:dyDescent="0.15"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7:16" x14ac:dyDescent="0.15"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7:16" x14ac:dyDescent="0.15"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7:16" x14ac:dyDescent="0.15"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7:16" x14ac:dyDescent="0.15"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7:16" x14ac:dyDescent="0.15"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7:16" x14ac:dyDescent="0.15"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7:16" x14ac:dyDescent="0.15"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7:16" x14ac:dyDescent="0.15"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7:16" x14ac:dyDescent="0.15"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spans="7:16" x14ac:dyDescent="0.15"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7:16" x14ac:dyDescent="0.15"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7:16" x14ac:dyDescent="0.15"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7:16" x14ac:dyDescent="0.15"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7:16" x14ac:dyDescent="0.15"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7:16" x14ac:dyDescent="0.15"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spans="7:16" x14ac:dyDescent="0.15"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 spans="7:16" x14ac:dyDescent="0.15"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spans="7:16" x14ac:dyDescent="0.15"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spans="7:16" x14ac:dyDescent="0.15"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 spans="7:16" x14ac:dyDescent="0.15"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spans="7:16" x14ac:dyDescent="0.15"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 spans="7:16" x14ac:dyDescent="0.15"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spans="7:16" x14ac:dyDescent="0.15"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spans="7:16" x14ac:dyDescent="0.15"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 spans="7:16" x14ac:dyDescent="0.15"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 spans="7:16" x14ac:dyDescent="0.15"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 spans="7:16" x14ac:dyDescent="0.15"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 spans="7:16" x14ac:dyDescent="0.15"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 spans="7:16" x14ac:dyDescent="0.15"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 spans="7:16" x14ac:dyDescent="0.15"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 spans="7:16" x14ac:dyDescent="0.15"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 spans="7:16" x14ac:dyDescent="0.15"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 spans="7:16" x14ac:dyDescent="0.15"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 spans="7:16" x14ac:dyDescent="0.15"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 spans="7:16" x14ac:dyDescent="0.15"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 spans="7:16" x14ac:dyDescent="0.15"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  <row r="123" spans="7:16" x14ac:dyDescent="0.15"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 spans="7:16" x14ac:dyDescent="0.15"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 spans="7:16" x14ac:dyDescent="0.15"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 spans="7:16" x14ac:dyDescent="0.15"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 spans="7:16" x14ac:dyDescent="0.15"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7:16" x14ac:dyDescent="0.15"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 spans="7:16" x14ac:dyDescent="0.15"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 spans="7:16" x14ac:dyDescent="0.15"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 spans="7:16" x14ac:dyDescent="0.15"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 spans="7:16" x14ac:dyDescent="0.15"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spans="7:16" x14ac:dyDescent="0.15"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 spans="7:16" x14ac:dyDescent="0.15"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spans="7:16" x14ac:dyDescent="0.15"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spans="7:16" x14ac:dyDescent="0.15"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spans="7:16" x14ac:dyDescent="0.15"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 spans="7:16" x14ac:dyDescent="0.15"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spans="7:16" x14ac:dyDescent="0.15"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spans="7:16" x14ac:dyDescent="0.15"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 spans="7:16" x14ac:dyDescent="0.15"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 spans="7:16" x14ac:dyDescent="0.15"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 spans="7:16" x14ac:dyDescent="0.15"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 spans="7:16" x14ac:dyDescent="0.15"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spans="7:16" x14ac:dyDescent="0.15"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7:16" x14ac:dyDescent="0.15"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 spans="7:16" x14ac:dyDescent="0.15"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 spans="7:16" x14ac:dyDescent="0.15"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spans="7:16" x14ac:dyDescent="0.15"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 spans="7:16" x14ac:dyDescent="0.15"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 spans="7:16" x14ac:dyDescent="0.15"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7:16" x14ac:dyDescent="0.15"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7:16" x14ac:dyDescent="0.15"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 spans="7:16" x14ac:dyDescent="0.15"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spans="7:16" x14ac:dyDescent="0.15"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spans="7:16" x14ac:dyDescent="0.15"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 spans="7:16" x14ac:dyDescent="0.15"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spans="7:16" x14ac:dyDescent="0.15"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 spans="7:16" x14ac:dyDescent="0.15"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spans="7:16" x14ac:dyDescent="0.15"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spans="7:16" x14ac:dyDescent="0.15"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 spans="7:16" x14ac:dyDescent="0.15"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spans="7:16" x14ac:dyDescent="0.15"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7:16" x14ac:dyDescent="0.15"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spans="7:16" x14ac:dyDescent="0.15"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 spans="7:16" x14ac:dyDescent="0.15"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 spans="7:16" x14ac:dyDescent="0.15"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 spans="7:16" x14ac:dyDescent="0.15"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spans="7:16" x14ac:dyDescent="0.15"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 spans="7:16" x14ac:dyDescent="0.15"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spans="7:16" x14ac:dyDescent="0.15"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spans="7:16" x14ac:dyDescent="0.15"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 spans="7:16" x14ac:dyDescent="0.15"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 spans="7:16" x14ac:dyDescent="0.15"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 spans="7:16" x14ac:dyDescent="0.15"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 spans="7:16" x14ac:dyDescent="0.15"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 spans="7:16" x14ac:dyDescent="0.15"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 spans="7:16" x14ac:dyDescent="0.15"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spans="7:16" x14ac:dyDescent="0.15"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spans="7:16" x14ac:dyDescent="0.15"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spans="7:16" x14ac:dyDescent="0.15"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7:16" x14ac:dyDescent="0.15"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 spans="7:16" x14ac:dyDescent="0.15"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 spans="7:16" x14ac:dyDescent="0.15"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 spans="7:16" x14ac:dyDescent="0.15"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 spans="7:16" x14ac:dyDescent="0.15"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 spans="7:16" x14ac:dyDescent="0.15"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 spans="7:16" x14ac:dyDescent="0.15"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 spans="7:16" x14ac:dyDescent="0.15"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 spans="7:16" x14ac:dyDescent="0.15"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 spans="7:16" x14ac:dyDescent="0.15"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 spans="7:16" x14ac:dyDescent="0.15"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 spans="7:16" x14ac:dyDescent="0.15"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 spans="7:16" x14ac:dyDescent="0.15"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 spans="7:16" x14ac:dyDescent="0.15"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 spans="7:16" x14ac:dyDescent="0.15"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 spans="7:16" x14ac:dyDescent="0.15"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 spans="7:16" x14ac:dyDescent="0.15"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 spans="7:16" x14ac:dyDescent="0.15"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7:16" x14ac:dyDescent="0.15"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 spans="7:16" x14ac:dyDescent="0.15"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 spans="7:16" x14ac:dyDescent="0.15"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 spans="7:16" x14ac:dyDescent="0.15"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 spans="7:16" x14ac:dyDescent="0.15"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 spans="7:16" x14ac:dyDescent="0.15"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 spans="7:16" x14ac:dyDescent="0.15"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 spans="7:16" x14ac:dyDescent="0.15"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 spans="7:16" x14ac:dyDescent="0.15"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 spans="7:16" x14ac:dyDescent="0.15"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 spans="7:16" x14ac:dyDescent="0.15"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 spans="7:16" x14ac:dyDescent="0.15"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 spans="7:16" x14ac:dyDescent="0.15"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 spans="7:16" x14ac:dyDescent="0.15"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 spans="7:16" x14ac:dyDescent="0.15"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 spans="7:16" x14ac:dyDescent="0.15"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 spans="7:16" x14ac:dyDescent="0.15"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 spans="7:16" x14ac:dyDescent="0.15"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spans="7:16" x14ac:dyDescent="0.15"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 spans="7:16" x14ac:dyDescent="0.15"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 spans="7:16" x14ac:dyDescent="0.15"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 spans="7:16" x14ac:dyDescent="0.15"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 spans="7:16" x14ac:dyDescent="0.15"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 spans="7:16" x14ac:dyDescent="0.15"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 spans="7:16" x14ac:dyDescent="0.15"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 spans="7:16" x14ac:dyDescent="0.15"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 spans="7:16" x14ac:dyDescent="0.15"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 spans="7:16" x14ac:dyDescent="0.15"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 spans="7:16" x14ac:dyDescent="0.15"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 spans="7:16" x14ac:dyDescent="0.15"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 spans="7:16" x14ac:dyDescent="0.15"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 spans="7:16" x14ac:dyDescent="0.15"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 spans="7:16" x14ac:dyDescent="0.15"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 spans="7:16" x14ac:dyDescent="0.15"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 spans="7:16" x14ac:dyDescent="0.15"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 spans="7:16" x14ac:dyDescent="0.15"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spans="7:16" x14ac:dyDescent="0.15"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 spans="7:16" x14ac:dyDescent="0.15"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 spans="7:16" x14ac:dyDescent="0.15"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 spans="7:16" x14ac:dyDescent="0.15"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 spans="7:16" x14ac:dyDescent="0.15"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 spans="7:16" x14ac:dyDescent="0.15"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 spans="7:16" x14ac:dyDescent="0.15">
      <c r="G242" s="13"/>
      <c r="H242" s="13"/>
      <c r="I242" s="13"/>
      <c r="J242" s="13"/>
      <c r="K242" s="13"/>
      <c r="L242" s="13"/>
      <c r="M242" s="13"/>
      <c r="N242" s="13"/>
      <c r="O242" s="13"/>
      <c r="P242" s="13"/>
    </row>
    <row r="243" spans="7:16" x14ac:dyDescent="0.15"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 spans="7:16" x14ac:dyDescent="0.15"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 spans="7:16" x14ac:dyDescent="0.15"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 spans="7:16" x14ac:dyDescent="0.15">
      <c r="G246" s="13"/>
      <c r="H246" s="13"/>
      <c r="I246" s="13"/>
      <c r="J246" s="13"/>
      <c r="K246" s="13"/>
      <c r="L246" s="13"/>
      <c r="M246" s="13"/>
      <c r="N246" s="13"/>
      <c r="O246" s="13"/>
      <c r="P246" s="13"/>
    </row>
    <row r="247" spans="7:16" x14ac:dyDescent="0.15">
      <c r="G247" s="13"/>
      <c r="H247" s="13"/>
      <c r="I247" s="13"/>
      <c r="J247" s="13"/>
      <c r="K247" s="13"/>
      <c r="L247" s="13"/>
      <c r="M247" s="13"/>
      <c r="N247" s="13"/>
      <c r="O247" s="13"/>
      <c r="P247" s="13"/>
    </row>
    <row r="248" spans="7:16" x14ac:dyDescent="0.15">
      <c r="G248" s="13"/>
      <c r="H248" s="13"/>
      <c r="I248" s="13"/>
      <c r="J248" s="13"/>
      <c r="K248" s="13"/>
      <c r="L248" s="13"/>
      <c r="M248" s="13"/>
      <c r="N248" s="13"/>
      <c r="O248" s="13"/>
      <c r="P248" s="13"/>
    </row>
    <row r="249" spans="7:16" x14ac:dyDescent="0.15"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 spans="7:16" x14ac:dyDescent="0.15">
      <c r="G250" s="13"/>
      <c r="H250" s="13"/>
      <c r="I250" s="13"/>
      <c r="J250" s="13"/>
      <c r="K250" s="13"/>
      <c r="L250" s="13"/>
      <c r="M250" s="13"/>
      <c r="N250" s="13"/>
      <c r="O250" s="13"/>
      <c r="P250" s="13"/>
    </row>
    <row r="251" spans="7:16" x14ac:dyDescent="0.15">
      <c r="G251" s="13"/>
      <c r="H251" s="13"/>
      <c r="I251" s="13"/>
      <c r="J251" s="13"/>
      <c r="K251" s="13"/>
      <c r="L251" s="13"/>
      <c r="M251" s="13"/>
      <c r="N251" s="13"/>
      <c r="O251" s="13"/>
      <c r="P251" s="13"/>
    </row>
    <row r="252" spans="7:16" x14ac:dyDescent="0.15">
      <c r="G252" s="13"/>
      <c r="H252" s="13"/>
      <c r="I252" s="13"/>
      <c r="J252" s="13"/>
      <c r="K252" s="13"/>
      <c r="L252" s="13"/>
      <c r="M252" s="13"/>
      <c r="N252" s="13"/>
      <c r="O252" s="13"/>
      <c r="P252" s="13"/>
    </row>
    <row r="253" spans="7:16" x14ac:dyDescent="0.15"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 spans="7:16" x14ac:dyDescent="0.15">
      <c r="G254" s="13"/>
      <c r="H254" s="13"/>
      <c r="I254" s="13"/>
      <c r="J254" s="13"/>
      <c r="K254" s="13"/>
      <c r="L254" s="13"/>
      <c r="M254" s="13"/>
      <c r="N254" s="13"/>
      <c r="O254" s="13"/>
      <c r="P254" s="13"/>
    </row>
    <row r="255" spans="7:16" x14ac:dyDescent="0.15">
      <c r="G255" s="13"/>
      <c r="H255" s="13"/>
      <c r="I255" s="13"/>
      <c r="J255" s="13"/>
      <c r="K255" s="13"/>
      <c r="L255" s="13"/>
      <c r="M255" s="13"/>
      <c r="N255" s="13"/>
      <c r="O255" s="13"/>
      <c r="P255" s="13"/>
    </row>
    <row r="256" spans="7:16" x14ac:dyDescent="0.15">
      <c r="G256" s="13"/>
      <c r="H256" s="13"/>
      <c r="I256" s="13"/>
      <c r="J256" s="13"/>
      <c r="K256" s="13"/>
      <c r="L256" s="13"/>
      <c r="M256" s="13"/>
      <c r="N256" s="13"/>
      <c r="O256" s="13"/>
      <c r="P256" s="13"/>
    </row>
    <row r="257" spans="7:16" x14ac:dyDescent="0.15">
      <c r="G257" s="13"/>
      <c r="H257" s="13"/>
      <c r="I257" s="13"/>
      <c r="J257" s="13"/>
      <c r="K257" s="13"/>
      <c r="L257" s="13"/>
      <c r="M257" s="13"/>
      <c r="N257" s="13"/>
      <c r="O257" s="13"/>
      <c r="P257" s="13"/>
    </row>
    <row r="258" spans="7:16" x14ac:dyDescent="0.15">
      <c r="G258" s="13"/>
      <c r="H258" s="13"/>
      <c r="I258" s="13"/>
      <c r="J258" s="13"/>
      <c r="K258" s="13"/>
      <c r="L258" s="13"/>
      <c r="M258" s="13"/>
      <c r="N258" s="13"/>
      <c r="O258" s="13"/>
      <c r="P258" s="13"/>
    </row>
    <row r="259" spans="7:16" x14ac:dyDescent="0.15"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 spans="7:16" x14ac:dyDescent="0.15">
      <c r="G260" s="13"/>
      <c r="H260" s="13"/>
      <c r="I260" s="13"/>
      <c r="J260" s="13"/>
      <c r="K260" s="13"/>
      <c r="L260" s="13"/>
      <c r="M260" s="13"/>
      <c r="N260" s="13"/>
      <c r="O260" s="13"/>
      <c r="P260" s="13"/>
    </row>
    <row r="261" spans="7:16" x14ac:dyDescent="0.15">
      <c r="G261" s="13"/>
      <c r="H261" s="13"/>
      <c r="I261" s="13"/>
      <c r="J261" s="13"/>
      <c r="K261" s="13"/>
      <c r="L261" s="13"/>
      <c r="M261" s="13"/>
      <c r="N261" s="13"/>
      <c r="O261" s="13"/>
      <c r="P261" s="13"/>
    </row>
    <row r="262" spans="7:16" x14ac:dyDescent="0.15"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 spans="7:16" x14ac:dyDescent="0.15"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 spans="7:16" x14ac:dyDescent="0.15"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 spans="7:16" x14ac:dyDescent="0.15">
      <c r="G265" s="13"/>
      <c r="H265" s="13"/>
      <c r="I265" s="13"/>
      <c r="J265" s="13"/>
      <c r="K265" s="13"/>
      <c r="L265" s="13"/>
      <c r="M265" s="13"/>
      <c r="N265" s="13"/>
      <c r="O265" s="13"/>
      <c r="P265" s="13"/>
    </row>
    <row r="266" spans="7:16" x14ac:dyDescent="0.15"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 spans="7:16" x14ac:dyDescent="0.15">
      <c r="G267" s="13"/>
      <c r="H267" s="13"/>
      <c r="I267" s="13"/>
      <c r="J267" s="13"/>
      <c r="K267" s="13"/>
      <c r="L267" s="13"/>
      <c r="M267" s="13"/>
      <c r="N267" s="13"/>
      <c r="O267" s="13"/>
      <c r="P267" s="13"/>
    </row>
    <row r="268" spans="7:16" x14ac:dyDescent="0.15"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 spans="7:16" x14ac:dyDescent="0.15">
      <c r="G269" s="13"/>
      <c r="H269" s="13"/>
      <c r="I269" s="13"/>
      <c r="J269" s="13"/>
      <c r="K269" s="13"/>
      <c r="L269" s="13"/>
      <c r="M269" s="13"/>
      <c r="N269" s="13"/>
      <c r="O269" s="13"/>
      <c r="P269" s="13"/>
    </row>
    <row r="270" spans="7:16" x14ac:dyDescent="0.15">
      <c r="G270" s="13"/>
      <c r="H270" s="13"/>
      <c r="I270" s="13"/>
      <c r="J270" s="13"/>
      <c r="K270" s="13"/>
      <c r="L270" s="13"/>
      <c r="M270" s="13"/>
      <c r="N270" s="13"/>
      <c r="O270" s="13"/>
      <c r="P270" s="13"/>
    </row>
    <row r="271" spans="7:16" x14ac:dyDescent="0.15"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 spans="7:16" x14ac:dyDescent="0.15"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 spans="7:16" x14ac:dyDescent="0.15"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 spans="7:16" x14ac:dyDescent="0.15"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 spans="7:16" x14ac:dyDescent="0.15">
      <c r="G275" s="13"/>
      <c r="H275" s="13"/>
      <c r="I275" s="13"/>
      <c r="J275" s="13"/>
      <c r="K275" s="13"/>
      <c r="L275" s="13"/>
      <c r="M275" s="13"/>
      <c r="N275" s="13"/>
      <c r="O275" s="13"/>
      <c r="P275" s="13"/>
    </row>
    <row r="276" spans="7:16" x14ac:dyDescent="0.15">
      <c r="G276" s="13"/>
      <c r="H276" s="13"/>
      <c r="I276" s="13"/>
      <c r="J276" s="13"/>
      <c r="K276" s="13"/>
      <c r="L276" s="13"/>
      <c r="M276" s="13"/>
      <c r="N276" s="13"/>
      <c r="O276" s="13"/>
      <c r="P276" s="13"/>
    </row>
    <row r="277" spans="7:16" x14ac:dyDescent="0.15"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 spans="7:16" x14ac:dyDescent="0.15"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 spans="7:16" x14ac:dyDescent="0.15"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 spans="7:16" x14ac:dyDescent="0.15"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 spans="7:16" x14ac:dyDescent="0.15">
      <c r="G281" s="13"/>
      <c r="H281" s="13"/>
      <c r="I281" s="13"/>
      <c r="J281" s="13"/>
      <c r="K281" s="13"/>
      <c r="L281" s="13"/>
      <c r="M281" s="13"/>
      <c r="N281" s="13"/>
      <c r="O281" s="13"/>
      <c r="P281" s="13"/>
    </row>
    <row r="282" spans="7:16" x14ac:dyDescent="0.15"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 spans="7:16" x14ac:dyDescent="0.15">
      <c r="G283" s="13"/>
      <c r="H283" s="13"/>
      <c r="I283" s="13"/>
      <c r="J283" s="13"/>
      <c r="K283" s="13"/>
      <c r="L283" s="13"/>
      <c r="M283" s="13"/>
      <c r="N283" s="13"/>
      <c r="O283" s="13"/>
      <c r="P283" s="13"/>
    </row>
    <row r="284" spans="7:16" x14ac:dyDescent="0.15">
      <c r="G284" s="13"/>
      <c r="H284" s="13"/>
      <c r="I284" s="13"/>
      <c r="J284" s="13"/>
      <c r="K284" s="13"/>
      <c r="L284" s="13"/>
      <c r="M284" s="13"/>
      <c r="N284" s="13"/>
      <c r="O284" s="13"/>
      <c r="P284" s="13"/>
    </row>
    <row r="285" spans="7:16" x14ac:dyDescent="0.15">
      <c r="G285" s="13"/>
      <c r="H285" s="13"/>
      <c r="I285" s="13"/>
      <c r="J285" s="13"/>
      <c r="K285" s="13"/>
      <c r="L285" s="13"/>
      <c r="M285" s="13"/>
      <c r="N285" s="13"/>
      <c r="O285" s="13"/>
      <c r="P285" s="13"/>
    </row>
    <row r="286" spans="7:16" x14ac:dyDescent="0.15"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 spans="7:16" x14ac:dyDescent="0.15"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 spans="7:16" x14ac:dyDescent="0.15"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 spans="7:16" x14ac:dyDescent="0.15"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 spans="7:16" x14ac:dyDescent="0.15">
      <c r="G290" s="13"/>
      <c r="H290" s="13"/>
      <c r="I290" s="13"/>
      <c r="J290" s="13"/>
      <c r="K290" s="13"/>
      <c r="L290" s="13"/>
      <c r="M290" s="13"/>
      <c r="N290" s="13"/>
      <c r="O290" s="13"/>
      <c r="P290" s="13"/>
    </row>
    <row r="291" spans="7:16" x14ac:dyDescent="0.15"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 spans="7:16" x14ac:dyDescent="0.15">
      <c r="G292" s="13"/>
      <c r="H292" s="13"/>
      <c r="I292" s="13"/>
      <c r="J292" s="13"/>
      <c r="K292" s="13"/>
      <c r="L292" s="13"/>
      <c r="M292" s="13"/>
      <c r="N292" s="13"/>
      <c r="O292" s="13"/>
      <c r="P292" s="13"/>
    </row>
    <row r="293" spans="7:16" x14ac:dyDescent="0.15">
      <c r="G293" s="13"/>
      <c r="H293" s="13"/>
      <c r="I293" s="13"/>
      <c r="J293" s="13"/>
      <c r="K293" s="13"/>
      <c r="L293" s="13"/>
      <c r="M293" s="13"/>
      <c r="N293" s="13"/>
      <c r="O293" s="13"/>
      <c r="P293" s="13"/>
    </row>
    <row r="294" spans="7:16" x14ac:dyDescent="0.15">
      <c r="G294" s="13"/>
      <c r="H294" s="13"/>
      <c r="I294" s="13"/>
      <c r="J294" s="13"/>
      <c r="K294" s="13"/>
      <c r="L294" s="13"/>
      <c r="M294" s="13"/>
      <c r="N294" s="13"/>
      <c r="O294" s="13"/>
      <c r="P294" s="13"/>
    </row>
    <row r="295" spans="7:16" x14ac:dyDescent="0.15">
      <c r="G295" s="13"/>
      <c r="H295" s="13"/>
      <c r="I295" s="13"/>
      <c r="J295" s="13"/>
      <c r="K295" s="13"/>
      <c r="L295" s="13"/>
      <c r="M295" s="13"/>
      <c r="N295" s="13"/>
      <c r="O295" s="13"/>
      <c r="P295" s="13"/>
    </row>
    <row r="296" spans="7:16" x14ac:dyDescent="0.15"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 spans="7:16" x14ac:dyDescent="0.15">
      <c r="G297" s="13"/>
      <c r="H297" s="13"/>
      <c r="I297" s="13"/>
      <c r="J297" s="13"/>
      <c r="K297" s="13"/>
      <c r="L297" s="13"/>
      <c r="M297" s="13"/>
      <c r="N297" s="13"/>
      <c r="O297" s="13"/>
      <c r="P297" s="13"/>
    </row>
    <row r="298" spans="7:16" x14ac:dyDescent="0.15">
      <c r="G298" s="13"/>
      <c r="H298" s="13"/>
      <c r="I298" s="13"/>
      <c r="J298" s="13"/>
      <c r="K298" s="13"/>
      <c r="L298" s="13"/>
      <c r="M298" s="13"/>
      <c r="N298" s="13"/>
      <c r="O298" s="13"/>
      <c r="P298" s="13"/>
    </row>
    <row r="299" spans="7:16" x14ac:dyDescent="0.15">
      <c r="G299" s="13"/>
      <c r="H299" s="13"/>
      <c r="I299" s="13"/>
      <c r="J299" s="13"/>
      <c r="K299" s="13"/>
      <c r="L299" s="13"/>
      <c r="M299" s="13"/>
      <c r="N299" s="13"/>
      <c r="O299" s="13"/>
      <c r="P299" s="13"/>
    </row>
    <row r="300" spans="7:16" x14ac:dyDescent="0.15"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  <row r="301" spans="7:16" x14ac:dyDescent="0.15">
      <c r="G301" s="13"/>
      <c r="H301" s="13"/>
      <c r="I301" s="13"/>
      <c r="J301" s="13"/>
      <c r="K301" s="13"/>
      <c r="L301" s="13"/>
      <c r="M301" s="13"/>
      <c r="N301" s="13"/>
      <c r="O301" s="13"/>
      <c r="P301" s="13"/>
    </row>
    <row r="302" spans="7:16" x14ac:dyDescent="0.15">
      <c r="G302" s="13"/>
      <c r="H302" s="13"/>
      <c r="I302" s="13"/>
      <c r="J302" s="13"/>
      <c r="K302" s="13"/>
      <c r="L302" s="13"/>
      <c r="M302" s="13"/>
      <c r="N302" s="13"/>
      <c r="O302" s="13"/>
      <c r="P302" s="13"/>
    </row>
    <row r="303" spans="7:16" x14ac:dyDescent="0.15">
      <c r="G303" s="13"/>
      <c r="H303" s="13"/>
      <c r="I303" s="13"/>
      <c r="J303" s="13"/>
      <c r="K303" s="13"/>
      <c r="L303" s="13"/>
      <c r="M303" s="13"/>
      <c r="N303" s="13"/>
      <c r="O303" s="13"/>
      <c r="P303" s="13"/>
    </row>
    <row r="304" spans="7:16" x14ac:dyDescent="0.15">
      <c r="G304" s="13"/>
      <c r="H304" s="13"/>
      <c r="I304" s="13"/>
      <c r="J304" s="13"/>
      <c r="K304" s="13"/>
      <c r="L304" s="13"/>
      <c r="M304" s="13"/>
      <c r="N304" s="13"/>
      <c r="O304" s="13"/>
      <c r="P304" s="13"/>
    </row>
    <row r="305" spans="7:16" x14ac:dyDescent="0.15">
      <c r="G305" s="13"/>
      <c r="H305" s="13"/>
      <c r="I305" s="13"/>
      <c r="J305" s="13"/>
      <c r="K305" s="13"/>
      <c r="L305" s="13"/>
      <c r="M305" s="13"/>
      <c r="N305" s="13"/>
      <c r="O305" s="13"/>
      <c r="P305" s="13"/>
    </row>
    <row r="306" spans="7:16" x14ac:dyDescent="0.15">
      <c r="G306" s="13"/>
      <c r="H306" s="13"/>
      <c r="I306" s="13"/>
      <c r="J306" s="13"/>
      <c r="K306" s="13"/>
      <c r="L306" s="13"/>
      <c r="M306" s="13"/>
      <c r="N306" s="13"/>
      <c r="O306" s="13"/>
      <c r="P306" s="13"/>
    </row>
    <row r="307" spans="7:16" x14ac:dyDescent="0.15"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 spans="7:16" x14ac:dyDescent="0.15">
      <c r="G308" s="13"/>
      <c r="H308" s="13"/>
      <c r="I308" s="13"/>
      <c r="J308" s="13"/>
      <c r="K308" s="13"/>
      <c r="L308" s="13"/>
      <c r="M308" s="13"/>
      <c r="N308" s="13"/>
      <c r="O308" s="13"/>
      <c r="P308" s="13"/>
    </row>
    <row r="309" spans="7:16" x14ac:dyDescent="0.15">
      <c r="G309" s="13"/>
      <c r="H309" s="13"/>
      <c r="I309" s="13"/>
      <c r="J309" s="13"/>
      <c r="K309" s="13"/>
      <c r="L309" s="13"/>
      <c r="M309" s="13"/>
      <c r="N309" s="13"/>
      <c r="O309" s="13"/>
      <c r="P309" s="13"/>
    </row>
    <row r="310" spans="7:16" x14ac:dyDescent="0.15">
      <c r="G310" s="13"/>
      <c r="H310" s="13"/>
      <c r="I310" s="13"/>
      <c r="J310" s="13"/>
      <c r="K310" s="13"/>
      <c r="L310" s="13"/>
      <c r="M310" s="13"/>
      <c r="N310" s="13"/>
      <c r="O310" s="13"/>
      <c r="P310" s="13"/>
    </row>
    <row r="311" spans="7:16" x14ac:dyDescent="0.15">
      <c r="G311" s="13"/>
      <c r="H311" s="13"/>
      <c r="I311" s="13"/>
      <c r="J311" s="13"/>
      <c r="K311" s="13"/>
      <c r="L311" s="13"/>
      <c r="M311" s="13"/>
      <c r="N311" s="13"/>
      <c r="O311" s="13"/>
      <c r="P311" s="13"/>
    </row>
    <row r="312" spans="7:16" x14ac:dyDescent="0.15">
      <c r="G312" s="13"/>
      <c r="H312" s="13"/>
      <c r="I312" s="13"/>
      <c r="J312" s="13"/>
      <c r="K312" s="13"/>
      <c r="L312" s="13"/>
      <c r="M312" s="13"/>
      <c r="N312" s="13"/>
      <c r="O312" s="13"/>
      <c r="P312" s="13"/>
    </row>
    <row r="313" spans="7:16" x14ac:dyDescent="0.15">
      <c r="G313" s="13"/>
      <c r="H313" s="13"/>
      <c r="I313" s="13"/>
      <c r="J313" s="13"/>
      <c r="K313" s="13"/>
      <c r="L313" s="13"/>
      <c r="M313" s="13"/>
      <c r="N313" s="13"/>
      <c r="O313" s="13"/>
      <c r="P313" s="13"/>
    </row>
    <row r="314" spans="7:16" x14ac:dyDescent="0.15">
      <c r="G314" s="13"/>
      <c r="H314" s="13"/>
      <c r="I314" s="13"/>
      <c r="J314" s="13"/>
      <c r="K314" s="13"/>
      <c r="L314" s="13"/>
      <c r="M314" s="13"/>
      <c r="N314" s="13"/>
      <c r="O314" s="13"/>
      <c r="P314" s="13"/>
    </row>
    <row r="315" spans="7:16" x14ac:dyDescent="0.15">
      <c r="G315" s="13"/>
      <c r="H315" s="13"/>
      <c r="I315" s="13"/>
      <c r="J315" s="13"/>
      <c r="K315" s="13"/>
      <c r="L315" s="13"/>
      <c r="M315" s="13"/>
      <c r="N315" s="13"/>
      <c r="O315" s="13"/>
      <c r="P315" s="13"/>
    </row>
    <row r="316" spans="7:16" x14ac:dyDescent="0.15">
      <c r="G316" s="13"/>
      <c r="H316" s="13"/>
      <c r="I316" s="13"/>
      <c r="J316" s="13"/>
      <c r="K316" s="13"/>
      <c r="L316" s="13"/>
      <c r="M316" s="13"/>
      <c r="N316" s="13"/>
      <c r="O316" s="13"/>
      <c r="P316" s="13"/>
    </row>
    <row r="317" spans="7:16" x14ac:dyDescent="0.15">
      <c r="G317" s="13"/>
      <c r="H317" s="13"/>
      <c r="I317" s="13"/>
      <c r="J317" s="13"/>
      <c r="K317" s="13"/>
      <c r="L317" s="13"/>
      <c r="M317" s="13"/>
      <c r="N317" s="13"/>
      <c r="O317" s="13"/>
      <c r="P317" s="13"/>
    </row>
    <row r="318" spans="7:16" x14ac:dyDescent="0.15">
      <c r="G318" s="13"/>
      <c r="H318" s="13"/>
      <c r="I318" s="13"/>
      <c r="J318" s="13"/>
      <c r="K318" s="13"/>
      <c r="L318" s="13"/>
      <c r="M318" s="13"/>
      <c r="N318" s="13"/>
      <c r="O318" s="13"/>
      <c r="P318" s="13"/>
    </row>
    <row r="319" spans="7:16" x14ac:dyDescent="0.15">
      <c r="G319" s="13"/>
      <c r="H319" s="13"/>
      <c r="I319" s="13"/>
      <c r="J319" s="13"/>
      <c r="K319" s="13"/>
      <c r="L319" s="13"/>
      <c r="M319" s="13"/>
      <c r="N319" s="13"/>
      <c r="O319" s="13"/>
      <c r="P319" s="13"/>
    </row>
    <row r="320" spans="7:16" x14ac:dyDescent="0.15">
      <c r="G320" s="13"/>
      <c r="H320" s="13"/>
      <c r="I320" s="13"/>
      <c r="J320" s="13"/>
      <c r="K320" s="13"/>
      <c r="L320" s="13"/>
      <c r="M320" s="13"/>
      <c r="N320" s="13"/>
      <c r="O320" s="13"/>
      <c r="P320" s="13"/>
    </row>
    <row r="321" spans="7:16" x14ac:dyDescent="0.15">
      <c r="G321" s="13"/>
      <c r="H321" s="13"/>
      <c r="I321" s="13"/>
      <c r="J321" s="13"/>
      <c r="K321" s="13"/>
      <c r="L321" s="13"/>
      <c r="M321" s="13"/>
      <c r="N321" s="13"/>
      <c r="O321" s="13"/>
      <c r="P321" s="13"/>
    </row>
    <row r="322" spans="7:16" x14ac:dyDescent="0.15">
      <c r="G322" s="13"/>
      <c r="H322" s="13"/>
      <c r="I322" s="13"/>
      <c r="J322" s="13"/>
      <c r="K322" s="13"/>
      <c r="L322" s="13"/>
      <c r="M322" s="13"/>
      <c r="N322" s="13"/>
      <c r="O322" s="13"/>
      <c r="P322" s="13"/>
    </row>
    <row r="323" spans="7:16" x14ac:dyDescent="0.15">
      <c r="G323" s="13"/>
      <c r="H323" s="13"/>
      <c r="I323" s="13"/>
      <c r="J323" s="13"/>
      <c r="K323" s="13"/>
      <c r="L323" s="13"/>
      <c r="M323" s="13"/>
      <c r="N323" s="13"/>
      <c r="O323" s="13"/>
      <c r="P323" s="13"/>
    </row>
    <row r="324" spans="7:16" x14ac:dyDescent="0.15">
      <c r="G324" s="13"/>
      <c r="H324" s="13"/>
      <c r="I324" s="13"/>
      <c r="J324" s="13"/>
      <c r="K324" s="13"/>
      <c r="L324" s="13"/>
      <c r="M324" s="13"/>
      <c r="N324" s="13"/>
      <c r="O324" s="13"/>
      <c r="P324" s="13"/>
    </row>
    <row r="325" spans="7:16" x14ac:dyDescent="0.15"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 spans="7:16" x14ac:dyDescent="0.15">
      <c r="G326" s="13"/>
      <c r="H326" s="13"/>
      <c r="I326" s="13"/>
      <c r="J326" s="13"/>
      <c r="K326" s="13"/>
      <c r="L326" s="13"/>
      <c r="M326" s="13"/>
      <c r="N326" s="13"/>
      <c r="O326" s="13"/>
      <c r="P326" s="13"/>
    </row>
    <row r="327" spans="7:16" x14ac:dyDescent="0.15">
      <c r="G327" s="13"/>
      <c r="H327" s="13"/>
      <c r="I327" s="13"/>
      <c r="J327" s="13"/>
      <c r="K327" s="13"/>
      <c r="L327" s="13"/>
      <c r="M327" s="13"/>
      <c r="N327" s="13"/>
      <c r="O327" s="13"/>
      <c r="P327" s="13"/>
    </row>
    <row r="328" spans="7:16" x14ac:dyDescent="0.15">
      <c r="G328" s="13"/>
      <c r="H328" s="13"/>
      <c r="I328" s="13"/>
      <c r="J328" s="13"/>
      <c r="K328" s="13"/>
      <c r="L328" s="13"/>
      <c r="M328" s="13"/>
      <c r="N328" s="13"/>
      <c r="O328" s="13"/>
      <c r="P328" s="13"/>
    </row>
    <row r="329" spans="7:16" x14ac:dyDescent="0.15">
      <c r="G329" s="13"/>
      <c r="H329" s="13"/>
      <c r="I329" s="13"/>
      <c r="J329" s="13"/>
      <c r="K329" s="13"/>
      <c r="L329" s="13"/>
      <c r="M329" s="13"/>
      <c r="N329" s="13"/>
      <c r="O329" s="13"/>
      <c r="P329" s="13"/>
    </row>
    <row r="330" spans="7:16" x14ac:dyDescent="0.15">
      <c r="G330" s="13"/>
      <c r="H330" s="13"/>
      <c r="I330" s="13"/>
      <c r="J330" s="13"/>
      <c r="K330" s="13"/>
      <c r="L330" s="13"/>
      <c r="M330" s="13"/>
      <c r="N330" s="13"/>
      <c r="O330" s="13"/>
      <c r="P330" s="13"/>
    </row>
    <row r="331" spans="7:16" x14ac:dyDescent="0.15">
      <c r="G331" s="13"/>
      <c r="H331" s="13"/>
      <c r="I331" s="13"/>
      <c r="J331" s="13"/>
      <c r="K331" s="13"/>
      <c r="L331" s="13"/>
      <c r="M331" s="13"/>
      <c r="N331" s="13"/>
      <c r="O331" s="13"/>
      <c r="P331" s="13"/>
    </row>
    <row r="332" spans="7:16" x14ac:dyDescent="0.15">
      <c r="G332" s="13"/>
      <c r="H332" s="13"/>
      <c r="I332" s="13"/>
      <c r="J332" s="13"/>
      <c r="K332" s="13"/>
      <c r="L332" s="13"/>
      <c r="M332" s="13"/>
      <c r="N332" s="13"/>
      <c r="O332" s="13"/>
      <c r="P332" s="13"/>
    </row>
    <row r="333" spans="7:16" x14ac:dyDescent="0.15">
      <c r="G333" s="13"/>
      <c r="H333" s="13"/>
      <c r="I333" s="13"/>
      <c r="J333" s="13"/>
      <c r="K333" s="13"/>
      <c r="L333" s="13"/>
      <c r="M333" s="13"/>
      <c r="N333" s="13"/>
      <c r="O333" s="13"/>
      <c r="P333" s="13"/>
    </row>
    <row r="334" spans="7:16" x14ac:dyDescent="0.15">
      <c r="G334" s="13"/>
      <c r="H334" s="13"/>
      <c r="I334" s="13"/>
      <c r="J334" s="13"/>
      <c r="K334" s="13"/>
      <c r="L334" s="13"/>
      <c r="M334" s="13"/>
      <c r="N334" s="13"/>
      <c r="O334" s="13"/>
      <c r="P334" s="13"/>
    </row>
    <row r="335" spans="7:16" x14ac:dyDescent="0.15">
      <c r="G335" s="13"/>
      <c r="H335" s="13"/>
      <c r="I335" s="13"/>
      <c r="J335" s="13"/>
      <c r="K335" s="13"/>
      <c r="L335" s="13"/>
      <c r="M335" s="13"/>
      <c r="N335" s="13"/>
      <c r="O335" s="13"/>
      <c r="P335" s="13"/>
    </row>
    <row r="336" spans="7:16" x14ac:dyDescent="0.15">
      <c r="G336" s="13"/>
      <c r="H336" s="13"/>
      <c r="I336" s="13"/>
      <c r="J336" s="13"/>
      <c r="K336" s="13"/>
      <c r="L336" s="13"/>
      <c r="M336" s="13"/>
      <c r="N336" s="13"/>
      <c r="O336" s="13"/>
      <c r="P336" s="13"/>
    </row>
    <row r="337" spans="7:16" x14ac:dyDescent="0.15">
      <c r="G337" s="13"/>
      <c r="H337" s="13"/>
      <c r="I337" s="13"/>
      <c r="J337" s="13"/>
      <c r="K337" s="13"/>
      <c r="L337" s="13"/>
      <c r="M337" s="13"/>
      <c r="N337" s="13"/>
      <c r="O337" s="13"/>
      <c r="P337" s="13"/>
    </row>
    <row r="338" spans="7:16" x14ac:dyDescent="0.15">
      <c r="G338" s="13"/>
      <c r="H338" s="13"/>
      <c r="I338" s="13"/>
      <c r="J338" s="13"/>
      <c r="K338" s="13"/>
      <c r="L338" s="13"/>
      <c r="M338" s="13"/>
      <c r="N338" s="13"/>
      <c r="O338" s="13"/>
      <c r="P338" s="13"/>
    </row>
    <row r="339" spans="7:16" x14ac:dyDescent="0.15">
      <c r="G339" s="13"/>
      <c r="H339" s="13"/>
      <c r="I339" s="13"/>
      <c r="J339" s="13"/>
      <c r="K339" s="13"/>
      <c r="L339" s="13"/>
      <c r="M339" s="13"/>
      <c r="N339" s="13"/>
      <c r="O339" s="13"/>
      <c r="P339" s="13"/>
    </row>
    <row r="340" spans="7:16" x14ac:dyDescent="0.15">
      <c r="G340" s="13"/>
      <c r="H340" s="13"/>
      <c r="I340" s="13"/>
      <c r="J340" s="13"/>
      <c r="K340" s="13"/>
      <c r="L340" s="13"/>
      <c r="M340" s="13"/>
      <c r="N340" s="13"/>
      <c r="O340" s="13"/>
      <c r="P340" s="13"/>
    </row>
    <row r="341" spans="7:16" x14ac:dyDescent="0.15">
      <c r="G341" s="13"/>
      <c r="H341" s="13"/>
      <c r="I341" s="13"/>
      <c r="J341" s="13"/>
      <c r="K341" s="13"/>
      <c r="L341" s="13"/>
      <c r="M341" s="13"/>
      <c r="N341" s="13"/>
      <c r="O341" s="13"/>
      <c r="P341" s="13"/>
    </row>
    <row r="342" spans="7:16" x14ac:dyDescent="0.15">
      <c r="G342" s="13"/>
      <c r="H342" s="13"/>
      <c r="I342" s="13"/>
      <c r="J342" s="13"/>
      <c r="K342" s="13"/>
      <c r="L342" s="13"/>
      <c r="M342" s="13"/>
      <c r="N342" s="13"/>
      <c r="O342" s="13"/>
      <c r="P342" s="13"/>
    </row>
    <row r="343" spans="7:16" x14ac:dyDescent="0.15"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 spans="7:16" x14ac:dyDescent="0.15">
      <c r="G344" s="13"/>
      <c r="H344" s="13"/>
      <c r="I344" s="13"/>
      <c r="J344" s="13"/>
      <c r="K344" s="13"/>
      <c r="L344" s="13"/>
      <c r="M344" s="13"/>
      <c r="N344" s="13"/>
      <c r="O344" s="13"/>
      <c r="P344" s="13"/>
    </row>
    <row r="345" spans="7:16" x14ac:dyDescent="0.15">
      <c r="G345" s="13"/>
      <c r="H345" s="13"/>
      <c r="I345" s="13"/>
      <c r="J345" s="13"/>
      <c r="K345" s="13"/>
      <c r="L345" s="13"/>
      <c r="M345" s="13"/>
      <c r="N345" s="13"/>
      <c r="O345" s="13"/>
      <c r="P345" s="13"/>
    </row>
    <row r="346" spans="7:16" x14ac:dyDescent="0.15">
      <c r="G346" s="13"/>
      <c r="H346" s="13"/>
      <c r="I346" s="13"/>
      <c r="J346" s="13"/>
      <c r="K346" s="13"/>
      <c r="L346" s="13"/>
      <c r="M346" s="13"/>
      <c r="N346" s="13"/>
      <c r="O346" s="13"/>
      <c r="P346" s="13"/>
    </row>
    <row r="347" spans="7:16" x14ac:dyDescent="0.15">
      <c r="G347" s="13"/>
      <c r="H347" s="13"/>
      <c r="I347" s="13"/>
      <c r="J347" s="13"/>
      <c r="K347" s="13"/>
      <c r="L347" s="13"/>
      <c r="M347" s="13"/>
      <c r="N347" s="13"/>
      <c r="O347" s="13"/>
      <c r="P347" s="13"/>
    </row>
    <row r="348" spans="7:16" x14ac:dyDescent="0.15">
      <c r="G348" s="13"/>
      <c r="H348" s="13"/>
      <c r="I348" s="13"/>
      <c r="J348" s="13"/>
      <c r="K348" s="13"/>
      <c r="L348" s="13"/>
      <c r="M348" s="13"/>
      <c r="N348" s="13"/>
      <c r="O348" s="13"/>
      <c r="P348" s="13"/>
    </row>
    <row r="349" spans="7:16" x14ac:dyDescent="0.15">
      <c r="G349" s="13"/>
      <c r="H349" s="13"/>
      <c r="I349" s="13"/>
      <c r="J349" s="13"/>
      <c r="K349" s="13"/>
      <c r="L349" s="13"/>
      <c r="M349" s="13"/>
      <c r="N349" s="13"/>
      <c r="O349" s="13"/>
      <c r="P349" s="13"/>
    </row>
    <row r="350" spans="7:16" x14ac:dyDescent="0.15">
      <c r="G350" s="13"/>
      <c r="H350" s="13"/>
      <c r="I350" s="13"/>
      <c r="J350" s="13"/>
      <c r="K350" s="13"/>
      <c r="L350" s="13"/>
      <c r="M350" s="13"/>
      <c r="N350" s="13"/>
      <c r="O350" s="13"/>
      <c r="P350" s="13"/>
    </row>
    <row r="351" spans="7:16" x14ac:dyDescent="0.15">
      <c r="G351" s="13"/>
      <c r="H351" s="13"/>
      <c r="I351" s="13"/>
      <c r="J351" s="13"/>
      <c r="K351" s="13"/>
      <c r="L351" s="13"/>
      <c r="M351" s="13"/>
      <c r="N351" s="13"/>
      <c r="O351" s="13"/>
      <c r="P351" s="13"/>
    </row>
    <row r="352" spans="7:16" x14ac:dyDescent="0.15">
      <c r="G352" s="13"/>
      <c r="H352" s="13"/>
      <c r="I352" s="13"/>
      <c r="J352" s="13"/>
      <c r="K352" s="13"/>
      <c r="L352" s="13"/>
      <c r="M352" s="13"/>
      <c r="N352" s="13"/>
      <c r="O352" s="13"/>
      <c r="P352" s="13"/>
    </row>
    <row r="353" spans="7:16" x14ac:dyDescent="0.15">
      <c r="G353" s="13"/>
      <c r="H353" s="13"/>
      <c r="I353" s="13"/>
      <c r="J353" s="13"/>
      <c r="K353" s="13"/>
      <c r="L353" s="13"/>
      <c r="M353" s="13"/>
      <c r="N353" s="13"/>
      <c r="O353" s="13"/>
      <c r="P353" s="13"/>
    </row>
    <row r="354" spans="7:16" x14ac:dyDescent="0.15">
      <c r="G354" s="13"/>
      <c r="H354" s="13"/>
      <c r="I354" s="13"/>
      <c r="J354" s="13"/>
      <c r="K354" s="13"/>
      <c r="L354" s="13"/>
      <c r="M354" s="13"/>
      <c r="N354" s="13"/>
      <c r="O354" s="13"/>
      <c r="P354" s="13"/>
    </row>
    <row r="355" spans="7:16" x14ac:dyDescent="0.15">
      <c r="G355" s="13"/>
      <c r="H355" s="13"/>
      <c r="I355" s="13"/>
      <c r="J355" s="13"/>
      <c r="K355" s="13"/>
      <c r="L355" s="13"/>
      <c r="M355" s="13"/>
      <c r="N355" s="13"/>
      <c r="O355" s="13"/>
      <c r="P355" s="13"/>
    </row>
    <row r="356" spans="7:16" x14ac:dyDescent="0.15">
      <c r="G356" s="13"/>
      <c r="H356" s="13"/>
      <c r="I356" s="13"/>
      <c r="J356" s="13"/>
      <c r="K356" s="13"/>
      <c r="L356" s="13"/>
      <c r="M356" s="13"/>
      <c r="N356" s="13"/>
      <c r="O356" s="13"/>
      <c r="P356" s="13"/>
    </row>
    <row r="357" spans="7:16" x14ac:dyDescent="0.15">
      <c r="G357" s="13"/>
      <c r="H357" s="13"/>
      <c r="I357" s="13"/>
      <c r="J357" s="13"/>
      <c r="K357" s="13"/>
      <c r="L357" s="13"/>
      <c r="M357" s="13"/>
      <c r="N357" s="13"/>
      <c r="O357" s="13"/>
      <c r="P357" s="13"/>
    </row>
    <row r="358" spans="7:16" x14ac:dyDescent="0.15">
      <c r="G358" s="13"/>
      <c r="H358" s="13"/>
      <c r="I358" s="13"/>
      <c r="J358" s="13"/>
      <c r="K358" s="13"/>
      <c r="L358" s="13"/>
      <c r="M358" s="13"/>
      <c r="N358" s="13"/>
      <c r="O358" s="13"/>
      <c r="P358" s="13"/>
    </row>
    <row r="359" spans="7:16" x14ac:dyDescent="0.15">
      <c r="G359" s="13"/>
      <c r="H359" s="13"/>
      <c r="I359" s="13"/>
      <c r="J359" s="13"/>
      <c r="K359" s="13"/>
      <c r="L359" s="13"/>
      <c r="M359" s="13"/>
      <c r="N359" s="13"/>
      <c r="O359" s="13"/>
      <c r="P359" s="13"/>
    </row>
    <row r="360" spans="7:16" x14ac:dyDescent="0.15">
      <c r="G360" s="13"/>
      <c r="H360" s="13"/>
      <c r="I360" s="13"/>
      <c r="J360" s="13"/>
      <c r="K360" s="13"/>
      <c r="L360" s="13"/>
      <c r="M360" s="13"/>
      <c r="N360" s="13"/>
      <c r="O360" s="13"/>
      <c r="P360" s="13"/>
    </row>
    <row r="361" spans="7:16" x14ac:dyDescent="0.15">
      <c r="G361" s="13"/>
      <c r="H361" s="13"/>
      <c r="I361" s="13"/>
      <c r="J361" s="13"/>
      <c r="K361" s="13"/>
      <c r="L361" s="13"/>
      <c r="M361" s="13"/>
      <c r="N361" s="13"/>
      <c r="O361" s="13"/>
      <c r="P361" s="13"/>
    </row>
    <row r="362" spans="7:16" x14ac:dyDescent="0.15">
      <c r="G362" s="13"/>
      <c r="H362" s="13"/>
      <c r="I362" s="13"/>
      <c r="J362" s="13"/>
      <c r="K362" s="13"/>
      <c r="L362" s="13"/>
      <c r="M362" s="13"/>
      <c r="N362" s="13"/>
      <c r="O362" s="13"/>
      <c r="P362" s="13"/>
    </row>
    <row r="363" spans="7:16" x14ac:dyDescent="0.15">
      <c r="G363" s="13"/>
      <c r="H363" s="13"/>
      <c r="I363" s="13"/>
      <c r="J363" s="13"/>
      <c r="K363" s="13"/>
      <c r="L363" s="13"/>
      <c r="M363" s="13"/>
      <c r="N363" s="13"/>
      <c r="O363" s="13"/>
      <c r="P363" s="13"/>
    </row>
    <row r="364" spans="7:16" x14ac:dyDescent="0.15">
      <c r="G364" s="13"/>
      <c r="H364" s="13"/>
      <c r="I364" s="13"/>
      <c r="J364" s="13"/>
      <c r="K364" s="13"/>
      <c r="L364" s="13"/>
      <c r="M364" s="13"/>
      <c r="N364" s="13"/>
      <c r="O364" s="13"/>
      <c r="P364" s="13"/>
    </row>
    <row r="365" spans="7:16" x14ac:dyDescent="0.15">
      <c r="G365" s="13"/>
      <c r="H365" s="13"/>
      <c r="I365" s="13"/>
      <c r="J365" s="13"/>
      <c r="K365" s="13"/>
      <c r="L365" s="13"/>
      <c r="M365" s="13"/>
      <c r="N365" s="13"/>
      <c r="O365" s="13"/>
      <c r="P365" s="13"/>
    </row>
    <row r="366" spans="7:16" x14ac:dyDescent="0.15">
      <c r="G366" s="13"/>
      <c r="H366" s="13"/>
      <c r="I366" s="13"/>
      <c r="J366" s="13"/>
      <c r="K366" s="13"/>
      <c r="L366" s="13"/>
      <c r="M366" s="13"/>
      <c r="N366" s="13"/>
      <c r="O366" s="13"/>
      <c r="P366" s="13"/>
    </row>
    <row r="367" spans="7:16" x14ac:dyDescent="0.15">
      <c r="G367" s="13"/>
      <c r="H367" s="13"/>
      <c r="I367" s="13"/>
      <c r="J367" s="13"/>
      <c r="K367" s="13"/>
      <c r="L367" s="13"/>
      <c r="M367" s="13"/>
      <c r="N367" s="13"/>
      <c r="O367" s="13"/>
      <c r="P367" s="13"/>
    </row>
    <row r="368" spans="7:16" x14ac:dyDescent="0.15">
      <c r="G368" s="13"/>
      <c r="H368" s="13"/>
      <c r="I368" s="13"/>
      <c r="J368" s="13"/>
      <c r="K368" s="13"/>
      <c r="L368" s="13"/>
      <c r="M368" s="13"/>
      <c r="N368" s="13"/>
      <c r="O368" s="13"/>
      <c r="P368" s="13"/>
    </row>
    <row r="369" spans="7:16" x14ac:dyDescent="0.15">
      <c r="G369" s="13"/>
      <c r="H369" s="13"/>
      <c r="I369" s="13"/>
      <c r="J369" s="13"/>
      <c r="K369" s="13"/>
      <c r="L369" s="13"/>
      <c r="M369" s="13"/>
      <c r="N369" s="13"/>
      <c r="O369" s="13"/>
      <c r="P369" s="13"/>
    </row>
    <row r="370" spans="7:16" x14ac:dyDescent="0.15">
      <c r="G370" s="13"/>
      <c r="H370" s="13"/>
      <c r="I370" s="13"/>
      <c r="J370" s="13"/>
      <c r="K370" s="13"/>
      <c r="L370" s="13"/>
      <c r="M370" s="13"/>
      <c r="N370" s="13"/>
      <c r="O370" s="13"/>
      <c r="P370" s="13"/>
    </row>
    <row r="371" spans="7:16" x14ac:dyDescent="0.15">
      <c r="G371" s="13"/>
      <c r="H371" s="13"/>
      <c r="I371" s="13"/>
      <c r="J371" s="13"/>
      <c r="K371" s="13"/>
      <c r="L371" s="13"/>
      <c r="M371" s="13"/>
      <c r="N371" s="13"/>
      <c r="O371" s="13"/>
      <c r="P371" s="13"/>
    </row>
    <row r="372" spans="7:16" x14ac:dyDescent="0.15">
      <c r="G372" s="13"/>
      <c r="H372" s="13"/>
      <c r="I372" s="13"/>
      <c r="J372" s="13"/>
      <c r="K372" s="13"/>
      <c r="L372" s="13"/>
      <c r="M372" s="13"/>
      <c r="N372" s="13"/>
      <c r="O372" s="13"/>
      <c r="P372" s="13"/>
    </row>
    <row r="373" spans="7:16" x14ac:dyDescent="0.15">
      <c r="G373" s="13"/>
      <c r="H373" s="13"/>
      <c r="I373" s="13"/>
      <c r="J373" s="13"/>
      <c r="K373" s="13"/>
      <c r="L373" s="13"/>
      <c r="M373" s="13"/>
      <c r="N373" s="13"/>
      <c r="O373" s="13"/>
      <c r="P373" s="13"/>
    </row>
    <row r="374" spans="7:16" x14ac:dyDescent="0.15">
      <c r="G374" s="13"/>
      <c r="H374" s="13"/>
      <c r="I374" s="13"/>
      <c r="J374" s="13"/>
      <c r="K374" s="13"/>
      <c r="L374" s="13"/>
      <c r="M374" s="13"/>
      <c r="N374" s="13"/>
      <c r="O374" s="13"/>
      <c r="P374" s="13"/>
    </row>
    <row r="375" spans="7:16" x14ac:dyDescent="0.15">
      <c r="G375" s="13"/>
      <c r="H375" s="13"/>
      <c r="I375" s="13"/>
      <c r="J375" s="13"/>
      <c r="K375" s="13"/>
      <c r="L375" s="13"/>
      <c r="M375" s="13"/>
      <c r="N375" s="13"/>
      <c r="O375" s="13"/>
      <c r="P375" s="13"/>
    </row>
    <row r="376" spans="7:16" x14ac:dyDescent="0.15">
      <c r="G376" s="13"/>
      <c r="H376" s="13"/>
      <c r="I376" s="13"/>
      <c r="J376" s="13"/>
      <c r="K376" s="13"/>
      <c r="L376" s="13"/>
      <c r="M376" s="13"/>
      <c r="N376" s="13"/>
      <c r="O376" s="13"/>
      <c r="P376" s="13"/>
    </row>
    <row r="377" spans="7:16" x14ac:dyDescent="0.15">
      <c r="G377" s="13"/>
      <c r="H377" s="13"/>
      <c r="I377" s="13"/>
      <c r="J377" s="13"/>
      <c r="K377" s="13"/>
      <c r="L377" s="13"/>
      <c r="M377" s="13"/>
      <c r="N377" s="13"/>
      <c r="O377" s="13"/>
      <c r="P377" s="13"/>
    </row>
    <row r="378" spans="7:16" x14ac:dyDescent="0.15">
      <c r="G378" s="13"/>
      <c r="H378" s="13"/>
      <c r="I378" s="13"/>
      <c r="J378" s="13"/>
      <c r="K378" s="13"/>
      <c r="L378" s="13"/>
      <c r="M378" s="13"/>
      <c r="N378" s="13"/>
      <c r="O378" s="13"/>
      <c r="P378" s="13"/>
    </row>
    <row r="379" spans="7:16" x14ac:dyDescent="0.15">
      <c r="G379" s="13"/>
      <c r="H379" s="13"/>
      <c r="I379" s="13"/>
      <c r="J379" s="13"/>
      <c r="K379" s="13"/>
      <c r="L379" s="13"/>
      <c r="M379" s="13"/>
      <c r="N379" s="13"/>
      <c r="O379" s="13"/>
      <c r="P379" s="13"/>
    </row>
    <row r="380" spans="7:16" x14ac:dyDescent="0.15">
      <c r="G380" s="13"/>
      <c r="H380" s="13"/>
      <c r="I380" s="13"/>
      <c r="J380" s="13"/>
      <c r="K380" s="13"/>
      <c r="L380" s="13"/>
      <c r="M380" s="13"/>
      <c r="N380" s="13"/>
      <c r="O380" s="13"/>
      <c r="P380" s="13"/>
    </row>
    <row r="381" spans="7:16" x14ac:dyDescent="0.15">
      <c r="G381" s="13"/>
      <c r="H381" s="13"/>
      <c r="I381" s="13"/>
      <c r="J381" s="13"/>
      <c r="K381" s="13"/>
      <c r="L381" s="13"/>
      <c r="M381" s="13"/>
      <c r="N381" s="13"/>
      <c r="O381" s="13"/>
      <c r="P381" s="13"/>
    </row>
    <row r="382" spans="7:16" x14ac:dyDescent="0.15">
      <c r="G382" s="13"/>
      <c r="H382" s="13"/>
      <c r="I382" s="13"/>
      <c r="J382" s="13"/>
      <c r="K382" s="13"/>
      <c r="L382" s="13"/>
      <c r="M382" s="13"/>
      <c r="N382" s="13"/>
      <c r="O382" s="13"/>
      <c r="P382" s="13"/>
    </row>
    <row r="383" spans="7:16" x14ac:dyDescent="0.15">
      <c r="G383" s="13"/>
      <c r="H383" s="13"/>
      <c r="I383" s="13"/>
      <c r="J383" s="13"/>
      <c r="K383" s="13"/>
      <c r="L383" s="13"/>
      <c r="M383" s="13"/>
      <c r="N383" s="13"/>
      <c r="O383" s="13"/>
      <c r="P383" s="13"/>
    </row>
    <row r="384" spans="7:16" x14ac:dyDescent="0.15">
      <c r="G384" s="13"/>
      <c r="H384" s="13"/>
      <c r="I384" s="13"/>
      <c r="J384" s="13"/>
      <c r="K384" s="13"/>
      <c r="L384" s="13"/>
      <c r="M384" s="13"/>
      <c r="N384" s="13"/>
      <c r="O384" s="13"/>
      <c r="P384" s="13"/>
    </row>
    <row r="385" spans="7:16" x14ac:dyDescent="0.15">
      <c r="G385" s="13"/>
      <c r="H385" s="13"/>
      <c r="I385" s="13"/>
      <c r="J385" s="13"/>
      <c r="K385" s="13"/>
      <c r="L385" s="13"/>
      <c r="M385" s="13"/>
      <c r="N385" s="13"/>
      <c r="O385" s="13"/>
      <c r="P385" s="13"/>
    </row>
    <row r="386" spans="7:16" x14ac:dyDescent="0.15">
      <c r="G386" s="13"/>
      <c r="H386" s="13"/>
      <c r="I386" s="13"/>
      <c r="J386" s="13"/>
      <c r="K386" s="13"/>
      <c r="L386" s="13"/>
      <c r="M386" s="13"/>
      <c r="N386" s="13"/>
      <c r="O386" s="13"/>
      <c r="P386" s="13"/>
    </row>
    <row r="387" spans="7:16" x14ac:dyDescent="0.15">
      <c r="G387" s="13"/>
      <c r="H387" s="13"/>
      <c r="I387" s="13"/>
      <c r="J387" s="13"/>
      <c r="K387" s="13"/>
      <c r="L387" s="13"/>
      <c r="M387" s="13"/>
      <c r="N387" s="13"/>
      <c r="O387" s="13"/>
      <c r="P387" s="13"/>
    </row>
    <row r="388" spans="7:16" x14ac:dyDescent="0.15">
      <c r="G388" s="13"/>
      <c r="H388" s="13"/>
      <c r="I388" s="13"/>
      <c r="J388" s="13"/>
      <c r="K388" s="13"/>
      <c r="L388" s="13"/>
      <c r="M388" s="13"/>
      <c r="N388" s="13"/>
      <c r="O388" s="13"/>
      <c r="P388" s="13"/>
    </row>
    <row r="389" spans="7:16" x14ac:dyDescent="0.15">
      <c r="G389" s="13"/>
      <c r="H389" s="13"/>
      <c r="I389" s="13"/>
      <c r="J389" s="13"/>
      <c r="K389" s="13"/>
      <c r="L389" s="13"/>
      <c r="M389" s="13"/>
      <c r="N389" s="13"/>
      <c r="O389" s="13"/>
      <c r="P389" s="13"/>
    </row>
    <row r="390" spans="7:16" x14ac:dyDescent="0.15">
      <c r="G390" s="13"/>
      <c r="H390" s="13"/>
      <c r="I390" s="13"/>
      <c r="J390" s="13"/>
      <c r="K390" s="13"/>
      <c r="L390" s="13"/>
      <c r="M390" s="13"/>
      <c r="N390" s="13"/>
      <c r="O390" s="13"/>
      <c r="P390" s="13"/>
    </row>
    <row r="391" spans="7:16" x14ac:dyDescent="0.15">
      <c r="G391" s="13"/>
      <c r="H391" s="13"/>
      <c r="I391" s="13"/>
      <c r="J391" s="13"/>
      <c r="K391" s="13"/>
      <c r="L391" s="13"/>
      <c r="M391" s="13"/>
      <c r="N391" s="13"/>
      <c r="O391" s="13"/>
      <c r="P391" s="13"/>
    </row>
    <row r="392" spans="7:16" x14ac:dyDescent="0.15">
      <c r="G392" s="13"/>
      <c r="H392" s="13"/>
      <c r="I392" s="13"/>
      <c r="J392" s="13"/>
      <c r="K392" s="13"/>
      <c r="L392" s="13"/>
      <c r="M392" s="13"/>
      <c r="N392" s="13"/>
      <c r="O392" s="13"/>
      <c r="P392" s="13"/>
    </row>
    <row r="393" spans="7:16" x14ac:dyDescent="0.15">
      <c r="G393" s="13"/>
      <c r="H393" s="13"/>
      <c r="I393" s="13"/>
      <c r="J393" s="13"/>
      <c r="K393" s="13"/>
      <c r="L393" s="13"/>
      <c r="M393" s="13"/>
      <c r="N393" s="13"/>
      <c r="O393" s="13"/>
      <c r="P393" s="13"/>
    </row>
    <row r="394" spans="7:16" x14ac:dyDescent="0.15">
      <c r="G394" s="13"/>
      <c r="H394" s="13"/>
      <c r="I394" s="13"/>
      <c r="J394" s="13"/>
      <c r="K394" s="13"/>
      <c r="L394" s="13"/>
      <c r="M394" s="13"/>
      <c r="N394" s="13"/>
      <c r="O394" s="13"/>
      <c r="P394" s="13"/>
    </row>
    <row r="395" spans="7:16" x14ac:dyDescent="0.15">
      <c r="G395" s="13"/>
      <c r="H395" s="13"/>
      <c r="I395" s="13"/>
      <c r="J395" s="13"/>
      <c r="K395" s="13"/>
      <c r="L395" s="13"/>
      <c r="M395" s="13"/>
      <c r="N395" s="13"/>
      <c r="O395" s="13"/>
      <c r="P395" s="13"/>
    </row>
    <row r="396" spans="7:16" x14ac:dyDescent="0.15">
      <c r="G396" s="13"/>
      <c r="H396" s="13"/>
      <c r="I396" s="13"/>
      <c r="J396" s="13"/>
      <c r="K396" s="13"/>
      <c r="L396" s="13"/>
      <c r="M396" s="13"/>
      <c r="N396" s="13"/>
      <c r="O396" s="13"/>
      <c r="P396" s="13"/>
    </row>
    <row r="397" spans="7:16" x14ac:dyDescent="0.15">
      <c r="G397" s="13"/>
      <c r="H397" s="13"/>
      <c r="I397" s="13"/>
      <c r="J397" s="13"/>
      <c r="K397" s="13"/>
      <c r="L397" s="13"/>
      <c r="M397" s="13"/>
      <c r="N397" s="13"/>
      <c r="O397" s="13"/>
      <c r="P397" s="13"/>
    </row>
    <row r="398" spans="7:16" x14ac:dyDescent="0.15">
      <c r="G398" s="13"/>
      <c r="H398" s="13"/>
      <c r="I398" s="13"/>
      <c r="J398" s="13"/>
      <c r="K398" s="13"/>
      <c r="L398" s="13"/>
      <c r="M398" s="13"/>
      <c r="N398" s="13"/>
      <c r="O398" s="13"/>
      <c r="P398" s="13"/>
    </row>
    <row r="399" spans="7:16" x14ac:dyDescent="0.15">
      <c r="G399" s="13"/>
      <c r="H399" s="13"/>
      <c r="I399" s="13"/>
      <c r="J399" s="13"/>
      <c r="K399" s="13"/>
      <c r="L399" s="13"/>
      <c r="M399" s="13"/>
      <c r="N399" s="13"/>
      <c r="O399" s="13"/>
      <c r="P399" s="13"/>
    </row>
    <row r="400" spans="7:16" x14ac:dyDescent="0.15">
      <c r="G400" s="13"/>
      <c r="H400" s="13"/>
      <c r="I400" s="13"/>
      <c r="J400" s="13"/>
      <c r="K400" s="13"/>
      <c r="L400" s="13"/>
      <c r="M400" s="13"/>
      <c r="N400" s="13"/>
      <c r="O400" s="13"/>
      <c r="P400" s="13"/>
    </row>
    <row r="401" spans="7:16" x14ac:dyDescent="0.15">
      <c r="G401" s="13"/>
      <c r="H401" s="13"/>
      <c r="I401" s="13"/>
      <c r="J401" s="13"/>
      <c r="K401" s="13"/>
      <c r="L401" s="13"/>
      <c r="M401" s="13"/>
      <c r="N401" s="13"/>
      <c r="O401" s="13"/>
      <c r="P401" s="13"/>
    </row>
    <row r="402" spans="7:16" x14ac:dyDescent="0.15">
      <c r="G402" s="13"/>
      <c r="H402" s="13"/>
      <c r="I402" s="13"/>
      <c r="J402" s="13"/>
      <c r="K402" s="13"/>
      <c r="L402" s="13"/>
      <c r="M402" s="13"/>
      <c r="N402" s="13"/>
      <c r="O402" s="13"/>
      <c r="P402" s="13"/>
    </row>
    <row r="403" spans="7:16" x14ac:dyDescent="0.15">
      <c r="G403" s="13"/>
      <c r="H403" s="13"/>
      <c r="I403" s="13"/>
      <c r="J403" s="13"/>
      <c r="K403" s="13"/>
      <c r="L403" s="13"/>
      <c r="M403" s="13"/>
      <c r="N403" s="13"/>
      <c r="O403" s="13"/>
      <c r="P403" s="13"/>
    </row>
    <row r="404" spans="7:16" x14ac:dyDescent="0.15">
      <c r="G404" s="13"/>
      <c r="H404" s="13"/>
      <c r="I404" s="13"/>
      <c r="J404" s="13"/>
      <c r="K404" s="13"/>
      <c r="L404" s="13"/>
      <c r="M404" s="13"/>
      <c r="N404" s="13"/>
      <c r="O404" s="13"/>
      <c r="P404" s="13"/>
    </row>
    <row r="405" spans="7:16" x14ac:dyDescent="0.15">
      <c r="G405" s="13"/>
      <c r="H405" s="13"/>
      <c r="I405" s="13"/>
      <c r="J405" s="13"/>
      <c r="K405" s="13"/>
      <c r="L405" s="13"/>
      <c r="M405" s="13"/>
      <c r="N405" s="13"/>
      <c r="O405" s="13"/>
      <c r="P405" s="13"/>
    </row>
    <row r="406" spans="7:16" x14ac:dyDescent="0.15">
      <c r="G406" s="13"/>
      <c r="H406" s="13"/>
      <c r="I406" s="13"/>
      <c r="J406" s="13"/>
      <c r="K406" s="13"/>
      <c r="L406" s="13"/>
      <c r="M406" s="13"/>
      <c r="N406" s="13"/>
      <c r="O406" s="13"/>
      <c r="P406" s="13"/>
    </row>
    <row r="407" spans="7:16" x14ac:dyDescent="0.15">
      <c r="G407" s="13"/>
      <c r="H407" s="13"/>
      <c r="I407" s="13"/>
      <c r="J407" s="13"/>
      <c r="K407" s="13"/>
      <c r="L407" s="13"/>
      <c r="M407" s="13"/>
      <c r="N407" s="13"/>
      <c r="O407" s="13"/>
      <c r="P407" s="13"/>
    </row>
    <row r="408" spans="7:16" x14ac:dyDescent="0.15">
      <c r="G408" s="13"/>
      <c r="H408" s="13"/>
      <c r="I408" s="13"/>
      <c r="J408" s="13"/>
      <c r="K408" s="13"/>
      <c r="L408" s="13"/>
      <c r="M408" s="13"/>
      <c r="N408" s="13"/>
      <c r="O408" s="13"/>
      <c r="P408" s="13"/>
    </row>
    <row r="409" spans="7:16" x14ac:dyDescent="0.15">
      <c r="G409" s="13"/>
      <c r="H409" s="13"/>
      <c r="I409" s="13"/>
      <c r="J409" s="13"/>
      <c r="K409" s="13"/>
      <c r="L409" s="13"/>
      <c r="M409" s="13"/>
      <c r="N409" s="13"/>
      <c r="O409" s="13"/>
      <c r="P409" s="13"/>
    </row>
    <row r="410" spans="7:16" x14ac:dyDescent="0.15">
      <c r="G410" s="13"/>
      <c r="H410" s="13"/>
      <c r="I410" s="13"/>
      <c r="J410" s="13"/>
      <c r="K410" s="13"/>
      <c r="L410" s="13"/>
      <c r="M410" s="13"/>
      <c r="N410" s="13"/>
      <c r="O410" s="13"/>
      <c r="P410" s="13"/>
    </row>
    <row r="411" spans="7:16" x14ac:dyDescent="0.15">
      <c r="G411" s="13"/>
      <c r="H411" s="13"/>
      <c r="I411" s="13"/>
      <c r="J411" s="13"/>
      <c r="K411" s="13"/>
      <c r="L411" s="13"/>
      <c r="M411" s="13"/>
      <c r="N411" s="13"/>
      <c r="O411" s="13"/>
      <c r="P411" s="13"/>
    </row>
    <row r="412" spans="7:16" x14ac:dyDescent="0.15">
      <c r="G412" s="13"/>
      <c r="H412" s="13"/>
      <c r="I412" s="13"/>
      <c r="J412" s="13"/>
      <c r="K412" s="13"/>
      <c r="L412" s="13"/>
      <c r="M412" s="13"/>
      <c r="N412" s="13"/>
      <c r="O412" s="13"/>
      <c r="P412" s="13"/>
    </row>
    <row r="413" spans="7:16" x14ac:dyDescent="0.15">
      <c r="G413" s="13"/>
      <c r="H413" s="13"/>
      <c r="I413" s="13"/>
      <c r="J413" s="13"/>
      <c r="K413" s="13"/>
      <c r="L413" s="13"/>
      <c r="M413" s="13"/>
      <c r="N413" s="13"/>
      <c r="O413" s="13"/>
      <c r="P413" s="13"/>
    </row>
    <row r="414" spans="7:16" x14ac:dyDescent="0.15">
      <c r="G414" s="13"/>
      <c r="H414" s="13"/>
      <c r="I414" s="13"/>
      <c r="J414" s="13"/>
      <c r="K414" s="13"/>
      <c r="L414" s="13"/>
      <c r="M414" s="13"/>
      <c r="N414" s="13"/>
      <c r="O414" s="13"/>
      <c r="P414" s="13"/>
    </row>
    <row r="415" spans="7:16" x14ac:dyDescent="0.15">
      <c r="G415" s="13"/>
      <c r="H415" s="13"/>
      <c r="I415" s="13"/>
      <c r="J415" s="13"/>
      <c r="K415" s="13"/>
      <c r="L415" s="13"/>
      <c r="M415" s="13"/>
      <c r="N415" s="13"/>
      <c r="O415" s="13"/>
      <c r="P415" s="13"/>
    </row>
    <row r="416" spans="7:16" x14ac:dyDescent="0.15">
      <c r="G416" s="13"/>
      <c r="H416" s="13"/>
      <c r="I416" s="13"/>
      <c r="J416" s="13"/>
      <c r="K416" s="13"/>
      <c r="L416" s="13"/>
      <c r="M416" s="13"/>
      <c r="N416" s="13"/>
      <c r="O416" s="13"/>
      <c r="P416" s="13"/>
    </row>
    <row r="417" spans="7:16" x14ac:dyDescent="0.15">
      <c r="G417" s="13"/>
      <c r="H417" s="13"/>
      <c r="I417" s="13"/>
      <c r="J417" s="13"/>
      <c r="K417" s="13"/>
      <c r="L417" s="13"/>
      <c r="M417" s="13"/>
      <c r="N417" s="13"/>
      <c r="O417" s="13"/>
      <c r="P417" s="13"/>
    </row>
    <row r="418" spans="7:16" x14ac:dyDescent="0.15">
      <c r="G418" s="13"/>
      <c r="H418" s="13"/>
      <c r="I418" s="13"/>
      <c r="J418" s="13"/>
      <c r="K418" s="13"/>
      <c r="L418" s="13"/>
      <c r="M418" s="13"/>
      <c r="N418" s="13"/>
      <c r="O418" s="13"/>
      <c r="P418" s="13"/>
    </row>
    <row r="419" spans="7:16" x14ac:dyDescent="0.15">
      <c r="G419" s="13"/>
      <c r="H419" s="13"/>
      <c r="I419" s="13"/>
      <c r="J419" s="13"/>
      <c r="K419" s="13"/>
      <c r="L419" s="13"/>
      <c r="M419" s="13"/>
      <c r="N419" s="13"/>
      <c r="O419" s="13"/>
      <c r="P419" s="13"/>
    </row>
    <row r="420" spans="7:16" x14ac:dyDescent="0.15">
      <c r="G420" s="13"/>
      <c r="H420" s="13"/>
      <c r="I420" s="13"/>
      <c r="J420" s="13"/>
      <c r="K420" s="13"/>
      <c r="L420" s="13"/>
      <c r="M420" s="13"/>
      <c r="N420" s="13"/>
      <c r="O420" s="13"/>
      <c r="P420" s="13"/>
    </row>
    <row r="421" spans="7:16" x14ac:dyDescent="0.15">
      <c r="G421" s="13"/>
      <c r="H421" s="13"/>
      <c r="I421" s="13"/>
      <c r="J421" s="13"/>
      <c r="K421" s="13"/>
      <c r="L421" s="13"/>
      <c r="M421" s="13"/>
      <c r="N421" s="13"/>
      <c r="O421" s="13"/>
      <c r="P421" s="13"/>
    </row>
    <row r="422" spans="7:16" x14ac:dyDescent="0.15">
      <c r="G422" s="13"/>
      <c r="H422" s="13"/>
      <c r="I422" s="13"/>
      <c r="J422" s="13"/>
      <c r="K422" s="13"/>
      <c r="L422" s="13"/>
      <c r="M422" s="13"/>
      <c r="N422" s="13"/>
      <c r="O422" s="13"/>
      <c r="P422" s="13"/>
    </row>
    <row r="423" spans="7:16" x14ac:dyDescent="0.15">
      <c r="G423" s="13"/>
      <c r="H423" s="13"/>
      <c r="I423" s="13"/>
      <c r="J423" s="13"/>
      <c r="K423" s="13"/>
      <c r="L423" s="13"/>
      <c r="M423" s="13"/>
      <c r="N423" s="13"/>
      <c r="O423" s="13"/>
      <c r="P423" s="13"/>
    </row>
    <row r="424" spans="7:16" x14ac:dyDescent="0.15">
      <c r="G424" s="13"/>
      <c r="H424" s="13"/>
      <c r="I424" s="13"/>
      <c r="J424" s="13"/>
      <c r="K424" s="13"/>
      <c r="L424" s="13"/>
      <c r="M424" s="13"/>
      <c r="N424" s="13"/>
      <c r="O424" s="13"/>
      <c r="P424" s="13"/>
    </row>
    <row r="425" spans="7:16" x14ac:dyDescent="0.15">
      <c r="G425" s="13"/>
      <c r="H425" s="13"/>
      <c r="I425" s="13"/>
      <c r="J425" s="13"/>
      <c r="K425" s="13"/>
      <c r="L425" s="13"/>
      <c r="M425" s="13"/>
      <c r="N425" s="13"/>
      <c r="O425" s="13"/>
      <c r="P425" s="13"/>
    </row>
    <row r="426" spans="7:16" x14ac:dyDescent="0.15">
      <c r="G426" s="13"/>
      <c r="H426" s="13"/>
      <c r="I426" s="13"/>
      <c r="J426" s="13"/>
      <c r="K426" s="13"/>
      <c r="L426" s="13"/>
      <c r="M426" s="13"/>
      <c r="N426" s="13"/>
      <c r="O426" s="13"/>
      <c r="P426" s="13"/>
    </row>
    <row r="427" spans="7:16" x14ac:dyDescent="0.15">
      <c r="G427" s="13"/>
      <c r="H427" s="13"/>
      <c r="I427" s="13"/>
      <c r="J427" s="13"/>
      <c r="K427" s="13"/>
      <c r="L427" s="13"/>
      <c r="M427" s="13"/>
      <c r="N427" s="13"/>
      <c r="O427" s="13"/>
      <c r="P427" s="13"/>
    </row>
    <row r="428" spans="7:16" x14ac:dyDescent="0.15">
      <c r="G428" s="13"/>
      <c r="H428" s="13"/>
      <c r="I428" s="13"/>
      <c r="J428" s="13"/>
      <c r="K428" s="13"/>
      <c r="L428" s="13"/>
      <c r="M428" s="13"/>
      <c r="N428" s="13"/>
      <c r="O428" s="13"/>
      <c r="P428" s="13"/>
    </row>
    <row r="429" spans="7:16" x14ac:dyDescent="0.15">
      <c r="G429" s="13"/>
      <c r="H429" s="13"/>
      <c r="I429" s="13"/>
      <c r="J429" s="13"/>
      <c r="K429" s="13"/>
      <c r="L429" s="13"/>
      <c r="M429" s="13"/>
      <c r="N429" s="13"/>
      <c r="O429" s="13"/>
      <c r="P429" s="13"/>
    </row>
    <row r="430" spans="7:16" x14ac:dyDescent="0.15">
      <c r="G430" s="13"/>
      <c r="H430" s="13"/>
      <c r="I430" s="13"/>
      <c r="J430" s="13"/>
      <c r="K430" s="13"/>
      <c r="L430" s="13"/>
      <c r="M430" s="13"/>
      <c r="N430" s="13"/>
      <c r="O430" s="13"/>
      <c r="P430" s="13"/>
    </row>
    <row r="431" spans="7:16" x14ac:dyDescent="0.15">
      <c r="G431" s="13"/>
      <c r="H431" s="13"/>
      <c r="I431" s="13"/>
      <c r="J431" s="13"/>
      <c r="K431" s="13"/>
      <c r="L431" s="13"/>
      <c r="M431" s="13"/>
      <c r="N431" s="13"/>
      <c r="O431" s="13"/>
      <c r="P431" s="13"/>
    </row>
  </sheetData>
  <phoneticPr fontId="3" type="noConversion"/>
  <dataValidations disablePrompts="1" count="1">
    <dataValidation type="list" allowBlank="1" showInputMessage="1" showErrorMessage="1" sqref="C4">
      <formula1>$AU$1:$AU$16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9"/>
  <sheetViews>
    <sheetView workbookViewId="0">
      <selection activeCell="I26" sqref="I26"/>
    </sheetView>
  </sheetViews>
  <sheetFormatPr defaultRowHeight="13.5" x14ac:dyDescent="0.15"/>
  <cols>
    <col min="1" max="1" width="14.75" style="3" customWidth="1"/>
    <col min="2" max="2" width="11.25" style="3" customWidth="1"/>
    <col min="3" max="3" width="9" style="3"/>
    <col min="4" max="4" width="11.25" style="3" customWidth="1"/>
    <col min="5" max="16" width="9" style="3"/>
    <col min="18" max="16384" width="9" style="3"/>
  </cols>
  <sheetData>
    <row r="1" spans="1:30" s="12" customFormat="1" ht="14.25" x14ac:dyDescent="0.15">
      <c r="A1" s="10"/>
      <c r="B1" s="10" t="s">
        <v>18</v>
      </c>
      <c r="C1" s="10"/>
      <c r="D1" s="10"/>
      <c r="E1" s="10"/>
      <c r="F1" s="10"/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22</v>
      </c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4.25" x14ac:dyDescent="0.15">
      <c r="A2" s="9" t="s">
        <v>7</v>
      </c>
      <c r="B2" s="3">
        <f>SUM(G2:Z2)</f>
        <v>6306</v>
      </c>
      <c r="G2" s="3">
        <f t="shared" ref="G2:K2" si="0">SUM(G3:G1004)</f>
        <v>700</v>
      </c>
      <c r="H2" s="3">
        <f>SUM(H3:H1004)</f>
        <v>515</v>
      </c>
      <c r="I2" s="3">
        <f t="shared" si="0"/>
        <v>600</v>
      </c>
      <c r="J2" s="3">
        <f t="shared" si="0"/>
        <v>515</v>
      </c>
      <c r="K2" s="3">
        <f t="shared" si="0"/>
        <v>715</v>
      </c>
      <c r="L2" s="3">
        <f>SUM(L3:L1004)</f>
        <v>631</v>
      </c>
      <c r="M2" s="3">
        <f t="shared" ref="M2:AD2" si="1">SUM(M3:M1004)</f>
        <v>600</v>
      </c>
      <c r="N2" s="3">
        <f t="shared" si="1"/>
        <v>615</v>
      </c>
      <c r="O2" s="3">
        <f t="shared" si="1"/>
        <v>283</v>
      </c>
      <c r="P2" s="3">
        <f t="shared" si="1"/>
        <v>732</v>
      </c>
      <c r="Q2" s="3">
        <f t="shared" si="1"/>
        <v>400</v>
      </c>
      <c r="R2" s="3">
        <f t="shared" si="1"/>
        <v>0</v>
      </c>
      <c r="S2" s="3">
        <f t="shared" si="1"/>
        <v>0</v>
      </c>
      <c r="T2" s="3">
        <f t="shared" si="1"/>
        <v>0</v>
      </c>
      <c r="U2" s="3">
        <f t="shared" si="1"/>
        <v>0</v>
      </c>
      <c r="V2" s="3">
        <f t="shared" si="1"/>
        <v>0</v>
      </c>
      <c r="W2" s="3">
        <f t="shared" si="1"/>
        <v>0</v>
      </c>
      <c r="X2" s="3">
        <f t="shared" si="1"/>
        <v>0</v>
      </c>
      <c r="Y2" s="3">
        <f t="shared" si="1"/>
        <v>0</v>
      </c>
      <c r="Z2" s="3">
        <f t="shared" si="1"/>
        <v>0</v>
      </c>
      <c r="AA2" s="3">
        <f t="shared" si="1"/>
        <v>0</v>
      </c>
      <c r="AB2" s="3">
        <f t="shared" si="1"/>
        <v>0</v>
      </c>
      <c r="AC2" s="3">
        <f t="shared" si="1"/>
        <v>0</v>
      </c>
      <c r="AD2" s="3">
        <f t="shared" si="1"/>
        <v>0</v>
      </c>
    </row>
    <row r="3" spans="1:30" x14ac:dyDescent="0.15">
      <c r="Q3" s="3"/>
    </row>
    <row r="4" spans="1:30" ht="14.25" x14ac:dyDescent="0.15">
      <c r="A4" s="9" t="s">
        <v>6</v>
      </c>
      <c r="B4" s="1"/>
      <c r="C4" s="1"/>
      <c r="D4" s="1"/>
      <c r="Q4" s="3"/>
    </row>
    <row r="5" spans="1:30" hidden="1" x14ac:dyDescent="0.15">
      <c r="A5" s="6">
        <v>41459</v>
      </c>
      <c r="G5" s="3">
        <v>100</v>
      </c>
      <c r="H5" s="3">
        <v>115</v>
      </c>
      <c r="J5" s="3">
        <v>115</v>
      </c>
      <c r="K5" s="3">
        <v>115</v>
      </c>
      <c r="L5" s="3">
        <v>131</v>
      </c>
      <c r="M5" s="3">
        <v>100</v>
      </c>
      <c r="N5" s="3">
        <v>115</v>
      </c>
      <c r="O5" s="3">
        <v>100</v>
      </c>
      <c r="P5" s="3">
        <v>132</v>
      </c>
      <c r="Q5" s="3"/>
    </row>
    <row r="6" spans="1:30" hidden="1" x14ac:dyDescent="0.15">
      <c r="A6" s="6">
        <v>41464</v>
      </c>
      <c r="I6" s="3">
        <v>100</v>
      </c>
      <c r="Q6" s="3"/>
    </row>
    <row r="7" spans="1:30" hidden="1" x14ac:dyDescent="0.15">
      <c r="A7" s="6">
        <v>41465</v>
      </c>
      <c r="G7" s="3">
        <v>100</v>
      </c>
      <c r="H7" s="3">
        <v>100</v>
      </c>
      <c r="J7" s="3">
        <v>100</v>
      </c>
      <c r="L7" s="3">
        <v>100</v>
      </c>
      <c r="M7" s="3">
        <v>100</v>
      </c>
      <c r="N7" s="3">
        <v>100</v>
      </c>
      <c r="P7" s="3">
        <v>100</v>
      </c>
      <c r="Q7" s="3"/>
    </row>
    <row r="8" spans="1:30" hidden="1" x14ac:dyDescent="0.15">
      <c r="A8" s="6">
        <v>41467</v>
      </c>
      <c r="K8" s="3">
        <v>100</v>
      </c>
      <c r="Q8" s="3"/>
    </row>
    <row r="9" spans="1:30" hidden="1" x14ac:dyDescent="0.15">
      <c r="A9" s="6">
        <v>41471</v>
      </c>
      <c r="O9" s="3">
        <v>100</v>
      </c>
      <c r="Q9" s="3"/>
    </row>
    <row r="10" spans="1:30" hidden="1" x14ac:dyDescent="0.15">
      <c r="A10" s="6">
        <v>41472</v>
      </c>
      <c r="N10" s="3">
        <v>100</v>
      </c>
      <c r="Q10" s="3"/>
    </row>
    <row r="11" spans="1:30" hidden="1" x14ac:dyDescent="0.15">
      <c r="A11" s="6">
        <v>41473</v>
      </c>
      <c r="G11" s="3">
        <v>200</v>
      </c>
      <c r="K11" s="3">
        <v>100</v>
      </c>
      <c r="P11" s="3">
        <v>100</v>
      </c>
      <c r="Q11" s="3"/>
    </row>
    <row r="12" spans="1:30" hidden="1" x14ac:dyDescent="0.15">
      <c r="A12" s="6">
        <v>41474</v>
      </c>
      <c r="I12" s="3">
        <v>100</v>
      </c>
      <c r="Q12" s="3"/>
    </row>
    <row r="13" spans="1:30" hidden="1" x14ac:dyDescent="0.15">
      <c r="A13" s="6">
        <v>41477</v>
      </c>
      <c r="H13" s="3">
        <v>100</v>
      </c>
      <c r="J13" s="3">
        <v>100</v>
      </c>
      <c r="L13" s="3">
        <v>100</v>
      </c>
      <c r="M13" s="3">
        <v>100</v>
      </c>
      <c r="Q13" s="3">
        <v>100</v>
      </c>
    </row>
    <row r="14" spans="1:30" hidden="1" x14ac:dyDescent="0.15">
      <c r="A14" s="6">
        <v>41484</v>
      </c>
      <c r="G14" s="3">
        <v>100</v>
      </c>
      <c r="J14" s="3">
        <v>100</v>
      </c>
      <c r="K14" s="3">
        <v>100</v>
      </c>
      <c r="M14" s="3">
        <v>100</v>
      </c>
      <c r="N14" s="3">
        <v>100</v>
      </c>
      <c r="P14" s="3">
        <v>100</v>
      </c>
      <c r="Q14" s="3"/>
    </row>
    <row r="15" spans="1:30" hidden="1" x14ac:dyDescent="0.15">
      <c r="A15" s="6">
        <v>41485</v>
      </c>
      <c r="H15" s="3">
        <v>100</v>
      </c>
      <c r="I15" s="3">
        <v>200</v>
      </c>
      <c r="L15" s="3">
        <v>100</v>
      </c>
      <c r="O15" s="3">
        <v>83</v>
      </c>
      <c r="Q15" s="3"/>
    </row>
    <row r="16" spans="1:30" hidden="1" x14ac:dyDescent="0.15">
      <c r="A16" s="6">
        <v>41486</v>
      </c>
      <c r="Q16" s="3">
        <v>100</v>
      </c>
    </row>
    <row r="17" spans="1:17" hidden="1" x14ac:dyDescent="0.15">
      <c r="A17" s="6">
        <v>41487</v>
      </c>
      <c r="K17" s="3">
        <v>100</v>
      </c>
      <c r="P17" s="3">
        <v>100</v>
      </c>
      <c r="Q17" s="3"/>
    </row>
    <row r="18" spans="1:17" hidden="1" x14ac:dyDescent="0.15">
      <c r="A18" s="6">
        <v>41492</v>
      </c>
      <c r="H18" s="3">
        <v>100</v>
      </c>
      <c r="Q18" s="3"/>
    </row>
    <row r="19" spans="1:17" hidden="1" x14ac:dyDescent="0.15">
      <c r="A19" s="6">
        <v>41493</v>
      </c>
      <c r="M19" s="3">
        <v>200</v>
      </c>
      <c r="Q19" s="3"/>
    </row>
    <row r="20" spans="1:17" hidden="1" x14ac:dyDescent="0.15">
      <c r="A20" s="6">
        <v>41495</v>
      </c>
      <c r="N20" s="3">
        <v>200</v>
      </c>
      <c r="Q20" s="3"/>
    </row>
    <row r="21" spans="1:17" hidden="1" x14ac:dyDescent="0.15">
      <c r="A21" s="6">
        <v>41499</v>
      </c>
      <c r="P21" s="3">
        <v>100</v>
      </c>
      <c r="Q21" s="3">
        <v>100</v>
      </c>
    </row>
    <row r="22" spans="1:17" hidden="1" x14ac:dyDescent="0.15">
      <c r="A22" s="6">
        <v>41501</v>
      </c>
      <c r="K22" s="3">
        <v>100</v>
      </c>
      <c r="Q22" s="3"/>
    </row>
    <row r="23" spans="1:17" hidden="1" x14ac:dyDescent="0.15">
      <c r="A23" s="6">
        <v>41505</v>
      </c>
      <c r="L23" s="3">
        <v>200</v>
      </c>
      <c r="Q23" s="3"/>
    </row>
    <row r="24" spans="1:17" x14ac:dyDescent="0.15">
      <c r="A24" s="6">
        <v>41508</v>
      </c>
      <c r="J24" s="3">
        <v>100</v>
      </c>
      <c r="Q24" s="3"/>
    </row>
    <row r="25" spans="1:17" x14ac:dyDescent="0.15">
      <c r="A25" s="6">
        <v>41512</v>
      </c>
      <c r="P25" s="3">
        <v>100</v>
      </c>
      <c r="Q25" s="3">
        <v>100</v>
      </c>
    </row>
    <row r="26" spans="1:17" x14ac:dyDescent="0.15">
      <c r="A26" s="6">
        <v>41513</v>
      </c>
      <c r="G26" s="3">
        <v>200</v>
      </c>
      <c r="I26" s="3">
        <v>200</v>
      </c>
      <c r="K26" s="3">
        <v>100</v>
      </c>
      <c r="Q26" s="3"/>
    </row>
    <row r="27" spans="1:17" x14ac:dyDescent="0.15">
      <c r="A27" s="6"/>
      <c r="Q27" s="3"/>
    </row>
    <row r="28" spans="1:17" x14ac:dyDescent="0.15">
      <c r="A28" s="6"/>
      <c r="Q28" s="3"/>
    </row>
    <row r="29" spans="1:17" x14ac:dyDescent="0.15">
      <c r="A29" s="6"/>
      <c r="Q29" s="3"/>
    </row>
    <row r="30" spans="1:17" x14ac:dyDescent="0.15">
      <c r="A30" s="6"/>
      <c r="Q30" s="3"/>
    </row>
    <row r="31" spans="1:17" x14ac:dyDescent="0.15">
      <c r="A31" s="6"/>
      <c r="Q31" s="3"/>
    </row>
    <row r="32" spans="1:17" x14ac:dyDescent="0.15">
      <c r="A32" s="6"/>
      <c r="Q32" s="3"/>
    </row>
    <row r="33" spans="1:17" x14ac:dyDescent="0.15">
      <c r="A33" s="6"/>
      <c r="Q33" s="3"/>
    </row>
    <row r="34" spans="1:17" x14ac:dyDescent="0.15">
      <c r="A34" s="6"/>
      <c r="Q34" s="3"/>
    </row>
    <row r="35" spans="1:17" x14ac:dyDescent="0.15">
      <c r="A35" s="6"/>
      <c r="Q35" s="3"/>
    </row>
    <row r="36" spans="1:17" x14ac:dyDescent="0.15">
      <c r="A36" s="6"/>
      <c r="Q36" s="3"/>
    </row>
    <row r="37" spans="1:17" x14ac:dyDescent="0.15">
      <c r="A37" s="6"/>
      <c r="Q37" s="3"/>
    </row>
    <row r="38" spans="1:17" x14ac:dyDescent="0.15">
      <c r="A38" s="6"/>
      <c r="Q38" s="3"/>
    </row>
    <row r="39" spans="1:17" x14ac:dyDescent="0.15">
      <c r="A39" s="6"/>
      <c r="Q39" s="3"/>
    </row>
    <row r="40" spans="1:17" x14ac:dyDescent="0.15">
      <c r="A40" s="6"/>
      <c r="Q40" s="3"/>
    </row>
    <row r="41" spans="1:17" x14ac:dyDescent="0.15">
      <c r="A41" s="6"/>
      <c r="Q41" s="3"/>
    </row>
    <row r="42" spans="1:17" x14ac:dyDescent="0.15">
      <c r="A42" s="6"/>
      <c r="Q42" s="3"/>
    </row>
    <row r="43" spans="1:17" x14ac:dyDescent="0.15">
      <c r="A43" s="6"/>
      <c r="Q43" s="3"/>
    </row>
    <row r="44" spans="1:17" x14ac:dyDescent="0.15">
      <c r="A44" s="6"/>
      <c r="Q44" s="3"/>
    </row>
    <row r="45" spans="1:17" x14ac:dyDescent="0.15">
      <c r="A45" s="6"/>
      <c r="Q45" s="3"/>
    </row>
    <row r="46" spans="1:17" x14ac:dyDescent="0.15">
      <c r="A46" s="6"/>
      <c r="Q46" s="3"/>
    </row>
    <row r="47" spans="1:17" x14ac:dyDescent="0.15">
      <c r="A47" s="6"/>
      <c r="Q47" s="3"/>
    </row>
    <row r="48" spans="1:17" x14ac:dyDescent="0.15">
      <c r="A48" s="6"/>
      <c r="Q48" s="3"/>
    </row>
    <row r="49" spans="1:17" x14ac:dyDescent="0.15">
      <c r="A49" s="6"/>
      <c r="Q49" s="3"/>
    </row>
    <row r="50" spans="1:17" x14ac:dyDescent="0.15">
      <c r="A50" s="6"/>
      <c r="Q50" s="3"/>
    </row>
    <row r="51" spans="1:17" x14ac:dyDescent="0.15">
      <c r="A51" s="6"/>
      <c r="Q51" s="3"/>
    </row>
    <row r="52" spans="1:17" x14ac:dyDescent="0.15">
      <c r="A52" s="6"/>
      <c r="Q52" s="3"/>
    </row>
    <row r="53" spans="1:17" x14ac:dyDescent="0.15">
      <c r="A53" s="6"/>
      <c r="Q53" s="3"/>
    </row>
    <row r="54" spans="1:17" x14ac:dyDescent="0.15">
      <c r="A54" s="6"/>
      <c r="Q54" s="3"/>
    </row>
    <row r="55" spans="1:17" x14ac:dyDescent="0.15">
      <c r="A55" s="6"/>
      <c r="Q55" s="3"/>
    </row>
    <row r="56" spans="1:17" x14ac:dyDescent="0.15">
      <c r="A56" s="6"/>
      <c r="Q56" s="3"/>
    </row>
    <row r="57" spans="1:17" x14ac:dyDescent="0.15">
      <c r="A57" s="6"/>
      <c r="Q57" s="3"/>
    </row>
    <row r="58" spans="1:17" x14ac:dyDescent="0.15">
      <c r="A58" s="6"/>
      <c r="Q58" s="3"/>
    </row>
    <row r="59" spans="1:17" x14ac:dyDescent="0.15">
      <c r="A59" s="6"/>
      <c r="Q59" s="3"/>
    </row>
    <row r="60" spans="1:17" x14ac:dyDescent="0.15">
      <c r="A60" s="6"/>
      <c r="Q60" s="3"/>
    </row>
    <row r="61" spans="1:17" x14ac:dyDescent="0.15">
      <c r="A61" s="6"/>
      <c r="Q61" s="3"/>
    </row>
    <row r="62" spans="1:17" x14ac:dyDescent="0.15">
      <c r="A62" s="6"/>
      <c r="Q62" s="3"/>
    </row>
    <row r="63" spans="1:17" x14ac:dyDescent="0.15">
      <c r="A63" s="6"/>
      <c r="Q63" s="3"/>
    </row>
    <row r="64" spans="1:17" x14ac:dyDescent="0.15">
      <c r="A64" s="6"/>
      <c r="Q64" s="3"/>
    </row>
    <row r="65" spans="1:17" x14ac:dyDescent="0.15">
      <c r="A65" s="6"/>
      <c r="Q65" s="3"/>
    </row>
    <row r="66" spans="1:17" x14ac:dyDescent="0.15">
      <c r="A66" s="6"/>
      <c r="Q66" s="3"/>
    </row>
    <row r="67" spans="1:17" x14ac:dyDescent="0.15">
      <c r="A67" s="6"/>
      <c r="Q67" s="3"/>
    </row>
    <row r="68" spans="1:17" x14ac:dyDescent="0.15">
      <c r="A68" s="6"/>
      <c r="Q68" s="3"/>
    </row>
    <row r="69" spans="1:17" x14ac:dyDescent="0.15">
      <c r="A69" s="6"/>
      <c r="Q69" s="3"/>
    </row>
    <row r="70" spans="1:17" x14ac:dyDescent="0.15">
      <c r="A70" s="6"/>
    </row>
    <row r="71" spans="1:17" x14ac:dyDescent="0.15">
      <c r="A71" s="6"/>
    </row>
    <row r="72" spans="1:17" x14ac:dyDescent="0.15">
      <c r="A72" s="6"/>
    </row>
    <row r="73" spans="1:17" x14ac:dyDescent="0.15">
      <c r="A73" s="6"/>
    </row>
    <row r="74" spans="1:17" x14ac:dyDescent="0.15">
      <c r="A74" s="6"/>
    </row>
    <row r="75" spans="1:17" x14ac:dyDescent="0.15">
      <c r="A75" s="6"/>
    </row>
    <row r="76" spans="1:17" x14ac:dyDescent="0.15">
      <c r="A76" s="6"/>
    </row>
    <row r="77" spans="1:17" x14ac:dyDescent="0.15">
      <c r="A77" s="6"/>
    </row>
    <row r="78" spans="1:17" x14ac:dyDescent="0.15">
      <c r="A78" s="6"/>
    </row>
    <row r="79" spans="1:17" x14ac:dyDescent="0.15">
      <c r="A79" s="6"/>
    </row>
  </sheetData>
  <phoneticPr fontId="1" type="noConversion"/>
  <dataValidations count="1">
    <dataValidation type="list" allowBlank="1" showInputMessage="1" showErrorMessage="1" sqref="C4">
      <formula1>$AS$1:$AS$16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D34" sqref="D34"/>
    </sheetView>
  </sheetViews>
  <sheetFormatPr defaultRowHeight="13.5" x14ac:dyDescent="0.15"/>
  <cols>
    <col min="1" max="1" width="9" style="8"/>
  </cols>
  <sheetData>
    <row r="1" spans="1:2" ht="14.25" x14ac:dyDescent="0.15">
      <c r="A1" s="7"/>
      <c r="B1" s="4"/>
    </row>
    <row r="2" spans="1:2" x14ac:dyDescent="0.15">
      <c r="B2" s="3"/>
    </row>
    <row r="3" spans="1:2" x14ac:dyDescent="0.15">
      <c r="B3" s="3"/>
    </row>
    <row r="4" spans="1:2" x14ac:dyDescent="0.15">
      <c r="B4" s="3"/>
    </row>
    <row r="5" spans="1:2" x14ac:dyDescent="0.15">
      <c r="B5" s="3"/>
    </row>
    <row r="6" spans="1:2" x14ac:dyDescent="0.15">
      <c r="B6" s="3"/>
    </row>
    <row r="7" spans="1:2" x14ac:dyDescent="0.15">
      <c r="B7" s="3"/>
    </row>
    <row r="8" spans="1:2" x14ac:dyDescent="0.15">
      <c r="B8" s="3"/>
    </row>
    <row r="9" spans="1:2" x14ac:dyDescent="0.15">
      <c r="B9" s="3"/>
    </row>
    <row r="10" spans="1:2" x14ac:dyDescent="0.15">
      <c r="B10" s="3"/>
    </row>
    <row r="11" spans="1:2" x14ac:dyDescent="0.15">
      <c r="B11" s="3"/>
    </row>
    <row r="12" spans="1:2" x14ac:dyDescent="0.15">
      <c r="B12" s="3"/>
    </row>
    <row r="13" spans="1:2" x14ac:dyDescent="0.15">
      <c r="B13" s="3"/>
    </row>
    <row r="14" spans="1:2" x14ac:dyDescent="0.15">
      <c r="B14" s="3"/>
    </row>
    <row r="15" spans="1:2" x14ac:dyDescent="0.15">
      <c r="B15" s="3"/>
    </row>
    <row r="16" spans="1:2" x14ac:dyDescent="0.15">
      <c r="B16" s="3"/>
    </row>
    <row r="17" spans="2:2" x14ac:dyDescent="0.15">
      <c r="B17" s="3"/>
    </row>
    <row r="18" spans="2:2" x14ac:dyDescent="0.15">
      <c r="B18" s="3"/>
    </row>
    <row r="19" spans="2:2" x14ac:dyDescent="0.15">
      <c r="B19" s="3"/>
    </row>
    <row r="20" spans="2:2" x14ac:dyDescent="0.15">
      <c r="B20" s="3"/>
    </row>
    <row r="21" spans="2:2" x14ac:dyDescent="0.15">
      <c r="B21" s="3"/>
    </row>
    <row r="22" spans="2:2" x14ac:dyDescent="0.15">
      <c r="B22" s="3"/>
    </row>
    <row r="23" spans="2:2" x14ac:dyDescent="0.15">
      <c r="B23" s="3"/>
    </row>
    <row r="24" spans="2:2" x14ac:dyDescent="0.15">
      <c r="B24" s="3"/>
    </row>
    <row r="25" spans="2:2" x14ac:dyDescent="0.15">
      <c r="B25" s="3"/>
    </row>
    <row r="26" spans="2:2" x14ac:dyDescent="0.15">
      <c r="B26" s="3"/>
    </row>
    <row r="27" spans="2:2" x14ac:dyDescent="0.15">
      <c r="B27" s="3"/>
    </row>
    <row r="28" spans="2:2" x14ac:dyDescent="0.15">
      <c r="B28" s="3"/>
    </row>
    <row r="29" spans="2:2" x14ac:dyDescent="0.15">
      <c r="B29" s="3"/>
    </row>
    <row r="30" spans="2:2" x14ac:dyDescent="0.15">
      <c r="B30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</vt:lpstr>
      <vt:lpstr>充值</vt:lpstr>
      <vt:lpstr>退团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2013-08-27T07:20:57Z</dcterms:modified>
</cp:coreProperties>
</file>