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消费" sheetId="1" r:id="rId1"/>
    <sheet name="充值" sheetId="4" r:id="rId2"/>
    <sheet name="退团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H21" i="1" l="1"/>
  <c r="I21" i="1"/>
  <c r="K21" i="1"/>
  <c r="L21" i="1"/>
  <c r="M21" i="1"/>
  <c r="N21" i="1"/>
  <c r="P21" i="1"/>
  <c r="Q21" i="1"/>
  <c r="E21" i="1"/>
  <c r="G21" i="1" s="1"/>
  <c r="H20" i="1"/>
  <c r="I20" i="1"/>
  <c r="J20" i="1"/>
  <c r="K20" i="1"/>
  <c r="L20" i="1"/>
  <c r="M20" i="1"/>
  <c r="N20" i="1"/>
  <c r="O20" i="1"/>
  <c r="P20" i="1"/>
  <c r="Q20" i="1"/>
  <c r="E20" i="1"/>
  <c r="G20" i="1" s="1"/>
  <c r="Q2" i="1" l="1"/>
  <c r="I19" i="1"/>
  <c r="Q19" i="1"/>
  <c r="E19" i="1"/>
  <c r="G19" i="1"/>
  <c r="H19" i="1"/>
  <c r="K19" i="1"/>
  <c r="L19" i="1"/>
  <c r="M19" i="1"/>
  <c r="P19" i="1"/>
  <c r="N19" i="1" l="1"/>
  <c r="H18" i="1"/>
  <c r="J18" i="1"/>
  <c r="K18" i="1"/>
  <c r="L18" i="1"/>
  <c r="M18" i="1"/>
  <c r="N18" i="1"/>
  <c r="O18" i="1"/>
  <c r="P18" i="1"/>
  <c r="Q18" i="1"/>
  <c r="E18" i="1"/>
  <c r="G18" i="1"/>
  <c r="H17" i="1" l="1"/>
  <c r="I17" i="1"/>
  <c r="J17" i="1"/>
  <c r="K17" i="1"/>
  <c r="L17" i="1"/>
  <c r="M17" i="1"/>
  <c r="N17" i="1"/>
  <c r="O17" i="1"/>
  <c r="P17" i="1"/>
  <c r="G17" i="1"/>
  <c r="E17" i="1"/>
  <c r="H16" i="1" l="1"/>
  <c r="I16" i="1"/>
  <c r="J16" i="1"/>
  <c r="K16" i="1"/>
  <c r="L16" i="1"/>
  <c r="M16" i="1"/>
  <c r="N16" i="1"/>
  <c r="O16" i="1"/>
  <c r="P16" i="1"/>
  <c r="G16" i="1"/>
  <c r="E16" i="1"/>
  <c r="H15" i="1" l="1"/>
  <c r="I15" i="1"/>
  <c r="J15" i="1"/>
  <c r="K15" i="1"/>
  <c r="L15" i="1"/>
  <c r="M15" i="1"/>
  <c r="N15" i="1"/>
  <c r="O15" i="1"/>
  <c r="P15" i="1"/>
  <c r="E15" i="1"/>
  <c r="G15" i="1" l="1"/>
  <c r="M14" i="1"/>
  <c r="N14" i="1"/>
  <c r="O14" i="1"/>
  <c r="E14" i="1"/>
  <c r="G14" i="1"/>
  <c r="H14" i="1"/>
  <c r="I14" i="1"/>
  <c r="J14" i="1"/>
  <c r="K14" i="1"/>
  <c r="P14" i="1"/>
  <c r="H12" i="1" l="1"/>
  <c r="J12" i="1"/>
  <c r="K12" i="1"/>
  <c r="L12" i="1"/>
  <c r="M12" i="1"/>
  <c r="N12" i="1"/>
  <c r="P12" i="1"/>
  <c r="G12" i="1"/>
  <c r="H13" i="1"/>
  <c r="I13" i="1"/>
  <c r="J13" i="1"/>
  <c r="K13" i="1"/>
  <c r="L13" i="1"/>
  <c r="N13" i="1"/>
  <c r="P13" i="1"/>
  <c r="G13" i="1"/>
  <c r="E12" i="1"/>
  <c r="E13" i="1"/>
  <c r="L11" i="1" l="1"/>
  <c r="M11" i="1"/>
  <c r="N11" i="1"/>
  <c r="O11" i="1"/>
  <c r="E10" i="1"/>
  <c r="E11" i="1"/>
  <c r="P11" i="1"/>
  <c r="I11" i="1" l="1"/>
  <c r="H11" i="1"/>
  <c r="K11" i="1"/>
  <c r="O10" i="1"/>
  <c r="I10" i="1"/>
  <c r="G10" i="1"/>
  <c r="H10" i="1"/>
  <c r="J10" i="1"/>
  <c r="K10" i="1"/>
  <c r="M10" i="1"/>
  <c r="N10" i="1"/>
  <c r="P10" i="1"/>
  <c r="H9" i="1" l="1"/>
  <c r="I9" i="1"/>
  <c r="J9" i="1"/>
  <c r="K9" i="1"/>
  <c r="L9" i="1"/>
  <c r="M9" i="1"/>
  <c r="N9" i="1"/>
  <c r="O9" i="1"/>
  <c r="P9" i="1"/>
  <c r="G9" i="1"/>
  <c r="E9" i="1"/>
  <c r="B2" i="1" l="1"/>
  <c r="E8" i="1" l="1"/>
  <c r="G6" i="1" l="1"/>
  <c r="H6" i="1"/>
  <c r="I6" i="1"/>
  <c r="J6" i="1"/>
  <c r="K6" i="1"/>
  <c r="L6" i="1"/>
  <c r="M6" i="1"/>
  <c r="N6" i="1"/>
  <c r="P6" i="1"/>
  <c r="H7" i="1"/>
  <c r="J7" i="1"/>
  <c r="G8" i="1"/>
  <c r="H8" i="1"/>
  <c r="I8" i="1"/>
  <c r="J8" i="1"/>
  <c r="K8" i="1"/>
  <c r="L8" i="1"/>
  <c r="M8" i="1"/>
  <c r="N8" i="1"/>
  <c r="P8" i="1"/>
  <c r="P5" i="1"/>
  <c r="H2" i="4"/>
  <c r="H5" i="1"/>
  <c r="J5" i="1"/>
  <c r="K5" i="1"/>
  <c r="L5" i="1"/>
  <c r="M5" i="1"/>
  <c r="N5" i="1"/>
  <c r="O5" i="1"/>
  <c r="G5" i="1"/>
  <c r="E7" i="1"/>
  <c r="K7" i="1" s="1"/>
  <c r="E6" i="1"/>
  <c r="M1" i="1"/>
  <c r="E5" i="1"/>
  <c r="H1" i="1"/>
  <c r="I1" i="1"/>
  <c r="J1" i="1"/>
  <c r="K1" i="1"/>
  <c r="L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G1" i="1"/>
  <c r="G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B2" i="4" l="1"/>
  <c r="D2" i="1" s="1"/>
  <c r="N7" i="1"/>
  <c r="M7" i="1"/>
  <c r="P7" i="1"/>
  <c r="L7" i="1"/>
  <c r="O7" i="1"/>
  <c r="M2" i="1"/>
  <c r="I2" i="1"/>
  <c r="J2" i="1" l="1"/>
  <c r="H2" i="1"/>
  <c r="G2" i="1"/>
  <c r="K2" i="1"/>
  <c r="L2" i="1"/>
  <c r="N2" i="1" l="1"/>
  <c r="O2" i="1"/>
  <c r="P2" i="1" l="1"/>
  <c r="C2" i="1" l="1"/>
  <c r="S2" i="1"/>
  <c r="R2" i="1"/>
  <c r="T2" i="1" l="1"/>
  <c r="U2" i="1"/>
  <c r="V2" i="1" l="1"/>
  <c r="W2" i="1"/>
  <c r="Y2" i="1" l="1"/>
  <c r="X2" i="1"/>
  <c r="AA2" i="1" l="1"/>
  <c r="Z2" i="1"/>
  <c r="AC2" i="1" l="1"/>
  <c r="AB2" i="1"/>
  <c r="AE2" i="1" l="1"/>
  <c r="AD2" i="1"/>
  <c r="AF2" i="1" l="1"/>
</calcChain>
</file>

<file path=xl/sharedStrings.xml><?xml version="1.0" encoding="utf-8"?>
<sst xmlns="http://schemas.openxmlformats.org/spreadsheetml/2006/main" count="23" uniqueCount="23">
  <si>
    <t>日期</t>
    <phoneticPr fontId="3" type="noConversion"/>
  </si>
  <si>
    <t>总额</t>
    <phoneticPr fontId="3" type="noConversion"/>
  </si>
  <si>
    <t>地点</t>
    <phoneticPr fontId="3" type="noConversion"/>
  </si>
  <si>
    <t>人数</t>
    <phoneticPr fontId="3" type="noConversion"/>
  </si>
  <si>
    <t>人均</t>
    <phoneticPr fontId="3" type="noConversion"/>
  </si>
  <si>
    <t>余额</t>
    <phoneticPr fontId="3" type="noConversion"/>
  </si>
  <si>
    <t>充值日期</t>
    <phoneticPr fontId="3" type="noConversion"/>
  </si>
  <si>
    <t>总充值数</t>
    <phoneticPr fontId="3" type="noConversion"/>
  </si>
  <si>
    <t>李广兴</t>
    <phoneticPr fontId="1" type="noConversion"/>
  </si>
  <si>
    <t>王海旭</t>
    <phoneticPr fontId="3" type="noConversion"/>
  </si>
  <si>
    <t>白润波</t>
    <phoneticPr fontId="3" type="noConversion"/>
  </si>
  <si>
    <t>樊易</t>
    <phoneticPr fontId="3" type="noConversion"/>
  </si>
  <si>
    <t>李云龙</t>
    <phoneticPr fontId="3" type="noConversion"/>
  </si>
  <si>
    <t>黄耀</t>
    <phoneticPr fontId="1" type="noConversion"/>
  </si>
  <si>
    <t>王玺</t>
    <phoneticPr fontId="1" type="noConversion"/>
  </si>
  <si>
    <t>杨广为</t>
    <phoneticPr fontId="1" type="noConversion"/>
  </si>
  <si>
    <t>罗兵</t>
    <phoneticPr fontId="1" type="noConversion"/>
  </si>
  <si>
    <t>刘洪江</t>
    <phoneticPr fontId="1" type="noConversion"/>
  </si>
  <si>
    <t>所有</t>
    <phoneticPr fontId="1" type="noConversion"/>
  </si>
  <si>
    <t>消费总额</t>
    <phoneticPr fontId="3" type="noConversion"/>
  </si>
  <si>
    <t>充值-消费</t>
    <phoneticPr fontId="3" type="noConversion"/>
  </si>
  <si>
    <t>余额总额</t>
    <phoneticPr fontId="3" type="noConversion"/>
  </si>
  <si>
    <t>谢一川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</si>
</sst>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#,##0.0000;[Red]\-#,##0.0000"/>
    <numFmt numFmtId="178" formatCode="#,##0.00_);[Red]\(#,##0.00\)"/>
    <numFmt numFmtId="179" formatCode="#,##0_);[Red]\(#,##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0" fontId="2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14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14" fontId="0" fillId="0" borderId="1" xfId="0" applyNumberFormat="1" applyBorder="1">
      <alignment vertical="center"/>
    </xf>
    <xf numFmtId="14" fontId="2" fillId="3" borderId="1" xfId="0" applyNumberFormat="1" applyFont="1" applyFill="1" applyBorder="1" applyAlignment="1">
      <alignment horizontal="center"/>
    </xf>
    <xf numFmtId="0" fontId="0" fillId="3" borderId="1" xfId="0" applyFill="1" applyBorder="1">
      <alignment vertical="center"/>
    </xf>
    <xf numFmtId="14" fontId="4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1"/>
  <sheetViews>
    <sheetView tabSelected="1" zoomScale="115" zoomScaleNormal="115" workbookViewId="0">
      <selection activeCell="H27" sqref="H27"/>
    </sheetView>
  </sheetViews>
  <sheetFormatPr defaultRowHeight="13.5" x14ac:dyDescent="0.15"/>
  <cols>
    <col min="1" max="1" width="11.625" style="3" bestFit="1" customWidth="1"/>
    <col min="2" max="2" width="11.25" style="15" customWidth="1"/>
    <col min="3" max="3" width="9" style="3"/>
    <col min="4" max="4" width="10.75" style="3" customWidth="1"/>
    <col min="5" max="13" width="9" style="3"/>
    <col min="14" max="14" width="8.125" style="3" bestFit="1" customWidth="1"/>
    <col min="15" max="18" width="9" style="3"/>
    <col min="20" max="16384" width="9" style="3"/>
  </cols>
  <sheetData>
    <row r="1" spans="1:32" s="12" customFormat="1" ht="14.25" x14ac:dyDescent="0.15">
      <c r="A1" s="10"/>
      <c r="B1" s="2" t="s">
        <v>19</v>
      </c>
      <c r="C1" s="10" t="s">
        <v>21</v>
      </c>
      <c r="D1" s="10" t="s">
        <v>20</v>
      </c>
      <c r="E1" s="10"/>
      <c r="F1" s="10"/>
      <c r="G1" s="10" t="str">
        <f>充值!G1</f>
        <v>李广兴</v>
      </c>
      <c r="H1" s="10" t="str">
        <f>充值!H1</f>
        <v>王海旭</v>
      </c>
      <c r="I1" s="10" t="str">
        <f>充值!I1</f>
        <v>白润波</v>
      </c>
      <c r="J1" s="10" t="str">
        <f>充值!J1</f>
        <v>樊易</v>
      </c>
      <c r="K1" s="10" t="str">
        <f>充值!K1</f>
        <v>李云龙</v>
      </c>
      <c r="L1" s="10" t="str">
        <f>充值!L1</f>
        <v>黄耀</v>
      </c>
      <c r="M1" s="10" t="str">
        <f>充值!M1</f>
        <v>王玺</v>
      </c>
      <c r="N1" s="10" t="str">
        <f>充值!N1</f>
        <v>杨广为</v>
      </c>
      <c r="O1" s="10" t="str">
        <f>充值!O1</f>
        <v>罗兵</v>
      </c>
      <c r="P1" s="10" t="str">
        <f>充值!P1</f>
        <v>刘洪江</v>
      </c>
      <c r="Q1" s="10" t="str">
        <f>充值!Q1</f>
        <v>谢一川</v>
      </c>
      <c r="R1" s="10">
        <f>充值!R1</f>
        <v>0</v>
      </c>
      <c r="S1" s="10">
        <f>充值!S1</f>
        <v>0</v>
      </c>
      <c r="T1" s="10">
        <f>充值!T1</f>
        <v>0</v>
      </c>
      <c r="U1" s="10">
        <f>充值!U1</f>
        <v>0</v>
      </c>
      <c r="V1" s="10">
        <f>充值!V1</f>
        <v>0</v>
      </c>
      <c r="W1" s="10">
        <f>充值!W1</f>
        <v>0</v>
      </c>
      <c r="X1" s="10">
        <f>充值!X1</f>
        <v>0</v>
      </c>
      <c r="Y1" s="10">
        <f>充值!Y1</f>
        <v>0</v>
      </c>
      <c r="Z1" s="10">
        <f>充值!Z1</f>
        <v>0</v>
      </c>
      <c r="AA1" s="10">
        <f>充值!AA1</f>
        <v>0</v>
      </c>
      <c r="AB1" s="10">
        <f>充值!AB1</f>
        <v>0</v>
      </c>
      <c r="AC1" s="10">
        <f>充值!AC1</f>
        <v>0</v>
      </c>
      <c r="AD1" s="10">
        <f>充值!AD1</f>
        <v>0</v>
      </c>
      <c r="AE1" s="10">
        <f>充值!AE1</f>
        <v>0</v>
      </c>
      <c r="AF1" s="10">
        <f>充值!AF1</f>
        <v>0</v>
      </c>
    </row>
    <row r="2" spans="1:32" ht="14.25" x14ac:dyDescent="0.15">
      <c r="A2" s="4" t="s">
        <v>5</v>
      </c>
      <c r="B2" s="16">
        <f>SUM($B5:$B1024)</f>
        <v>2677</v>
      </c>
      <c r="C2" s="16">
        <f>SUM(G$2:ZZ$2)</f>
        <v>446.00000000000011</v>
      </c>
      <c r="D2" s="16">
        <f>充值!B2-B2</f>
        <v>446</v>
      </c>
      <c r="G2" s="13">
        <f>充值!G2-SUM(G3:G1004)</f>
        <v>147.12601010101008</v>
      </c>
      <c r="H2" s="13">
        <f>充值!H2-SUM(H3:H1004)</f>
        <v>25.001010101010138</v>
      </c>
      <c r="I2" s="13">
        <f>充值!I2-SUM(I3:I1004)</f>
        <v>-18.321212121212113</v>
      </c>
      <c r="J2" s="13">
        <f>充值!J2-SUM(J3:J1004)</f>
        <v>70.931565656565681</v>
      </c>
      <c r="K2" s="13">
        <f>充值!K2-SUM(K3:K1004)</f>
        <v>25.001010101010138</v>
      </c>
      <c r="L2" s="13">
        <f>充值!L2-SUM(L3:L1004)</f>
        <v>67.889898989898995</v>
      </c>
      <c r="M2" s="13">
        <f>充值!M2-SUM(M3:M1004)</f>
        <v>24.126010101010081</v>
      </c>
      <c r="N2" s="13">
        <f>充值!N2-SUM(N3:N1004)</f>
        <v>25.001010101010138</v>
      </c>
      <c r="O2" s="13">
        <f>充值!O2-SUM(O3:O1004)</f>
        <v>1.1537878787878526</v>
      </c>
      <c r="P2" s="13">
        <f>充值!P2-SUM(P3:P1004)</f>
        <v>42.001010101010138</v>
      </c>
      <c r="Q2" s="13">
        <f>充值!Q2-SUM(Q3:Q1004)</f>
        <v>36.089898989898991</v>
      </c>
      <c r="R2" s="3">
        <f>充值!R2-SUM(R3:R1004)</f>
        <v>0</v>
      </c>
      <c r="S2" s="3">
        <f>充值!S2-SUM(S3:S1004)</f>
        <v>0</v>
      </c>
      <c r="T2" s="3">
        <f>充值!T2-SUM(T3:T1004)</f>
        <v>0</v>
      </c>
      <c r="U2" s="3">
        <f>充值!U2-SUM(U3:U1004)</f>
        <v>0</v>
      </c>
      <c r="V2" s="3">
        <f>充值!V2-SUM(V3:V1004)</f>
        <v>0</v>
      </c>
      <c r="W2" s="3">
        <f>充值!W2-SUM(W3:W1004)</f>
        <v>0</v>
      </c>
      <c r="X2" s="3">
        <f>充值!X2-SUM(X3:X1004)</f>
        <v>0</v>
      </c>
      <c r="Y2" s="3">
        <f>充值!Y2-SUM(Y3:Y1004)</f>
        <v>0</v>
      </c>
      <c r="Z2" s="3">
        <f>充值!Z2-SUM(Z3:Z1004)</f>
        <v>0</v>
      </c>
      <c r="AA2" s="3">
        <f>充值!AA2-SUM(AA3:AA1004)</f>
        <v>0</v>
      </c>
      <c r="AB2" s="3">
        <f>充值!AB2-SUM(AB3:AB1004)</f>
        <v>0</v>
      </c>
      <c r="AC2" s="3">
        <f>充值!AC2-SUM(AC3:AC1004)</f>
        <v>0</v>
      </c>
      <c r="AD2" s="3">
        <f>充值!AD2-SUM(AD3:AD1004)</f>
        <v>0</v>
      </c>
      <c r="AE2" s="3">
        <f>充值!AE2-SUM(AE3:AE1004)</f>
        <v>0</v>
      </c>
      <c r="AF2" s="3">
        <f>充值!AF2-SUM(AF3:AF1004)</f>
        <v>0</v>
      </c>
    </row>
    <row r="3" spans="1:32" x14ac:dyDescent="0.15">
      <c r="G3" s="13"/>
      <c r="H3" s="13"/>
      <c r="I3" s="13"/>
      <c r="J3" s="13"/>
      <c r="K3" s="13"/>
      <c r="L3" s="13"/>
      <c r="M3" s="13"/>
      <c r="N3" s="13"/>
      <c r="O3" s="13"/>
      <c r="P3" s="13"/>
      <c r="S3" s="3"/>
    </row>
    <row r="4" spans="1:32" ht="14.25" x14ac:dyDescent="0.15">
      <c r="A4" s="4" t="s">
        <v>0</v>
      </c>
      <c r="B4" s="2" t="s">
        <v>1</v>
      </c>
      <c r="C4" s="1" t="s">
        <v>2</v>
      </c>
      <c r="D4" s="2" t="s">
        <v>3</v>
      </c>
      <c r="E4" s="5" t="s">
        <v>4</v>
      </c>
      <c r="G4" s="13"/>
      <c r="H4" s="13"/>
      <c r="I4" s="13"/>
      <c r="J4" s="13"/>
      <c r="K4" s="13"/>
      <c r="L4" s="13"/>
      <c r="M4" s="13"/>
      <c r="N4" s="13"/>
      <c r="O4" s="13"/>
      <c r="P4" s="13"/>
      <c r="S4" s="3"/>
    </row>
    <row r="5" spans="1:32" x14ac:dyDescent="0.15">
      <c r="A5" s="6">
        <v>41458</v>
      </c>
      <c r="B5" s="15">
        <v>142</v>
      </c>
      <c r="D5" s="3">
        <v>9</v>
      </c>
      <c r="E5" s="14">
        <f t="shared" ref="E5:E21" si="0">B5/D5</f>
        <v>15.777777777777779</v>
      </c>
      <c r="G5" s="13">
        <f>$E5</f>
        <v>15.777777777777779</v>
      </c>
      <c r="H5" s="13">
        <f t="shared" ref="H5:P8" si="1">$E5</f>
        <v>15.777777777777779</v>
      </c>
      <c r="I5" s="13"/>
      <c r="J5" s="13">
        <f t="shared" si="1"/>
        <v>15.777777777777779</v>
      </c>
      <c r="K5" s="13">
        <f t="shared" si="1"/>
        <v>15.777777777777779</v>
      </c>
      <c r="L5" s="13">
        <f t="shared" si="1"/>
        <v>15.777777777777779</v>
      </c>
      <c r="M5" s="13">
        <f t="shared" si="1"/>
        <v>15.777777777777779</v>
      </c>
      <c r="N5" s="13">
        <f t="shared" si="1"/>
        <v>15.777777777777779</v>
      </c>
      <c r="O5" s="13">
        <f t="shared" si="1"/>
        <v>15.777777777777779</v>
      </c>
      <c r="P5" s="13">
        <f t="shared" si="1"/>
        <v>15.777777777777779</v>
      </c>
      <c r="S5" s="3"/>
    </row>
    <row r="6" spans="1:32" x14ac:dyDescent="0.15">
      <c r="A6" s="6">
        <v>41459</v>
      </c>
      <c r="B6" s="15">
        <v>131</v>
      </c>
      <c r="D6" s="3">
        <v>9</v>
      </c>
      <c r="E6" s="14">
        <f t="shared" si="0"/>
        <v>14.555555555555555</v>
      </c>
      <c r="G6" s="13">
        <f t="shared" ref="G6:Q21" si="2">$E6</f>
        <v>14.555555555555555</v>
      </c>
      <c r="H6" s="13">
        <f t="shared" si="1"/>
        <v>14.555555555555555</v>
      </c>
      <c r="I6" s="13">
        <f t="shared" si="1"/>
        <v>14.555555555555555</v>
      </c>
      <c r="J6" s="13">
        <f t="shared" si="1"/>
        <v>14.555555555555555</v>
      </c>
      <c r="K6" s="13">
        <f t="shared" si="1"/>
        <v>14.555555555555555</v>
      </c>
      <c r="L6" s="13">
        <f t="shared" si="1"/>
        <v>14.555555555555555</v>
      </c>
      <c r="M6" s="13">
        <f t="shared" si="1"/>
        <v>14.555555555555555</v>
      </c>
      <c r="N6" s="13">
        <f t="shared" si="1"/>
        <v>14.555555555555555</v>
      </c>
      <c r="O6" s="13"/>
      <c r="P6" s="13">
        <f t="shared" si="1"/>
        <v>14.555555555555555</v>
      </c>
      <c r="S6" s="3"/>
    </row>
    <row r="7" spans="1:32" x14ac:dyDescent="0.15">
      <c r="A7" s="6">
        <v>41460</v>
      </c>
      <c r="B7" s="15">
        <v>174</v>
      </c>
      <c r="D7" s="3">
        <v>8</v>
      </c>
      <c r="E7" s="14">
        <f t="shared" si="0"/>
        <v>21.75</v>
      </c>
      <c r="G7" s="13"/>
      <c r="H7" s="13">
        <f t="shared" si="1"/>
        <v>21.75</v>
      </c>
      <c r="I7" s="13"/>
      <c r="J7" s="13">
        <f t="shared" si="1"/>
        <v>21.75</v>
      </c>
      <c r="K7" s="13">
        <f t="shared" si="1"/>
        <v>21.75</v>
      </c>
      <c r="L7" s="13">
        <f t="shared" si="1"/>
        <v>21.75</v>
      </c>
      <c r="M7" s="13">
        <f t="shared" si="1"/>
        <v>21.75</v>
      </c>
      <c r="N7" s="13">
        <f t="shared" si="1"/>
        <v>21.75</v>
      </c>
      <c r="O7" s="13">
        <f t="shared" si="1"/>
        <v>21.75</v>
      </c>
      <c r="P7" s="13">
        <f t="shared" si="1"/>
        <v>21.75</v>
      </c>
      <c r="S7" s="3"/>
    </row>
    <row r="8" spans="1:32" x14ac:dyDescent="0.15">
      <c r="A8" s="6">
        <v>41463</v>
      </c>
      <c r="B8" s="15">
        <v>123</v>
      </c>
      <c r="D8" s="3">
        <v>9</v>
      </c>
      <c r="E8" s="14">
        <f t="shared" si="0"/>
        <v>13.666666666666666</v>
      </c>
      <c r="G8" s="13">
        <f t="shared" si="2"/>
        <v>13.666666666666666</v>
      </c>
      <c r="H8" s="13">
        <f t="shared" si="1"/>
        <v>13.666666666666666</v>
      </c>
      <c r="I8" s="13">
        <f t="shared" si="1"/>
        <v>13.666666666666666</v>
      </c>
      <c r="J8" s="13">
        <f t="shared" si="1"/>
        <v>13.666666666666666</v>
      </c>
      <c r="K8" s="13">
        <f t="shared" si="1"/>
        <v>13.666666666666666</v>
      </c>
      <c r="L8" s="13">
        <f t="shared" si="1"/>
        <v>13.666666666666666</v>
      </c>
      <c r="M8" s="13">
        <f t="shared" si="1"/>
        <v>13.666666666666666</v>
      </c>
      <c r="N8" s="13">
        <f t="shared" si="1"/>
        <v>13.666666666666666</v>
      </c>
      <c r="O8" s="13"/>
      <c r="P8" s="13">
        <f t="shared" si="1"/>
        <v>13.666666666666666</v>
      </c>
      <c r="S8" s="3"/>
    </row>
    <row r="9" spans="1:32" x14ac:dyDescent="0.15">
      <c r="A9" s="6">
        <v>41464</v>
      </c>
      <c r="B9" s="15">
        <v>196</v>
      </c>
      <c r="D9" s="3">
        <v>10</v>
      </c>
      <c r="E9" s="14">
        <f t="shared" si="0"/>
        <v>19.600000000000001</v>
      </c>
      <c r="G9" s="13">
        <f t="shared" si="2"/>
        <v>19.600000000000001</v>
      </c>
      <c r="H9" s="13">
        <f t="shared" si="2"/>
        <v>19.600000000000001</v>
      </c>
      <c r="I9" s="13">
        <f t="shared" si="2"/>
        <v>19.600000000000001</v>
      </c>
      <c r="J9" s="13">
        <f t="shared" si="2"/>
        <v>19.600000000000001</v>
      </c>
      <c r="K9" s="13">
        <f t="shared" si="2"/>
        <v>19.600000000000001</v>
      </c>
      <c r="L9" s="13">
        <f t="shared" si="2"/>
        <v>19.600000000000001</v>
      </c>
      <c r="M9" s="13">
        <f t="shared" si="2"/>
        <v>19.600000000000001</v>
      </c>
      <c r="N9" s="13">
        <f t="shared" si="2"/>
        <v>19.600000000000001</v>
      </c>
      <c r="O9" s="13">
        <f t="shared" si="2"/>
        <v>19.600000000000001</v>
      </c>
      <c r="P9" s="13">
        <f t="shared" si="2"/>
        <v>19.600000000000001</v>
      </c>
      <c r="S9" s="3"/>
    </row>
    <row r="10" spans="1:32" x14ac:dyDescent="0.15">
      <c r="A10" s="6">
        <v>41465</v>
      </c>
      <c r="B10" s="15">
        <v>135</v>
      </c>
      <c r="D10" s="3">
        <v>9</v>
      </c>
      <c r="E10" s="14">
        <f t="shared" si="0"/>
        <v>15</v>
      </c>
      <c r="G10" s="13">
        <f t="shared" si="2"/>
        <v>15</v>
      </c>
      <c r="H10" s="13">
        <f t="shared" si="2"/>
        <v>15</v>
      </c>
      <c r="I10" s="13">
        <f t="shared" si="2"/>
        <v>15</v>
      </c>
      <c r="J10" s="13">
        <f t="shared" si="2"/>
        <v>15</v>
      </c>
      <c r="K10" s="13">
        <f t="shared" si="2"/>
        <v>15</v>
      </c>
      <c r="L10" s="13"/>
      <c r="M10" s="13">
        <f t="shared" si="2"/>
        <v>15</v>
      </c>
      <c r="N10" s="13">
        <f t="shared" si="2"/>
        <v>15</v>
      </c>
      <c r="O10" s="13">
        <f t="shared" si="2"/>
        <v>15</v>
      </c>
      <c r="P10" s="13">
        <f t="shared" si="2"/>
        <v>15</v>
      </c>
      <c r="S10" s="3"/>
    </row>
    <row r="11" spans="1:32" x14ac:dyDescent="0.15">
      <c r="A11" s="6">
        <v>41466</v>
      </c>
      <c r="B11" s="15">
        <v>123</v>
      </c>
      <c r="D11" s="3">
        <v>8</v>
      </c>
      <c r="E11" s="14">
        <f t="shared" si="0"/>
        <v>15.375</v>
      </c>
      <c r="G11" s="13"/>
      <c r="H11" s="13">
        <f t="shared" si="2"/>
        <v>15.375</v>
      </c>
      <c r="I11" s="13">
        <f t="shared" si="2"/>
        <v>15.375</v>
      </c>
      <c r="J11" s="13"/>
      <c r="K11" s="13">
        <f t="shared" si="2"/>
        <v>15.375</v>
      </c>
      <c r="L11" s="13">
        <f t="shared" si="2"/>
        <v>15.375</v>
      </c>
      <c r="M11" s="13">
        <f t="shared" si="2"/>
        <v>15.375</v>
      </c>
      <c r="N11" s="13">
        <f t="shared" si="2"/>
        <v>15.375</v>
      </c>
      <c r="O11" s="13">
        <f t="shared" si="2"/>
        <v>15.375</v>
      </c>
      <c r="P11" s="13">
        <f t="shared" si="2"/>
        <v>15.375</v>
      </c>
      <c r="S11" s="3"/>
    </row>
    <row r="12" spans="1:32" x14ac:dyDescent="0.15">
      <c r="A12" s="6">
        <v>41467</v>
      </c>
      <c r="B12" s="15">
        <v>146</v>
      </c>
      <c r="D12" s="3">
        <v>8</v>
      </c>
      <c r="E12" s="14">
        <f t="shared" si="0"/>
        <v>18.25</v>
      </c>
      <c r="G12" s="13">
        <f t="shared" si="2"/>
        <v>18.25</v>
      </c>
      <c r="H12" s="13">
        <f t="shared" si="2"/>
        <v>18.25</v>
      </c>
      <c r="I12" s="13"/>
      <c r="J12" s="13">
        <f t="shared" si="2"/>
        <v>18.25</v>
      </c>
      <c r="K12" s="13">
        <f t="shared" si="2"/>
        <v>18.25</v>
      </c>
      <c r="L12" s="13">
        <f t="shared" si="2"/>
        <v>18.25</v>
      </c>
      <c r="M12" s="13">
        <f t="shared" si="2"/>
        <v>18.25</v>
      </c>
      <c r="N12" s="13">
        <f t="shared" si="2"/>
        <v>18.25</v>
      </c>
      <c r="O12" s="13"/>
      <c r="P12" s="13">
        <f t="shared" si="2"/>
        <v>18.25</v>
      </c>
      <c r="S12" s="3"/>
    </row>
    <row r="13" spans="1:32" x14ac:dyDescent="0.15">
      <c r="A13" s="6">
        <v>41470</v>
      </c>
      <c r="B13" s="15">
        <v>113</v>
      </c>
      <c r="D13" s="3">
        <v>8</v>
      </c>
      <c r="E13" s="14">
        <f t="shared" si="0"/>
        <v>14.125</v>
      </c>
      <c r="G13" s="13">
        <f t="shared" si="2"/>
        <v>14.125</v>
      </c>
      <c r="H13" s="13">
        <f t="shared" si="2"/>
        <v>14.125</v>
      </c>
      <c r="I13" s="13">
        <f t="shared" si="2"/>
        <v>14.125</v>
      </c>
      <c r="J13" s="13">
        <f t="shared" si="2"/>
        <v>14.125</v>
      </c>
      <c r="K13" s="13">
        <f t="shared" si="2"/>
        <v>14.125</v>
      </c>
      <c r="L13" s="13">
        <f t="shared" si="2"/>
        <v>14.125</v>
      </c>
      <c r="M13" s="13"/>
      <c r="N13" s="13">
        <f t="shared" si="2"/>
        <v>14.125</v>
      </c>
      <c r="O13" s="13"/>
      <c r="P13" s="13">
        <f t="shared" si="2"/>
        <v>14.125</v>
      </c>
      <c r="S13" s="3"/>
    </row>
    <row r="14" spans="1:32" x14ac:dyDescent="0.15">
      <c r="A14" s="6">
        <v>41471</v>
      </c>
      <c r="B14" s="15">
        <v>107</v>
      </c>
      <c r="D14" s="3">
        <v>9</v>
      </c>
      <c r="E14" s="14">
        <f t="shared" si="0"/>
        <v>11.888888888888889</v>
      </c>
      <c r="G14" s="13">
        <f t="shared" si="2"/>
        <v>11.888888888888889</v>
      </c>
      <c r="H14" s="13">
        <f t="shared" si="2"/>
        <v>11.888888888888889</v>
      </c>
      <c r="I14" s="13">
        <f t="shared" si="2"/>
        <v>11.888888888888889</v>
      </c>
      <c r="J14" s="13">
        <f t="shared" si="2"/>
        <v>11.888888888888889</v>
      </c>
      <c r="K14" s="13">
        <f t="shared" si="2"/>
        <v>11.888888888888889</v>
      </c>
      <c r="L14" s="13"/>
      <c r="M14" s="13">
        <f t="shared" si="2"/>
        <v>11.888888888888889</v>
      </c>
      <c r="N14" s="13">
        <f t="shared" si="2"/>
        <v>11.888888888888889</v>
      </c>
      <c r="O14" s="13">
        <f t="shared" si="2"/>
        <v>11.888888888888889</v>
      </c>
      <c r="P14" s="13">
        <f t="shared" si="2"/>
        <v>11.888888888888889</v>
      </c>
      <c r="S14" s="3"/>
    </row>
    <row r="15" spans="1:32" x14ac:dyDescent="0.15">
      <c r="A15" s="6">
        <v>41472</v>
      </c>
      <c r="B15" s="15">
        <v>137</v>
      </c>
      <c r="D15" s="3">
        <v>10</v>
      </c>
      <c r="E15" s="14">
        <f t="shared" si="0"/>
        <v>13.7</v>
      </c>
      <c r="G15" s="13">
        <f t="shared" si="2"/>
        <v>13.7</v>
      </c>
      <c r="H15" s="13">
        <f t="shared" si="2"/>
        <v>13.7</v>
      </c>
      <c r="I15" s="13">
        <f t="shared" si="2"/>
        <v>13.7</v>
      </c>
      <c r="J15" s="13">
        <f t="shared" si="2"/>
        <v>13.7</v>
      </c>
      <c r="K15" s="13">
        <f t="shared" si="2"/>
        <v>13.7</v>
      </c>
      <c r="L15" s="13">
        <f t="shared" si="2"/>
        <v>13.7</v>
      </c>
      <c r="M15" s="13">
        <f t="shared" si="2"/>
        <v>13.7</v>
      </c>
      <c r="N15" s="13">
        <f t="shared" si="2"/>
        <v>13.7</v>
      </c>
      <c r="O15" s="13">
        <f t="shared" si="2"/>
        <v>13.7</v>
      </c>
      <c r="P15" s="13">
        <f t="shared" si="2"/>
        <v>13.7</v>
      </c>
      <c r="S15" s="3"/>
    </row>
    <row r="16" spans="1:32" x14ac:dyDescent="0.15">
      <c r="A16" s="6">
        <v>41473</v>
      </c>
      <c r="B16" s="15">
        <v>380</v>
      </c>
      <c r="D16" s="3">
        <v>10</v>
      </c>
      <c r="E16" s="14">
        <f t="shared" si="0"/>
        <v>38</v>
      </c>
      <c r="G16" s="13">
        <f t="shared" si="2"/>
        <v>38</v>
      </c>
      <c r="H16" s="13">
        <f t="shared" si="2"/>
        <v>38</v>
      </c>
      <c r="I16" s="13">
        <f t="shared" si="2"/>
        <v>38</v>
      </c>
      <c r="J16" s="13">
        <f t="shared" si="2"/>
        <v>38</v>
      </c>
      <c r="K16" s="13">
        <f t="shared" si="2"/>
        <v>38</v>
      </c>
      <c r="L16" s="13">
        <f t="shared" si="2"/>
        <v>38</v>
      </c>
      <c r="M16" s="13">
        <f t="shared" si="2"/>
        <v>38</v>
      </c>
      <c r="N16" s="13">
        <f t="shared" si="2"/>
        <v>38</v>
      </c>
      <c r="O16" s="13">
        <f t="shared" si="2"/>
        <v>38</v>
      </c>
      <c r="P16" s="13">
        <f t="shared" si="2"/>
        <v>38</v>
      </c>
      <c r="S16" s="3"/>
    </row>
    <row r="17" spans="1:19" x14ac:dyDescent="0.15">
      <c r="A17" s="6">
        <v>41474</v>
      </c>
      <c r="B17" s="15">
        <v>144</v>
      </c>
      <c r="D17" s="3">
        <v>10</v>
      </c>
      <c r="E17" s="14">
        <f t="shared" si="0"/>
        <v>14.4</v>
      </c>
      <c r="G17" s="13">
        <f t="shared" si="2"/>
        <v>14.4</v>
      </c>
      <c r="H17" s="13">
        <f t="shared" si="2"/>
        <v>14.4</v>
      </c>
      <c r="I17" s="13">
        <f t="shared" si="2"/>
        <v>14.4</v>
      </c>
      <c r="J17" s="13">
        <f t="shared" si="2"/>
        <v>14.4</v>
      </c>
      <c r="K17" s="13">
        <f t="shared" si="2"/>
        <v>14.4</v>
      </c>
      <c r="L17" s="13">
        <f t="shared" si="2"/>
        <v>14.4</v>
      </c>
      <c r="M17" s="13">
        <f t="shared" si="2"/>
        <v>14.4</v>
      </c>
      <c r="N17" s="13">
        <f t="shared" si="2"/>
        <v>14.4</v>
      </c>
      <c r="O17" s="13">
        <f t="shared" si="2"/>
        <v>14.4</v>
      </c>
      <c r="P17" s="13">
        <f t="shared" si="2"/>
        <v>14.4</v>
      </c>
      <c r="S17" s="3"/>
    </row>
    <row r="18" spans="1:19" x14ac:dyDescent="0.15">
      <c r="A18" s="6">
        <v>41477</v>
      </c>
      <c r="B18" s="15">
        <v>159</v>
      </c>
      <c r="D18" s="3">
        <v>10</v>
      </c>
      <c r="E18" s="14">
        <f t="shared" si="0"/>
        <v>15.9</v>
      </c>
      <c r="G18" s="13">
        <f t="shared" si="2"/>
        <v>15.9</v>
      </c>
      <c r="H18" s="13">
        <f t="shared" si="2"/>
        <v>15.9</v>
      </c>
      <c r="I18" s="13"/>
      <c r="J18" s="13">
        <f t="shared" si="2"/>
        <v>15.9</v>
      </c>
      <c r="K18" s="13">
        <f t="shared" si="2"/>
        <v>15.9</v>
      </c>
      <c r="L18" s="13">
        <f t="shared" si="2"/>
        <v>15.9</v>
      </c>
      <c r="M18" s="13">
        <f t="shared" si="2"/>
        <v>15.9</v>
      </c>
      <c r="N18" s="13">
        <f t="shared" si="2"/>
        <v>15.9</v>
      </c>
      <c r="O18" s="13">
        <f t="shared" si="2"/>
        <v>15.9</v>
      </c>
      <c r="P18" s="13">
        <f t="shared" si="2"/>
        <v>15.9</v>
      </c>
      <c r="Q18" s="13">
        <f t="shared" si="2"/>
        <v>15.9</v>
      </c>
      <c r="S18" s="3"/>
    </row>
    <row r="19" spans="1:19" x14ac:dyDescent="0.15">
      <c r="A19" s="6">
        <v>41478</v>
      </c>
      <c r="B19" s="15">
        <v>129</v>
      </c>
      <c r="D19" s="3">
        <v>9</v>
      </c>
      <c r="E19" s="14">
        <f t="shared" si="0"/>
        <v>14.333333333333334</v>
      </c>
      <c r="G19" s="13">
        <f t="shared" si="2"/>
        <v>14.333333333333334</v>
      </c>
      <c r="H19" s="13">
        <f t="shared" si="2"/>
        <v>14.333333333333334</v>
      </c>
      <c r="I19" s="13">
        <f t="shared" si="2"/>
        <v>14.333333333333334</v>
      </c>
      <c r="J19" s="13"/>
      <c r="K19" s="13">
        <f t="shared" si="2"/>
        <v>14.333333333333334</v>
      </c>
      <c r="L19" s="13">
        <f t="shared" si="2"/>
        <v>14.333333333333334</v>
      </c>
      <c r="M19" s="13">
        <f t="shared" si="2"/>
        <v>14.333333333333334</v>
      </c>
      <c r="N19" s="13">
        <f t="shared" si="2"/>
        <v>14.333333333333334</v>
      </c>
      <c r="O19" s="13"/>
      <c r="P19" s="13">
        <f t="shared" si="2"/>
        <v>14.333333333333334</v>
      </c>
      <c r="Q19" s="13">
        <f t="shared" si="2"/>
        <v>14.333333333333334</v>
      </c>
      <c r="S19" s="3"/>
    </row>
    <row r="20" spans="1:19" x14ac:dyDescent="0.15">
      <c r="A20" s="6">
        <v>41479</v>
      </c>
      <c r="B20" s="15">
        <v>192</v>
      </c>
      <c r="D20" s="3">
        <v>11</v>
      </c>
      <c r="E20" s="14">
        <f t="shared" si="0"/>
        <v>17.454545454545453</v>
      </c>
      <c r="G20" s="13">
        <f t="shared" si="2"/>
        <v>17.454545454545453</v>
      </c>
      <c r="H20" s="13">
        <f t="shared" si="2"/>
        <v>17.454545454545453</v>
      </c>
      <c r="I20" s="13">
        <f t="shared" si="2"/>
        <v>17.454545454545453</v>
      </c>
      <c r="J20" s="13">
        <f t="shared" si="2"/>
        <v>17.454545454545453</v>
      </c>
      <c r="K20" s="13">
        <f t="shared" si="2"/>
        <v>17.454545454545453</v>
      </c>
      <c r="L20" s="13">
        <f t="shared" si="2"/>
        <v>17.454545454545453</v>
      </c>
      <c r="M20" s="13">
        <f t="shared" si="2"/>
        <v>17.454545454545453</v>
      </c>
      <c r="N20" s="13">
        <f t="shared" si="2"/>
        <v>17.454545454545453</v>
      </c>
      <c r="O20" s="13">
        <f t="shared" si="2"/>
        <v>17.454545454545453</v>
      </c>
      <c r="P20" s="13">
        <f t="shared" si="2"/>
        <v>17.454545454545453</v>
      </c>
      <c r="Q20" s="13">
        <f t="shared" si="2"/>
        <v>17.454545454545453</v>
      </c>
      <c r="S20" s="3"/>
    </row>
    <row r="21" spans="1:19" x14ac:dyDescent="0.15">
      <c r="A21" s="6">
        <v>41480</v>
      </c>
      <c r="B21" s="15">
        <v>146</v>
      </c>
      <c r="D21" s="3">
        <v>9</v>
      </c>
      <c r="E21" s="14">
        <f t="shared" si="0"/>
        <v>16.222222222222221</v>
      </c>
      <c r="G21" s="13">
        <f t="shared" si="2"/>
        <v>16.222222222222221</v>
      </c>
      <c r="H21" s="13">
        <f t="shared" si="2"/>
        <v>16.222222222222221</v>
      </c>
      <c r="I21" s="13">
        <f t="shared" si="2"/>
        <v>16.222222222222221</v>
      </c>
      <c r="J21" s="13"/>
      <c r="K21" s="13">
        <f t="shared" si="2"/>
        <v>16.222222222222221</v>
      </c>
      <c r="L21" s="13">
        <f t="shared" si="2"/>
        <v>16.222222222222221</v>
      </c>
      <c r="M21" s="13">
        <f t="shared" si="2"/>
        <v>16.222222222222221</v>
      </c>
      <c r="N21" s="13">
        <f t="shared" si="2"/>
        <v>16.222222222222221</v>
      </c>
      <c r="O21" s="13"/>
      <c r="P21" s="13">
        <f t="shared" si="2"/>
        <v>16.222222222222221</v>
      </c>
      <c r="Q21" s="13">
        <f t="shared" si="2"/>
        <v>16.222222222222221</v>
      </c>
      <c r="S21" s="3"/>
    </row>
    <row r="22" spans="1:19" x14ac:dyDescent="0.15">
      <c r="A22" s="6"/>
      <c r="G22" s="13"/>
      <c r="H22" s="13"/>
      <c r="I22" s="13"/>
      <c r="J22" s="13"/>
      <c r="K22" s="13"/>
      <c r="L22" s="13"/>
      <c r="M22" s="13"/>
      <c r="N22" s="13"/>
      <c r="O22" s="13"/>
      <c r="P22" s="13"/>
      <c r="S22" s="3"/>
    </row>
    <row r="23" spans="1:19" x14ac:dyDescent="0.15">
      <c r="A23" s="6"/>
      <c r="G23" s="13"/>
      <c r="H23" s="13"/>
      <c r="I23" s="13"/>
      <c r="J23" s="13"/>
      <c r="K23" s="13"/>
      <c r="L23" s="13"/>
      <c r="M23" s="13"/>
      <c r="N23" s="13"/>
      <c r="O23" s="13"/>
      <c r="P23" s="13"/>
      <c r="S23" s="3"/>
    </row>
    <row r="24" spans="1:19" x14ac:dyDescent="0.15">
      <c r="A24" s="6"/>
      <c r="G24" s="13"/>
      <c r="H24" s="13"/>
      <c r="I24" s="13"/>
      <c r="J24" s="13"/>
      <c r="K24" s="13"/>
      <c r="L24" s="13"/>
      <c r="M24" s="13"/>
      <c r="N24" s="13"/>
      <c r="O24" s="13"/>
      <c r="P24" s="13"/>
      <c r="S24" s="3"/>
    </row>
    <row r="25" spans="1:19" x14ac:dyDescent="0.15">
      <c r="A25" s="6"/>
      <c r="G25" s="13"/>
      <c r="H25" s="13"/>
      <c r="I25" s="13"/>
      <c r="J25" s="13"/>
      <c r="K25" s="13"/>
      <c r="L25" s="13"/>
      <c r="M25" s="13"/>
      <c r="N25" s="13"/>
      <c r="O25" s="13"/>
      <c r="P25" s="13"/>
      <c r="S25" s="3"/>
    </row>
    <row r="26" spans="1:19" x14ac:dyDescent="0.15">
      <c r="A26" s="6"/>
      <c r="G26" s="13"/>
      <c r="H26" s="13"/>
      <c r="I26" s="13"/>
      <c r="J26" s="13"/>
      <c r="K26" s="13"/>
      <c r="L26" s="13"/>
      <c r="M26" s="13"/>
      <c r="N26" s="13"/>
      <c r="O26" s="13"/>
      <c r="P26" s="13"/>
      <c r="S26" s="3"/>
    </row>
    <row r="27" spans="1:19" x14ac:dyDescent="0.15">
      <c r="A27" s="6"/>
      <c r="G27" s="13"/>
      <c r="H27" s="13"/>
      <c r="I27" s="13"/>
      <c r="J27" s="13"/>
      <c r="K27" s="13"/>
      <c r="L27" s="13"/>
      <c r="M27" s="13"/>
      <c r="N27" s="13"/>
      <c r="O27" s="13"/>
      <c r="P27" s="13"/>
      <c r="S27" s="3"/>
    </row>
    <row r="28" spans="1:19" x14ac:dyDescent="0.15">
      <c r="A28" s="6"/>
      <c r="G28" s="13"/>
      <c r="H28" s="13"/>
      <c r="I28" s="13"/>
      <c r="J28" s="13"/>
      <c r="K28" s="13"/>
      <c r="L28" s="13"/>
      <c r="M28" s="13"/>
      <c r="N28" s="13"/>
      <c r="O28" s="13"/>
      <c r="P28" s="13"/>
      <c r="S28" s="3"/>
    </row>
    <row r="29" spans="1:19" x14ac:dyDescent="0.15">
      <c r="A29" s="6"/>
      <c r="G29" s="13"/>
      <c r="H29" s="13"/>
      <c r="I29" s="13"/>
      <c r="J29" s="13"/>
      <c r="K29" s="13"/>
      <c r="L29" s="13"/>
      <c r="M29" s="13"/>
      <c r="N29" s="13"/>
      <c r="O29" s="13"/>
      <c r="P29" s="13"/>
      <c r="S29" s="3"/>
    </row>
    <row r="30" spans="1:19" x14ac:dyDescent="0.15">
      <c r="A30" s="6"/>
      <c r="G30" s="13"/>
      <c r="H30" s="13"/>
      <c r="I30" s="13"/>
      <c r="J30" s="13"/>
      <c r="K30" s="13"/>
      <c r="L30" s="13"/>
      <c r="M30" s="13"/>
      <c r="N30" s="13"/>
      <c r="O30" s="13"/>
      <c r="P30" s="13"/>
      <c r="S30" s="3"/>
    </row>
    <row r="31" spans="1:19" x14ac:dyDescent="0.15">
      <c r="A31" s="6"/>
      <c r="G31" s="13"/>
      <c r="H31" s="13"/>
      <c r="I31" s="13"/>
      <c r="J31" s="13"/>
      <c r="K31" s="13"/>
      <c r="L31" s="13"/>
      <c r="M31" s="13"/>
      <c r="N31" s="13"/>
      <c r="O31" s="13"/>
      <c r="P31" s="13"/>
      <c r="S31" s="3"/>
    </row>
    <row r="32" spans="1:19" x14ac:dyDescent="0.15">
      <c r="A32" s="6"/>
      <c r="G32" s="13"/>
      <c r="H32" s="13"/>
      <c r="I32" s="13"/>
      <c r="J32" s="13"/>
      <c r="K32" s="13"/>
      <c r="L32" s="13"/>
      <c r="M32" s="13"/>
      <c r="N32" s="13"/>
      <c r="O32" s="13"/>
      <c r="P32" s="13"/>
      <c r="S32" s="3"/>
    </row>
    <row r="33" spans="1:19" x14ac:dyDescent="0.15">
      <c r="A33" s="6"/>
      <c r="G33" s="13"/>
      <c r="H33" s="13"/>
      <c r="I33" s="13"/>
      <c r="J33" s="13"/>
      <c r="K33" s="13"/>
      <c r="L33" s="13"/>
      <c r="M33" s="13"/>
      <c r="N33" s="13"/>
      <c r="O33" s="13"/>
      <c r="P33" s="13"/>
      <c r="S33" s="3"/>
    </row>
    <row r="34" spans="1:19" x14ac:dyDescent="0.15">
      <c r="A34" s="6"/>
      <c r="G34" s="13"/>
      <c r="H34" s="13"/>
      <c r="I34" s="13"/>
      <c r="J34" s="13"/>
      <c r="K34" s="13"/>
      <c r="L34" s="13"/>
      <c r="M34" s="13"/>
      <c r="N34" s="13"/>
      <c r="O34" s="13"/>
      <c r="P34" s="13"/>
      <c r="S34" s="3"/>
    </row>
    <row r="35" spans="1:19" x14ac:dyDescent="0.15">
      <c r="A35" s="6"/>
      <c r="G35" s="13"/>
      <c r="H35" s="13"/>
      <c r="I35" s="13"/>
      <c r="J35" s="13"/>
      <c r="K35" s="13"/>
      <c r="L35" s="13"/>
      <c r="M35" s="13"/>
      <c r="N35" s="13"/>
      <c r="O35" s="13"/>
      <c r="P35" s="13"/>
      <c r="S35" s="3"/>
    </row>
    <row r="36" spans="1:19" x14ac:dyDescent="0.15">
      <c r="A36" s="6"/>
      <c r="G36" s="13"/>
      <c r="H36" s="13"/>
      <c r="I36" s="13"/>
      <c r="J36" s="13"/>
      <c r="K36" s="13"/>
      <c r="L36" s="13"/>
      <c r="M36" s="13"/>
      <c r="N36" s="13"/>
      <c r="O36" s="13"/>
      <c r="P36" s="13"/>
      <c r="S36" s="3"/>
    </row>
    <row r="37" spans="1:19" x14ac:dyDescent="0.15">
      <c r="A37" s="6"/>
      <c r="G37" s="13"/>
      <c r="H37" s="13"/>
      <c r="I37" s="13"/>
      <c r="J37" s="13"/>
      <c r="K37" s="13"/>
      <c r="L37" s="13"/>
      <c r="M37" s="13"/>
      <c r="N37" s="13"/>
      <c r="O37" s="13"/>
      <c r="P37" s="13"/>
      <c r="S37" s="3"/>
    </row>
    <row r="38" spans="1:19" x14ac:dyDescent="0.15">
      <c r="A38" s="6"/>
      <c r="G38" s="13"/>
      <c r="H38" s="13"/>
      <c r="I38" s="13"/>
      <c r="J38" s="13"/>
      <c r="K38" s="13"/>
      <c r="L38" s="13"/>
      <c r="M38" s="13"/>
      <c r="N38" s="13"/>
      <c r="O38" s="13"/>
      <c r="P38" s="13"/>
      <c r="S38" s="3"/>
    </row>
    <row r="39" spans="1:19" x14ac:dyDescent="0.15">
      <c r="A39" s="6"/>
      <c r="G39" s="13"/>
      <c r="H39" s="13"/>
      <c r="I39" s="13"/>
      <c r="J39" s="13"/>
      <c r="K39" s="13"/>
      <c r="L39" s="13"/>
      <c r="M39" s="13"/>
      <c r="N39" s="13"/>
      <c r="O39" s="13"/>
      <c r="P39" s="13"/>
      <c r="S39" s="3"/>
    </row>
    <row r="40" spans="1:19" x14ac:dyDescent="0.15">
      <c r="A40" s="6"/>
      <c r="G40" s="13"/>
      <c r="H40" s="13"/>
      <c r="I40" s="13"/>
      <c r="J40" s="13"/>
      <c r="K40" s="13"/>
      <c r="L40" s="13"/>
      <c r="M40" s="13"/>
      <c r="N40" s="13"/>
      <c r="O40" s="13"/>
      <c r="P40" s="13"/>
      <c r="S40" s="3"/>
    </row>
    <row r="41" spans="1:19" x14ac:dyDescent="0.15">
      <c r="G41" s="13"/>
      <c r="H41" s="13"/>
      <c r="I41" s="13"/>
      <c r="J41" s="13"/>
      <c r="K41" s="13"/>
      <c r="L41" s="13"/>
      <c r="M41" s="13"/>
      <c r="N41" s="13"/>
      <c r="O41" s="13"/>
      <c r="P41" s="13"/>
      <c r="S41" s="3"/>
    </row>
    <row r="42" spans="1:19" x14ac:dyDescent="0.15">
      <c r="G42" s="13"/>
      <c r="H42" s="13"/>
      <c r="I42" s="13"/>
      <c r="J42" s="13"/>
      <c r="K42" s="13"/>
      <c r="L42" s="13"/>
      <c r="M42" s="13"/>
      <c r="N42" s="13"/>
      <c r="O42" s="13"/>
      <c r="P42" s="13"/>
      <c r="S42" s="3"/>
    </row>
    <row r="43" spans="1:19" x14ac:dyDescent="0.15">
      <c r="G43" s="13"/>
      <c r="H43" s="13"/>
      <c r="I43" s="13"/>
      <c r="J43" s="13"/>
      <c r="K43" s="13"/>
      <c r="L43" s="13"/>
      <c r="M43" s="13"/>
      <c r="N43" s="13"/>
      <c r="O43" s="13"/>
      <c r="P43" s="13"/>
      <c r="S43" s="3"/>
    </row>
    <row r="44" spans="1:19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S44" s="3"/>
    </row>
    <row r="45" spans="1:19" x14ac:dyDescent="0.15">
      <c r="G45" s="13"/>
      <c r="H45" s="13"/>
      <c r="I45" s="13"/>
      <c r="J45" s="13"/>
      <c r="K45" s="13"/>
      <c r="L45" s="13"/>
      <c r="M45" s="13"/>
      <c r="N45" s="13"/>
      <c r="O45" s="13"/>
      <c r="P45" s="13"/>
      <c r="S45" s="3"/>
    </row>
    <row r="46" spans="1:19" x14ac:dyDescent="0.15">
      <c r="G46" s="13"/>
      <c r="H46" s="13"/>
      <c r="I46" s="13"/>
      <c r="J46" s="13"/>
      <c r="K46" s="13"/>
      <c r="L46" s="13"/>
      <c r="M46" s="13"/>
      <c r="N46" s="13"/>
      <c r="O46" s="13"/>
      <c r="P46" s="13"/>
      <c r="S46" s="3"/>
    </row>
    <row r="47" spans="1:19" x14ac:dyDescent="0.15">
      <c r="G47" s="13"/>
      <c r="H47" s="13"/>
      <c r="I47" s="13"/>
      <c r="J47" s="13"/>
      <c r="K47" s="13"/>
      <c r="L47" s="13"/>
      <c r="M47" s="13"/>
      <c r="N47" s="13"/>
      <c r="O47" s="13"/>
      <c r="P47" s="13"/>
      <c r="S47" s="3"/>
    </row>
    <row r="48" spans="1:19" x14ac:dyDescent="0.15">
      <c r="G48" s="13"/>
      <c r="H48" s="13"/>
      <c r="I48" s="13"/>
      <c r="J48" s="13"/>
      <c r="K48" s="13"/>
      <c r="L48" s="13"/>
      <c r="M48" s="13"/>
      <c r="N48" s="13"/>
      <c r="O48" s="13"/>
      <c r="P48" s="13"/>
      <c r="S48" s="3"/>
    </row>
    <row r="49" spans="7:19" x14ac:dyDescent="0.15">
      <c r="G49" s="13"/>
      <c r="H49" s="13"/>
      <c r="I49" s="13"/>
      <c r="J49" s="13"/>
      <c r="K49" s="13"/>
      <c r="L49" s="13"/>
      <c r="M49" s="13"/>
      <c r="N49" s="13"/>
      <c r="O49" s="13"/>
      <c r="P49" s="13"/>
      <c r="S49" s="3"/>
    </row>
    <row r="50" spans="7:19" x14ac:dyDescent="0.15">
      <c r="G50" s="13"/>
      <c r="H50" s="13"/>
      <c r="I50" s="13"/>
      <c r="J50" s="13"/>
      <c r="K50" s="13"/>
      <c r="L50" s="13"/>
      <c r="M50" s="13"/>
      <c r="N50" s="13"/>
      <c r="O50" s="13"/>
      <c r="P50" s="13"/>
      <c r="S50" s="3"/>
    </row>
    <row r="51" spans="7:19" x14ac:dyDescent="0.15">
      <c r="G51" s="13"/>
      <c r="H51" s="13"/>
      <c r="I51" s="13"/>
      <c r="J51" s="13"/>
      <c r="K51" s="13"/>
      <c r="L51" s="13"/>
      <c r="M51" s="13"/>
      <c r="N51" s="13"/>
      <c r="O51" s="13"/>
      <c r="P51" s="13"/>
      <c r="S51" s="3"/>
    </row>
    <row r="52" spans="7:19" x14ac:dyDescent="0.15">
      <c r="G52" s="13"/>
      <c r="H52" s="13"/>
      <c r="I52" s="13"/>
      <c r="J52" s="13"/>
      <c r="K52" s="13"/>
      <c r="L52" s="13"/>
      <c r="M52" s="13"/>
      <c r="N52" s="13"/>
      <c r="O52" s="13"/>
      <c r="P52" s="13"/>
      <c r="S52" s="3"/>
    </row>
    <row r="53" spans="7:19" x14ac:dyDescent="0.15">
      <c r="G53" s="13"/>
      <c r="H53" s="13"/>
      <c r="I53" s="13"/>
      <c r="J53" s="13"/>
      <c r="K53" s="13"/>
      <c r="L53" s="13"/>
      <c r="M53" s="13"/>
      <c r="N53" s="13"/>
      <c r="O53" s="13"/>
      <c r="P53" s="13"/>
      <c r="S53" s="3"/>
    </row>
    <row r="54" spans="7:19" x14ac:dyDescent="0.15">
      <c r="G54" s="13"/>
      <c r="H54" s="13"/>
      <c r="I54" s="13"/>
      <c r="J54" s="13"/>
      <c r="K54" s="13"/>
      <c r="L54" s="13"/>
      <c r="M54" s="13"/>
      <c r="N54" s="13"/>
      <c r="O54" s="13"/>
      <c r="P54" s="13"/>
      <c r="S54" s="3"/>
    </row>
    <row r="55" spans="7:19" x14ac:dyDescent="0.15">
      <c r="G55" s="13"/>
      <c r="H55" s="13"/>
      <c r="I55" s="13"/>
      <c r="J55" s="13"/>
      <c r="K55" s="13"/>
      <c r="L55" s="13"/>
      <c r="M55" s="13"/>
      <c r="N55" s="13"/>
      <c r="O55" s="13"/>
      <c r="P55" s="13"/>
      <c r="S55" s="3"/>
    </row>
    <row r="56" spans="7:19" x14ac:dyDescent="0.15">
      <c r="G56" s="13"/>
      <c r="H56" s="13"/>
      <c r="I56" s="13"/>
      <c r="J56" s="13"/>
      <c r="K56" s="13"/>
      <c r="L56" s="13"/>
      <c r="M56" s="13"/>
      <c r="N56" s="13"/>
      <c r="O56" s="13"/>
      <c r="P56" s="13"/>
      <c r="S56" s="3"/>
    </row>
    <row r="57" spans="7:19" x14ac:dyDescent="0.15">
      <c r="G57" s="13"/>
      <c r="H57" s="13"/>
      <c r="I57" s="13"/>
      <c r="J57" s="13"/>
      <c r="K57" s="13"/>
      <c r="L57" s="13"/>
      <c r="M57" s="13"/>
      <c r="N57" s="13"/>
      <c r="O57" s="13"/>
      <c r="P57" s="13"/>
      <c r="S57" s="3"/>
    </row>
    <row r="58" spans="7:19" x14ac:dyDescent="0.15">
      <c r="G58" s="13"/>
      <c r="H58" s="13"/>
      <c r="I58" s="13"/>
      <c r="J58" s="13"/>
      <c r="K58" s="13"/>
      <c r="L58" s="13"/>
      <c r="M58" s="13"/>
      <c r="N58" s="13"/>
      <c r="O58" s="13"/>
      <c r="P58" s="13"/>
      <c r="S58" s="3"/>
    </row>
    <row r="59" spans="7:19" x14ac:dyDescent="0.15">
      <c r="G59" s="13"/>
      <c r="H59" s="13"/>
      <c r="I59" s="13"/>
      <c r="J59" s="13"/>
      <c r="K59" s="13"/>
      <c r="L59" s="13"/>
      <c r="M59" s="13"/>
      <c r="N59" s="13"/>
      <c r="O59" s="13"/>
      <c r="P59" s="13"/>
      <c r="S59" s="3"/>
    </row>
    <row r="60" spans="7:19" x14ac:dyDescent="0.15">
      <c r="G60" s="13"/>
      <c r="H60" s="13"/>
      <c r="I60" s="13"/>
      <c r="J60" s="13"/>
      <c r="K60" s="13"/>
      <c r="L60" s="13"/>
      <c r="M60" s="13"/>
      <c r="N60" s="13"/>
      <c r="O60" s="13"/>
      <c r="P60" s="13"/>
      <c r="S60" s="3"/>
    </row>
    <row r="61" spans="7:19" x14ac:dyDescent="0.15">
      <c r="G61" s="13"/>
      <c r="H61" s="13"/>
      <c r="I61" s="13"/>
      <c r="J61" s="13"/>
      <c r="K61" s="13"/>
      <c r="L61" s="13"/>
      <c r="M61" s="13"/>
      <c r="N61" s="13"/>
      <c r="O61" s="13"/>
      <c r="P61" s="13"/>
      <c r="S61" s="3"/>
    </row>
    <row r="62" spans="7:19" x14ac:dyDescent="0.15">
      <c r="G62" s="13"/>
      <c r="H62" s="13"/>
      <c r="I62" s="13"/>
      <c r="J62" s="13"/>
      <c r="K62" s="13"/>
      <c r="L62" s="13"/>
      <c r="M62" s="13"/>
      <c r="N62" s="13"/>
      <c r="O62" s="13"/>
      <c r="P62" s="13"/>
      <c r="S62" s="3"/>
    </row>
    <row r="63" spans="7:19" x14ac:dyDescent="0.15">
      <c r="G63" s="13"/>
      <c r="H63" s="13"/>
      <c r="I63" s="13"/>
      <c r="J63" s="13"/>
      <c r="K63" s="13"/>
      <c r="L63" s="13"/>
      <c r="M63" s="13"/>
      <c r="N63" s="13"/>
      <c r="O63" s="13"/>
      <c r="P63" s="13"/>
      <c r="S63" s="3"/>
    </row>
    <row r="64" spans="7:19" x14ac:dyDescent="0.15">
      <c r="G64" s="13"/>
      <c r="H64" s="13"/>
      <c r="I64" s="13"/>
      <c r="J64" s="13"/>
      <c r="K64" s="13"/>
      <c r="L64" s="13"/>
      <c r="M64" s="13"/>
      <c r="N64" s="13"/>
      <c r="O64" s="13"/>
      <c r="P64" s="13"/>
      <c r="S64" s="3"/>
    </row>
    <row r="65" spans="7:19" x14ac:dyDescent="0.15">
      <c r="G65" s="13"/>
      <c r="H65" s="13"/>
      <c r="I65" s="13"/>
      <c r="J65" s="13"/>
      <c r="K65" s="13"/>
      <c r="L65" s="13"/>
      <c r="M65" s="13"/>
      <c r="N65" s="13"/>
      <c r="O65" s="13"/>
      <c r="P65" s="13"/>
      <c r="S65" s="3"/>
    </row>
    <row r="66" spans="7:19" x14ac:dyDescent="0.15">
      <c r="G66" s="13"/>
      <c r="H66" s="13"/>
      <c r="I66" s="13"/>
      <c r="J66" s="13"/>
      <c r="K66" s="13"/>
      <c r="L66" s="13"/>
      <c r="M66" s="13"/>
      <c r="N66" s="13"/>
      <c r="O66" s="13"/>
      <c r="P66" s="13"/>
      <c r="S66" s="3"/>
    </row>
    <row r="67" spans="7:19" x14ac:dyDescent="0.15">
      <c r="G67" s="13"/>
      <c r="H67" s="13"/>
      <c r="I67" s="13"/>
      <c r="J67" s="13"/>
      <c r="K67" s="13"/>
      <c r="L67" s="13"/>
      <c r="M67" s="13"/>
      <c r="N67" s="13"/>
      <c r="O67" s="13"/>
      <c r="P67" s="13"/>
      <c r="S67" s="3"/>
    </row>
    <row r="68" spans="7:19" x14ac:dyDescent="0.15">
      <c r="G68" s="13"/>
      <c r="H68" s="13"/>
      <c r="I68" s="13"/>
      <c r="J68" s="13"/>
      <c r="K68" s="13"/>
      <c r="L68" s="13"/>
      <c r="M68" s="13"/>
      <c r="N68" s="13"/>
      <c r="O68" s="13"/>
      <c r="P68" s="13"/>
      <c r="S68" s="3"/>
    </row>
    <row r="69" spans="7:19" x14ac:dyDescent="0.15">
      <c r="G69" s="13"/>
      <c r="H69" s="13"/>
      <c r="I69" s="13"/>
      <c r="J69" s="13"/>
      <c r="K69" s="13"/>
      <c r="L69" s="13"/>
      <c r="M69" s="13"/>
      <c r="N69" s="13"/>
      <c r="O69" s="13"/>
      <c r="P69" s="13"/>
      <c r="S69" s="3"/>
    </row>
    <row r="70" spans="7:19" x14ac:dyDescent="0.15"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7:19" x14ac:dyDescent="0.15"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7:19" x14ac:dyDescent="0.15"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7:19" x14ac:dyDescent="0.15"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7:19" x14ac:dyDescent="0.15"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7:19" x14ac:dyDescent="0.15"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7:19" x14ac:dyDescent="0.15"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7:19" x14ac:dyDescent="0.15"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7:19" x14ac:dyDescent="0.15"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7:19" x14ac:dyDescent="0.15"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7:19" x14ac:dyDescent="0.15"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7:16" x14ac:dyDescent="0.15"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7:16" x14ac:dyDescent="0.15"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7:16" x14ac:dyDescent="0.15"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7:16" x14ac:dyDescent="0.15"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7:16" x14ac:dyDescent="0.15"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7:16" x14ac:dyDescent="0.15"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7:16" x14ac:dyDescent="0.15"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7:16" x14ac:dyDescent="0.15"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7:16" x14ac:dyDescent="0.15"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7:16" x14ac:dyDescent="0.15"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7:16" x14ac:dyDescent="0.15"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7:16" x14ac:dyDescent="0.15"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7:16" x14ac:dyDescent="0.15"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7:16" x14ac:dyDescent="0.15"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7:16" x14ac:dyDescent="0.15"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7:16" x14ac:dyDescent="0.15"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7:16" x14ac:dyDescent="0.15"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7:16" x14ac:dyDescent="0.15"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7:16" x14ac:dyDescent="0.15"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7:16" x14ac:dyDescent="0.15"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7:16" x14ac:dyDescent="0.15"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7:16" x14ac:dyDescent="0.15"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7:16" x14ac:dyDescent="0.15"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7:16" x14ac:dyDescent="0.15"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7:16" x14ac:dyDescent="0.15"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7:16" x14ac:dyDescent="0.15"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7:16" x14ac:dyDescent="0.15"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7:16" x14ac:dyDescent="0.15"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7:16" x14ac:dyDescent="0.15"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7:16" x14ac:dyDescent="0.15"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7:16" x14ac:dyDescent="0.15"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7:16" x14ac:dyDescent="0.15"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7:16" x14ac:dyDescent="0.15"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7:16" x14ac:dyDescent="0.15"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7:16" x14ac:dyDescent="0.15"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7:16" x14ac:dyDescent="0.15"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7:16" x14ac:dyDescent="0.15"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7:16" x14ac:dyDescent="0.15"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7:16" x14ac:dyDescent="0.15"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7:16" x14ac:dyDescent="0.15"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7:16" x14ac:dyDescent="0.15"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7:16" x14ac:dyDescent="0.15"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7:16" x14ac:dyDescent="0.15"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7:16" x14ac:dyDescent="0.15"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7:16" x14ac:dyDescent="0.15"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7:16" x14ac:dyDescent="0.15"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7:16" x14ac:dyDescent="0.15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15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15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15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15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15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15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15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15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15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15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15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15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15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15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15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15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15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15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15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15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15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15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15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15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15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15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15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15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15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15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15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15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15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15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15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15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15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15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15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15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15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15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15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15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15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15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15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15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15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15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15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15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15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15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15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15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15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15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15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15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15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15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15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15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15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15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15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15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15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15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15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15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15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15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15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15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15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15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15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15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15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15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15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15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15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15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15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15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15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15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15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15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15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15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15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15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15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15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15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15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15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15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15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15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15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15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15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15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15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15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7:16" x14ac:dyDescent="0.15"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7:16" x14ac:dyDescent="0.15"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7:16" x14ac:dyDescent="0.15"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7:16" x14ac:dyDescent="0.15"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7:16" x14ac:dyDescent="0.15"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7:16" x14ac:dyDescent="0.15"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7:16" x14ac:dyDescent="0.15"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7:16" x14ac:dyDescent="0.15"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7:16" x14ac:dyDescent="0.15"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7:16" x14ac:dyDescent="0.15"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7:16" x14ac:dyDescent="0.15"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7:16" x14ac:dyDescent="0.15"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7:16" x14ac:dyDescent="0.15"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7:16" x14ac:dyDescent="0.15"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7:16" x14ac:dyDescent="0.15"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7:16" x14ac:dyDescent="0.15"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7:16" x14ac:dyDescent="0.15"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7:16" x14ac:dyDescent="0.15"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7:16" x14ac:dyDescent="0.15"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7:16" x14ac:dyDescent="0.15"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7:16" x14ac:dyDescent="0.15"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7:16" x14ac:dyDescent="0.15"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7:16" x14ac:dyDescent="0.15"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7:16" x14ac:dyDescent="0.15"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7:16" x14ac:dyDescent="0.15"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7:16" x14ac:dyDescent="0.15"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7:16" x14ac:dyDescent="0.15"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7:16" x14ac:dyDescent="0.15"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7:16" x14ac:dyDescent="0.15"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7:16" x14ac:dyDescent="0.15"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7:16" x14ac:dyDescent="0.15"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7:16" x14ac:dyDescent="0.15"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7:16" x14ac:dyDescent="0.15"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7:16" x14ac:dyDescent="0.15"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7:16" x14ac:dyDescent="0.15"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7:16" x14ac:dyDescent="0.15"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7:16" x14ac:dyDescent="0.15"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7:16" x14ac:dyDescent="0.15"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7:16" x14ac:dyDescent="0.15"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7:16" x14ac:dyDescent="0.15"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7:16" x14ac:dyDescent="0.15"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7:16" x14ac:dyDescent="0.15"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7:16" x14ac:dyDescent="0.15"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7:16" x14ac:dyDescent="0.15"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7:16" x14ac:dyDescent="0.15"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7:16" x14ac:dyDescent="0.15"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7:16" x14ac:dyDescent="0.15"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7:16" x14ac:dyDescent="0.15"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7:16" x14ac:dyDescent="0.15"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7:16" x14ac:dyDescent="0.15"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7:16" x14ac:dyDescent="0.15"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7:16" x14ac:dyDescent="0.15"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7:16" x14ac:dyDescent="0.15"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7:16" x14ac:dyDescent="0.15"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7:16" x14ac:dyDescent="0.15"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7:16" x14ac:dyDescent="0.15"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7:16" x14ac:dyDescent="0.15"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7:16" x14ac:dyDescent="0.15"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7:16" x14ac:dyDescent="0.15"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7:16" x14ac:dyDescent="0.15"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7:16" x14ac:dyDescent="0.15"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7:16" x14ac:dyDescent="0.15"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7:16" x14ac:dyDescent="0.15"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7:16" x14ac:dyDescent="0.15"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7:16" x14ac:dyDescent="0.15"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7:16" x14ac:dyDescent="0.15"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7:16" x14ac:dyDescent="0.15"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7:16" x14ac:dyDescent="0.15"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7:16" x14ac:dyDescent="0.15"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7:16" x14ac:dyDescent="0.15"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7:16" x14ac:dyDescent="0.15"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7:16" x14ac:dyDescent="0.15"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7:16" x14ac:dyDescent="0.15"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7:16" x14ac:dyDescent="0.15"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7:16" x14ac:dyDescent="0.15"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7:16" x14ac:dyDescent="0.15"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7:16" x14ac:dyDescent="0.15"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7:16" x14ac:dyDescent="0.15"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7:16" x14ac:dyDescent="0.15"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7:16" x14ac:dyDescent="0.15"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7:16" x14ac:dyDescent="0.15"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7:16" x14ac:dyDescent="0.15"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7:16" x14ac:dyDescent="0.15"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7:16" x14ac:dyDescent="0.15"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7:16" x14ac:dyDescent="0.15"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7:16" x14ac:dyDescent="0.15"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7:16" x14ac:dyDescent="0.15"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7:16" x14ac:dyDescent="0.15"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7:16" x14ac:dyDescent="0.15"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7:16" x14ac:dyDescent="0.15"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7:16" x14ac:dyDescent="0.15"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7:16" x14ac:dyDescent="0.15"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7:16" x14ac:dyDescent="0.15"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7:16" x14ac:dyDescent="0.15"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7:16" x14ac:dyDescent="0.15"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7:16" x14ac:dyDescent="0.15"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7:16" x14ac:dyDescent="0.15"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7:16" x14ac:dyDescent="0.15"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7:16" x14ac:dyDescent="0.15"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7:16" x14ac:dyDescent="0.15"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7:16" x14ac:dyDescent="0.15"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7:16" x14ac:dyDescent="0.15"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7:16" x14ac:dyDescent="0.15"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7:16" x14ac:dyDescent="0.15"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7:16" x14ac:dyDescent="0.15"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7:16" x14ac:dyDescent="0.15"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7:16" x14ac:dyDescent="0.15"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7:16" x14ac:dyDescent="0.15"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7:16" x14ac:dyDescent="0.15"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7:16" x14ac:dyDescent="0.15"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7:16" x14ac:dyDescent="0.15"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7:16" x14ac:dyDescent="0.15"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7:16" x14ac:dyDescent="0.15"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7:16" x14ac:dyDescent="0.15"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7:16" x14ac:dyDescent="0.15"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7:16" x14ac:dyDescent="0.15"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7:16" x14ac:dyDescent="0.15"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7:16" x14ac:dyDescent="0.15"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7:16" x14ac:dyDescent="0.15"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7:16" x14ac:dyDescent="0.15"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7:16" x14ac:dyDescent="0.15"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7:16" x14ac:dyDescent="0.15"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7:16" x14ac:dyDescent="0.15"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7:16" x14ac:dyDescent="0.15"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7:16" x14ac:dyDescent="0.15"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7:16" x14ac:dyDescent="0.15"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7:16" x14ac:dyDescent="0.15"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7:16" x14ac:dyDescent="0.15"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7:16" x14ac:dyDescent="0.15"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7:16" x14ac:dyDescent="0.15"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7:16" x14ac:dyDescent="0.15"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7:16" x14ac:dyDescent="0.15"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7:16" x14ac:dyDescent="0.15"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7:16" x14ac:dyDescent="0.15"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7:16" x14ac:dyDescent="0.15"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7:16" x14ac:dyDescent="0.15"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7:16" x14ac:dyDescent="0.15"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7:16" x14ac:dyDescent="0.15"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spans="7:16" x14ac:dyDescent="0.15"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spans="7:16" x14ac:dyDescent="0.15"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7:16" x14ac:dyDescent="0.15"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7:16" x14ac:dyDescent="0.15"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7:16" x14ac:dyDescent="0.15"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spans="7:16" x14ac:dyDescent="0.15"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spans="7:16" x14ac:dyDescent="0.15"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spans="7:16" x14ac:dyDescent="0.15"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spans="7:16" x14ac:dyDescent="0.15"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7:16" x14ac:dyDescent="0.15"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7:16" x14ac:dyDescent="0.15"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spans="7:16" x14ac:dyDescent="0.15"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spans="7:16" x14ac:dyDescent="0.15"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7:16" x14ac:dyDescent="0.15"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7:16" x14ac:dyDescent="0.15"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spans="7:16" x14ac:dyDescent="0.15"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spans="7:16" x14ac:dyDescent="0.15"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spans="7:16" x14ac:dyDescent="0.15"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spans="7:16" x14ac:dyDescent="0.15"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7:16" x14ac:dyDescent="0.15"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spans="7:16" x14ac:dyDescent="0.15"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spans="7:16" x14ac:dyDescent="0.15"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spans="7:16" x14ac:dyDescent="0.15"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spans="7:16" x14ac:dyDescent="0.15"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7:16" x14ac:dyDescent="0.15"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7:16" x14ac:dyDescent="0.15"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7:16" x14ac:dyDescent="0.15"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spans="7:16" x14ac:dyDescent="0.15"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spans="7:16" x14ac:dyDescent="0.15"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7:16" x14ac:dyDescent="0.15"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spans="7:16" x14ac:dyDescent="0.15"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7:16" x14ac:dyDescent="0.15"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spans="7:16" x14ac:dyDescent="0.15"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7:16" x14ac:dyDescent="0.15"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spans="7:16" x14ac:dyDescent="0.15"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spans="7:16" x14ac:dyDescent="0.15"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spans="7:16" x14ac:dyDescent="0.15"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7:16" x14ac:dyDescent="0.15"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7:16" x14ac:dyDescent="0.15"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7:16" x14ac:dyDescent="0.15"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7:16" x14ac:dyDescent="0.15"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spans="7:16" x14ac:dyDescent="0.15"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spans="7:16" x14ac:dyDescent="0.15"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spans="7:16" x14ac:dyDescent="0.15"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spans="7:16" x14ac:dyDescent="0.15"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spans="7:16" x14ac:dyDescent="0.15"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7:16" x14ac:dyDescent="0.15"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7:16" x14ac:dyDescent="0.15"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spans="7:16" x14ac:dyDescent="0.15"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spans="7:16" x14ac:dyDescent="0.15"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7:16" x14ac:dyDescent="0.15"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spans="7:16" x14ac:dyDescent="0.15"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7:16" x14ac:dyDescent="0.15"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spans="7:16" x14ac:dyDescent="0.15"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spans="7:16" x14ac:dyDescent="0.15"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7:16" x14ac:dyDescent="0.15"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</sheetData>
  <phoneticPr fontId="3" type="noConversion"/>
  <dataValidations disablePrompts="1" count="1">
    <dataValidation type="list" allowBlank="1" showInputMessage="1" showErrorMessage="1" sqref="C4">
      <formula1>$AU$1:$AU$16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workbookViewId="0">
      <selection activeCell="H5" sqref="H5:H13"/>
    </sheetView>
  </sheetViews>
  <sheetFormatPr defaultRowHeight="13.5" x14ac:dyDescent="0.15"/>
  <cols>
    <col min="1" max="1" width="14.75" style="3" customWidth="1"/>
    <col min="2" max="2" width="11.25" style="3" customWidth="1"/>
    <col min="3" max="3" width="9" style="3"/>
    <col min="4" max="4" width="11.25" style="3" customWidth="1"/>
    <col min="5" max="16" width="9" style="3"/>
    <col min="18" max="16384" width="9" style="3"/>
  </cols>
  <sheetData>
    <row r="1" spans="1:30" s="12" customFormat="1" ht="14.25" x14ac:dyDescent="0.15">
      <c r="A1" s="10"/>
      <c r="B1" s="10" t="s">
        <v>18</v>
      </c>
      <c r="C1" s="10"/>
      <c r="D1" s="10"/>
      <c r="E1" s="10"/>
      <c r="F1" s="10"/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22</v>
      </c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4.25" x14ac:dyDescent="0.15">
      <c r="A2" s="9" t="s">
        <v>7</v>
      </c>
      <c r="B2" s="3">
        <f>SUM(G2:Z2)</f>
        <v>3123</v>
      </c>
      <c r="G2" s="3">
        <f t="shared" ref="G2:K2" si="0">SUM(G3:G1004)</f>
        <v>400</v>
      </c>
      <c r="H2" s="3">
        <f>SUM(H3:H1004)</f>
        <v>315</v>
      </c>
      <c r="I2" s="3">
        <f t="shared" si="0"/>
        <v>200</v>
      </c>
      <c r="J2" s="3">
        <f t="shared" si="0"/>
        <v>315</v>
      </c>
      <c r="K2" s="3">
        <f t="shared" si="0"/>
        <v>315</v>
      </c>
      <c r="L2" s="3">
        <f>SUM(L3:L1004)</f>
        <v>331</v>
      </c>
      <c r="M2" s="3">
        <f t="shared" ref="M2:AD2" si="1">SUM(M3:M1004)</f>
        <v>300</v>
      </c>
      <c r="N2" s="3">
        <f t="shared" si="1"/>
        <v>315</v>
      </c>
      <c r="O2" s="3">
        <f t="shared" si="1"/>
        <v>200</v>
      </c>
      <c r="P2" s="3">
        <f t="shared" si="1"/>
        <v>332</v>
      </c>
      <c r="Q2" s="3">
        <f t="shared" si="1"/>
        <v>100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</row>
    <row r="3" spans="1:30" x14ac:dyDescent="0.15">
      <c r="Q3" s="3"/>
    </row>
    <row r="4" spans="1:30" ht="14.25" x14ac:dyDescent="0.15">
      <c r="A4" s="9" t="s">
        <v>6</v>
      </c>
      <c r="B4" s="1"/>
      <c r="C4" s="1"/>
      <c r="D4" s="1"/>
      <c r="Q4" s="3"/>
    </row>
    <row r="5" spans="1:30" x14ac:dyDescent="0.15">
      <c r="A5" s="6">
        <v>41459</v>
      </c>
      <c r="G5" s="3">
        <v>100</v>
      </c>
      <c r="H5" s="3">
        <v>115</v>
      </c>
      <c r="J5" s="3">
        <v>115</v>
      </c>
      <c r="K5" s="3">
        <v>115</v>
      </c>
      <c r="L5" s="3">
        <v>131</v>
      </c>
      <c r="M5" s="3">
        <v>100</v>
      </c>
      <c r="N5" s="3">
        <v>115</v>
      </c>
      <c r="O5" s="3">
        <v>100</v>
      </c>
      <c r="P5" s="3">
        <v>132</v>
      </c>
      <c r="Q5" s="3"/>
    </row>
    <row r="6" spans="1:30" x14ac:dyDescent="0.15">
      <c r="A6" s="6">
        <v>41464</v>
      </c>
      <c r="I6" s="3">
        <v>100</v>
      </c>
      <c r="Q6" s="3"/>
    </row>
    <row r="7" spans="1:30" x14ac:dyDescent="0.15">
      <c r="A7" s="6">
        <v>41465</v>
      </c>
      <c r="G7" s="3">
        <v>100</v>
      </c>
      <c r="H7" s="3">
        <v>100</v>
      </c>
      <c r="J7" s="3">
        <v>100</v>
      </c>
      <c r="L7" s="3">
        <v>100</v>
      </c>
      <c r="M7" s="3">
        <v>100</v>
      </c>
      <c r="N7" s="3">
        <v>100</v>
      </c>
      <c r="P7" s="3">
        <v>100</v>
      </c>
      <c r="Q7" s="3"/>
    </row>
    <row r="8" spans="1:30" x14ac:dyDescent="0.15">
      <c r="A8" s="6">
        <v>41467</v>
      </c>
      <c r="K8" s="3">
        <v>100</v>
      </c>
      <c r="Q8" s="3"/>
    </row>
    <row r="9" spans="1:30" x14ac:dyDescent="0.15">
      <c r="A9" s="6">
        <v>41471</v>
      </c>
      <c r="O9" s="3">
        <v>100</v>
      </c>
      <c r="Q9" s="3"/>
    </row>
    <row r="10" spans="1:30" x14ac:dyDescent="0.15">
      <c r="A10" s="6">
        <v>41472</v>
      </c>
      <c r="N10" s="3">
        <v>100</v>
      </c>
      <c r="Q10" s="3"/>
    </row>
    <row r="11" spans="1:30" x14ac:dyDescent="0.15">
      <c r="A11" s="6">
        <v>41473</v>
      </c>
      <c r="G11" s="3">
        <v>200</v>
      </c>
      <c r="K11" s="3">
        <v>100</v>
      </c>
      <c r="P11" s="3">
        <v>100</v>
      </c>
      <c r="Q11" s="3"/>
    </row>
    <row r="12" spans="1:30" x14ac:dyDescent="0.15">
      <c r="A12" s="6">
        <v>41474</v>
      </c>
      <c r="I12" s="3">
        <v>100</v>
      </c>
      <c r="Q12" s="3"/>
    </row>
    <row r="13" spans="1:30" x14ac:dyDescent="0.15">
      <c r="A13" s="6">
        <v>41477</v>
      </c>
      <c r="H13" s="3">
        <v>100</v>
      </c>
      <c r="J13" s="3">
        <v>100</v>
      </c>
      <c r="L13" s="3">
        <v>100</v>
      </c>
      <c r="M13" s="3">
        <v>100</v>
      </c>
      <c r="Q13" s="3">
        <v>100</v>
      </c>
    </row>
    <row r="14" spans="1:30" x14ac:dyDescent="0.15">
      <c r="A14" s="6"/>
      <c r="Q14" s="3"/>
    </row>
    <row r="15" spans="1:30" x14ac:dyDescent="0.15">
      <c r="A15" s="6"/>
      <c r="Q15" s="3"/>
    </row>
    <row r="16" spans="1:30" x14ac:dyDescent="0.15">
      <c r="A16" s="6"/>
      <c r="Q16" s="3"/>
    </row>
    <row r="17" spans="1:17" x14ac:dyDescent="0.15">
      <c r="A17" s="6"/>
      <c r="Q17" s="3"/>
    </row>
    <row r="18" spans="1:17" x14ac:dyDescent="0.15">
      <c r="A18" s="6"/>
      <c r="Q18" s="3"/>
    </row>
    <row r="19" spans="1:17" x14ac:dyDescent="0.15">
      <c r="A19" s="6"/>
      <c r="Q19" s="3"/>
    </row>
    <row r="20" spans="1:17" x14ac:dyDescent="0.15">
      <c r="A20" s="6"/>
      <c r="Q20" s="3"/>
    </row>
    <row r="21" spans="1:17" x14ac:dyDescent="0.15">
      <c r="A21" s="6"/>
      <c r="Q21" s="3"/>
    </row>
    <row r="22" spans="1:17" x14ac:dyDescent="0.15">
      <c r="A22" s="6"/>
      <c r="Q22" s="3"/>
    </row>
    <row r="23" spans="1:17" x14ac:dyDescent="0.15">
      <c r="A23" s="6"/>
      <c r="Q23" s="3"/>
    </row>
    <row r="24" spans="1:17" x14ac:dyDescent="0.15">
      <c r="A24" s="6"/>
      <c r="Q24" s="3"/>
    </row>
    <row r="25" spans="1:17" x14ac:dyDescent="0.15">
      <c r="A25" s="6"/>
      <c r="Q25" s="3"/>
    </row>
    <row r="26" spans="1:17" x14ac:dyDescent="0.15">
      <c r="A26" s="6"/>
      <c r="Q26" s="3"/>
    </row>
    <row r="27" spans="1:17" x14ac:dyDescent="0.15">
      <c r="A27" s="6"/>
      <c r="Q27" s="3"/>
    </row>
    <row r="28" spans="1:17" x14ac:dyDescent="0.15">
      <c r="A28" s="6"/>
      <c r="Q28" s="3"/>
    </row>
    <row r="29" spans="1:17" x14ac:dyDescent="0.15">
      <c r="A29" s="6"/>
      <c r="Q29" s="3"/>
    </row>
    <row r="30" spans="1:17" x14ac:dyDescent="0.15">
      <c r="A30" s="6"/>
      <c r="Q30" s="3"/>
    </row>
    <row r="31" spans="1:17" x14ac:dyDescent="0.15">
      <c r="A31" s="6"/>
      <c r="Q31" s="3"/>
    </row>
    <row r="32" spans="1:17" x14ac:dyDescent="0.15">
      <c r="A32" s="6"/>
      <c r="Q32" s="3"/>
    </row>
    <row r="33" spans="1:17" x14ac:dyDescent="0.15">
      <c r="A33" s="6"/>
      <c r="Q33" s="3"/>
    </row>
    <row r="34" spans="1:17" x14ac:dyDescent="0.15">
      <c r="A34" s="6"/>
      <c r="Q34" s="3"/>
    </row>
    <row r="35" spans="1:17" x14ac:dyDescent="0.15">
      <c r="A35" s="6"/>
      <c r="Q35" s="3"/>
    </row>
    <row r="36" spans="1:17" x14ac:dyDescent="0.15">
      <c r="A36" s="6"/>
      <c r="Q36" s="3"/>
    </row>
    <row r="37" spans="1:17" x14ac:dyDescent="0.15">
      <c r="A37" s="6"/>
      <c r="Q37" s="3"/>
    </row>
    <row r="38" spans="1:17" x14ac:dyDescent="0.15">
      <c r="A38" s="6"/>
      <c r="Q38" s="3"/>
    </row>
    <row r="39" spans="1:17" x14ac:dyDescent="0.15">
      <c r="A39" s="6"/>
      <c r="Q39" s="3"/>
    </row>
    <row r="40" spans="1:17" x14ac:dyDescent="0.15">
      <c r="A40" s="6"/>
      <c r="Q40" s="3"/>
    </row>
    <row r="41" spans="1:17" x14ac:dyDescent="0.15">
      <c r="A41" s="6"/>
      <c r="Q41" s="3"/>
    </row>
    <row r="42" spans="1:17" x14ac:dyDescent="0.15">
      <c r="A42" s="6"/>
      <c r="Q42" s="3"/>
    </row>
    <row r="43" spans="1:17" x14ac:dyDescent="0.15">
      <c r="A43" s="6"/>
      <c r="Q43" s="3"/>
    </row>
    <row r="44" spans="1:17" x14ac:dyDescent="0.15">
      <c r="A44" s="6"/>
      <c r="Q44" s="3"/>
    </row>
    <row r="45" spans="1:17" x14ac:dyDescent="0.15">
      <c r="A45" s="6"/>
      <c r="Q45" s="3"/>
    </row>
    <row r="46" spans="1:17" x14ac:dyDescent="0.15">
      <c r="A46" s="6"/>
      <c r="Q46" s="3"/>
    </row>
    <row r="47" spans="1:17" x14ac:dyDescent="0.15">
      <c r="A47" s="6"/>
      <c r="Q47" s="3"/>
    </row>
    <row r="48" spans="1:17" x14ac:dyDescent="0.15">
      <c r="A48" s="6"/>
      <c r="Q48" s="3"/>
    </row>
    <row r="49" spans="1:17" x14ac:dyDescent="0.15">
      <c r="A49" s="6"/>
      <c r="Q49" s="3"/>
    </row>
    <row r="50" spans="1:17" x14ac:dyDescent="0.15">
      <c r="A50" s="6"/>
      <c r="Q50" s="3"/>
    </row>
    <row r="51" spans="1:17" x14ac:dyDescent="0.15">
      <c r="A51" s="6"/>
      <c r="Q51" s="3"/>
    </row>
    <row r="52" spans="1:17" x14ac:dyDescent="0.15">
      <c r="A52" s="6"/>
      <c r="Q52" s="3"/>
    </row>
    <row r="53" spans="1:17" x14ac:dyDescent="0.15">
      <c r="A53" s="6"/>
      <c r="Q53" s="3"/>
    </row>
    <row r="54" spans="1:17" x14ac:dyDescent="0.15">
      <c r="A54" s="6"/>
      <c r="Q54" s="3"/>
    </row>
    <row r="55" spans="1:17" x14ac:dyDescent="0.15">
      <c r="A55" s="6"/>
      <c r="Q55" s="3"/>
    </row>
    <row r="56" spans="1:17" x14ac:dyDescent="0.15">
      <c r="A56" s="6"/>
      <c r="Q56" s="3"/>
    </row>
    <row r="57" spans="1:17" x14ac:dyDescent="0.15">
      <c r="A57" s="6"/>
      <c r="Q57" s="3"/>
    </row>
    <row r="58" spans="1:17" x14ac:dyDescent="0.15">
      <c r="A58" s="6"/>
      <c r="Q58" s="3"/>
    </row>
    <row r="59" spans="1:17" x14ac:dyDescent="0.15">
      <c r="A59" s="6"/>
      <c r="Q59" s="3"/>
    </row>
    <row r="60" spans="1:17" x14ac:dyDescent="0.15">
      <c r="A60" s="6"/>
      <c r="Q60" s="3"/>
    </row>
    <row r="61" spans="1:17" x14ac:dyDescent="0.15">
      <c r="A61" s="6"/>
      <c r="Q61" s="3"/>
    </row>
    <row r="62" spans="1:17" x14ac:dyDescent="0.15">
      <c r="A62" s="6"/>
      <c r="Q62" s="3"/>
    </row>
    <row r="63" spans="1:17" x14ac:dyDescent="0.15">
      <c r="A63" s="6"/>
      <c r="Q63" s="3"/>
    </row>
    <row r="64" spans="1:17" x14ac:dyDescent="0.15">
      <c r="A64" s="6"/>
      <c r="Q64" s="3"/>
    </row>
    <row r="65" spans="1:17" x14ac:dyDescent="0.15">
      <c r="A65" s="6"/>
      <c r="Q65" s="3"/>
    </row>
    <row r="66" spans="1:17" x14ac:dyDescent="0.15">
      <c r="A66" s="6"/>
      <c r="Q66" s="3"/>
    </row>
    <row r="67" spans="1:17" x14ac:dyDescent="0.15">
      <c r="A67" s="6"/>
      <c r="Q67" s="3"/>
    </row>
    <row r="68" spans="1:17" x14ac:dyDescent="0.15">
      <c r="A68" s="6"/>
      <c r="Q68" s="3"/>
    </row>
    <row r="69" spans="1:17" x14ac:dyDescent="0.15">
      <c r="A69" s="6"/>
      <c r="Q69" s="3"/>
    </row>
    <row r="70" spans="1:17" x14ac:dyDescent="0.15">
      <c r="A70" s="6"/>
    </row>
    <row r="71" spans="1:17" x14ac:dyDescent="0.15">
      <c r="A71" s="6"/>
    </row>
    <row r="72" spans="1:17" x14ac:dyDescent="0.15">
      <c r="A72" s="6"/>
    </row>
    <row r="73" spans="1:17" x14ac:dyDescent="0.15">
      <c r="A73" s="6"/>
    </row>
    <row r="74" spans="1:17" x14ac:dyDescent="0.15">
      <c r="A74" s="6"/>
    </row>
    <row r="75" spans="1:17" x14ac:dyDescent="0.15">
      <c r="A75" s="6"/>
    </row>
    <row r="76" spans="1:17" x14ac:dyDescent="0.15">
      <c r="A76" s="6"/>
    </row>
    <row r="77" spans="1:17" x14ac:dyDescent="0.15">
      <c r="A77" s="6"/>
    </row>
    <row r="78" spans="1:17" x14ac:dyDescent="0.15">
      <c r="A78" s="6"/>
    </row>
    <row r="79" spans="1:17" x14ac:dyDescent="0.15">
      <c r="A79" s="6"/>
    </row>
  </sheetData>
  <phoneticPr fontId="1" type="noConversion"/>
  <dataValidations count="1">
    <dataValidation type="list" allowBlank="1" showInputMessage="1" showErrorMessage="1" sqref="C4">
      <formula1>$AS$1:$AS$16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34" sqref="D34"/>
    </sheetView>
  </sheetViews>
  <sheetFormatPr defaultRowHeight="13.5" x14ac:dyDescent="0.15"/>
  <cols>
    <col min="1" max="1" width="9" style="8"/>
  </cols>
  <sheetData>
    <row r="1" spans="1:2" ht="14.25" x14ac:dyDescent="0.15">
      <c r="A1" s="7"/>
      <c r="B1" s="4"/>
    </row>
    <row r="2" spans="1:2" x14ac:dyDescent="0.15">
      <c r="B2" s="3"/>
    </row>
    <row r="3" spans="1:2" x14ac:dyDescent="0.15">
      <c r="B3" s="3"/>
    </row>
    <row r="4" spans="1:2" x14ac:dyDescent="0.15">
      <c r="B4" s="3"/>
    </row>
    <row r="5" spans="1:2" x14ac:dyDescent="0.15">
      <c r="B5" s="3"/>
    </row>
    <row r="6" spans="1:2" x14ac:dyDescent="0.15">
      <c r="B6" s="3"/>
    </row>
    <row r="7" spans="1:2" x14ac:dyDescent="0.15">
      <c r="B7" s="3"/>
    </row>
    <row r="8" spans="1:2" x14ac:dyDescent="0.15">
      <c r="B8" s="3"/>
    </row>
    <row r="9" spans="1:2" x14ac:dyDescent="0.15">
      <c r="B9" s="3"/>
    </row>
    <row r="10" spans="1:2" x14ac:dyDescent="0.15">
      <c r="B10" s="3"/>
    </row>
    <row r="11" spans="1:2" x14ac:dyDescent="0.15">
      <c r="B11" s="3"/>
    </row>
    <row r="12" spans="1:2" x14ac:dyDescent="0.15">
      <c r="B12" s="3"/>
    </row>
    <row r="13" spans="1:2" x14ac:dyDescent="0.15">
      <c r="B13" s="3"/>
    </row>
    <row r="14" spans="1:2" x14ac:dyDescent="0.15">
      <c r="B14" s="3"/>
    </row>
    <row r="15" spans="1:2" x14ac:dyDescent="0.15">
      <c r="B15" s="3"/>
    </row>
    <row r="16" spans="1:2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  <row r="20" spans="2:2" x14ac:dyDescent="0.15">
      <c r="B20" s="3"/>
    </row>
    <row r="21" spans="2:2" x14ac:dyDescent="0.15">
      <c r="B21" s="3"/>
    </row>
    <row r="22" spans="2:2" x14ac:dyDescent="0.15">
      <c r="B22" s="3"/>
    </row>
    <row r="23" spans="2:2" x14ac:dyDescent="0.15">
      <c r="B23" s="3"/>
    </row>
    <row r="24" spans="2:2" x14ac:dyDescent="0.15">
      <c r="B24" s="3"/>
    </row>
    <row r="25" spans="2:2" x14ac:dyDescent="0.15">
      <c r="B25" s="3"/>
    </row>
    <row r="26" spans="2:2" x14ac:dyDescent="0.15">
      <c r="B26" s="3"/>
    </row>
    <row r="27" spans="2:2" x14ac:dyDescent="0.15">
      <c r="B27" s="3"/>
    </row>
    <row r="28" spans="2:2" x14ac:dyDescent="0.15">
      <c r="B28" s="3"/>
    </row>
    <row r="29" spans="2:2" x14ac:dyDescent="0.15">
      <c r="B29" s="3"/>
    </row>
    <row r="30" spans="2:2" x14ac:dyDescent="0.15">
      <c r="B30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</vt:lpstr>
      <vt:lpstr>充值</vt:lpstr>
      <vt:lpstr>退团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2013-07-25T04:37:37Z</dcterms:modified>
</cp:coreProperties>
</file>