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ruongNhon\Desktop\UDACITY\project2_Design_Provision_and_Monitor_AWS_Infrastructure_at_Scale\"/>
    </mc:Choice>
  </mc:AlternateContent>
  <xr:revisionPtr revIDLastSave="0" documentId="13_ncr:1_{E8035B97-DF50-42BE-B551-500AB273DC0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<sst xmlns="http://schemas.openxmlformats.org/spreadsheetml/2006/main" count="64" uniqueCount="41">
  <si>
    <t>Estimate summary</t>
  </si>
  <si>
    <t>Upfront cost</t>
  </si>
  <si>
    <t>Monthly cost</t>
  </si>
  <si>
    <t>Total 12 months cost</t>
  </si>
  <si>
    <t>Currency</t>
  </si>
  <si>
    <t>USD</t>
  </si>
  <si>
    <t>* Includes upfront cost</t>
  </si>
  <si>
    <t>Detailed Estimate</t>
  </si>
  <si>
    <t>Group hierarchy</t>
  </si>
  <si>
    <t>Region</t>
  </si>
  <si>
    <t>Description</t>
  </si>
  <si>
    <t>Service</t>
  </si>
  <si>
    <t>Upfront</t>
  </si>
  <si>
    <t>Monthly</t>
  </si>
  <si>
    <t>First 12 months total</t>
  </si>
  <si>
    <t>Status</t>
  </si>
  <si>
    <t>Configuration summary</t>
  </si>
  <si>
    <t>My Estimate</t>
  </si>
  <si>
    <t>US East (N. Virginia)</t>
  </si>
  <si>
    <t>VPN Connection</t>
  </si>
  <si>
    <t>Network Address Translation (NAT) Gateway</t>
  </si>
  <si>
    <t>Amazon CloudFront</t>
  </si>
  <si>
    <t>S3 Standard</t>
  </si>
  <si>
    <t xml:space="preserve">Amazon EC2 </t>
  </si>
  <si>
    <t>Application Load Balancer</t>
  </si>
  <si>
    <t>Number of Application Load Balancers (2)</t>
  </si>
  <si>
    <t>Acknowledgement</t>
  </si>
  <si>
    <t>* AWS Pricing Calculator provides only an estimate of your AWS fees and doesn't include any taxes that might apply. Your actual fees depend on a variety of factors, including your actual usage of AWS services.</t>
  </si>
  <si>
    <t>CloudFront pricing</t>
  </si>
  <si>
    <t>Data transfer out to internet (10 TB per month), Data transfer out to origin (10 TB per month), Number of requests (HTTPS) (100000000 per month)</t>
  </si>
  <si>
    <t>S3 Standard storage (100 TB per month)</t>
  </si>
  <si>
    <t>Route 53 pricing</t>
  </si>
  <si>
    <t>Amazon Route 53</t>
  </si>
  <si>
    <t>Hosted Zones (1)</t>
  </si>
  <si>
    <t>VPC pricing</t>
  </si>
  <si>
    <t>Number of NAT Gateways (2)</t>
  </si>
  <si>
    <t>Amazon Aurora MySQL-Compatible</t>
  </si>
  <si>
    <t>4x EC2 c4.4xlarge</t>
  </si>
  <si>
    <t>Tenancy (Shared Instances), Operating system (Linux), Workload (Consistent, 10 instances), Advanced EC2 instance type (c4.4xlarge), Pricing strategy (On-Demand, 100% Utilized/Month), Monitoring (disabled), Data Transfer Inbound (0 TB/month), Data Transfer Outbound (0 TB/month), Data Transfer Intra-Region (0 TB/month).</t>
  </si>
  <si>
    <t>Aurora MySQL cluster configured with (Aurora Standard) option. Instance type set as (db.r5.2xlarge), with (2 nodes), (100% utilization per month), and (memory optimized) instance family. Pricing model chosen as (OnDemand). Storage amount is (10 TB).</t>
  </si>
  <si>
    <t>2x db.r5.2xlarge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</si>
</sst>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C17" sqref="C17"/>
    </sheetView>
  </sheetViews>
  <sheetFormatPr defaultRowHeight="14.25" x14ac:dyDescent="0.45"/>
  <cols>
    <col min="3" max="3" width="17.3984375" customWidth="1"/>
    <col min="4" max="4" width="20.265625" customWidth="1"/>
    <col min="10" max="10" width="60.59765625" customWidth="1"/>
  </cols>
  <sheetData>
    <row r="1" spans="1:10" x14ac:dyDescent="0.45">
      <c r="A1" t="s">
        <v>0</v>
      </c>
    </row>
    <row r="2" spans="1:10" x14ac:dyDescent="0.45">
      <c r="A2" t="s">
        <v>1</v>
      </c>
      <c r="B2" t="s">
        <v>2</v>
      </c>
      <c r="C2" t="s">
        <v>3</v>
      </c>
      <c r="D2" t="s">
        <v>4</v>
      </c>
    </row>
    <row r="3" spans="1:10" x14ac:dyDescent="0.45">
      <c r="A3">
        <v>0</v>
      </c>
      <c r="B3">
        <f>SUM(F9:F16)</f>
        <v>8128.55</v>
      </c>
      <c r="C3">
        <f>B3*12</f>
        <v>97542.6</v>
      </c>
      <c r="D3" t="s">
        <v>5</v>
      </c>
    </row>
    <row r="4" spans="1:10" x14ac:dyDescent="0.45">
      <c r="C4" t="s">
        <v>6</v>
      </c>
    </row>
    <row r="7" spans="1:10" x14ac:dyDescent="0.45">
      <c r="A7" t="s">
        <v>7</v>
      </c>
    </row>
    <row r="8" spans="1:10" x14ac:dyDescent="0.45">
      <c r="A8" t="s">
        <v>8</v>
      </c>
      <c r="B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14</v>
      </c>
      <c r="H8" t="s">
        <v>4</v>
      </c>
      <c r="I8" t="s">
        <v>15</v>
      </c>
      <c r="J8" t="s">
        <v>16</v>
      </c>
    </row>
    <row r="9" spans="1:10" x14ac:dyDescent="0.45">
      <c r="A9" t="s">
        <v>17</v>
      </c>
      <c r="B9" t="s">
        <v>18</v>
      </c>
      <c r="C9" t="s">
        <v>37</v>
      </c>
      <c r="D9" t="s">
        <v>23</v>
      </c>
      <c r="E9">
        <v>0</v>
      </c>
      <c r="F9">
        <v>1184.44</v>
      </c>
      <c r="G9">
        <f>F9*12</f>
        <v>14213.28</v>
      </c>
      <c r="H9" t="s">
        <v>5</v>
      </c>
      <c r="J9" t="s">
        <v>38</v>
      </c>
    </row>
    <row r="10" spans="1:10" x14ac:dyDescent="0.45">
      <c r="A10" t="s">
        <v>17</v>
      </c>
      <c r="B10" t="s">
        <v>18</v>
      </c>
      <c r="C10" t="s">
        <v>28</v>
      </c>
      <c r="D10" t="s">
        <v>21</v>
      </c>
      <c r="E10">
        <v>0</v>
      </c>
      <c r="F10">
        <v>1175.2</v>
      </c>
      <c r="G10">
        <f t="shared" ref="G10:G15" si="0">F10*12</f>
        <v>14102.400000000001</v>
      </c>
      <c r="H10" t="s">
        <v>5</v>
      </c>
      <c r="J10" t="s">
        <v>29</v>
      </c>
    </row>
    <row r="11" spans="1:10" x14ac:dyDescent="0.45">
      <c r="A11" t="s">
        <v>17</v>
      </c>
      <c r="B11" t="s">
        <v>18</v>
      </c>
      <c r="D11" t="s">
        <v>22</v>
      </c>
      <c r="E11">
        <v>0</v>
      </c>
      <c r="F11">
        <v>2304</v>
      </c>
      <c r="G11">
        <f t="shared" si="0"/>
        <v>27648</v>
      </c>
      <c r="H11" t="s">
        <v>5</v>
      </c>
      <c r="J11" t="s">
        <v>30</v>
      </c>
    </row>
    <row r="12" spans="1:10" x14ac:dyDescent="0.45">
      <c r="A12" t="s">
        <v>17</v>
      </c>
      <c r="B12" t="s">
        <v>18</v>
      </c>
      <c r="D12" t="s">
        <v>19</v>
      </c>
      <c r="E12">
        <v>0</v>
      </c>
      <c r="F12">
        <v>0</v>
      </c>
      <c r="G12">
        <f t="shared" si="0"/>
        <v>0</v>
      </c>
      <c r="H12" t="s">
        <v>5</v>
      </c>
    </row>
    <row r="13" spans="1:10" x14ac:dyDescent="0.45">
      <c r="A13" t="s">
        <v>17</v>
      </c>
      <c r="B13" t="s">
        <v>18</v>
      </c>
      <c r="C13" t="s">
        <v>31</v>
      </c>
      <c r="D13" t="s">
        <v>32</v>
      </c>
      <c r="E13">
        <v>0</v>
      </c>
      <c r="F13">
        <v>130.5</v>
      </c>
      <c r="G13">
        <f t="shared" si="0"/>
        <v>1566</v>
      </c>
      <c r="H13" t="s">
        <v>5</v>
      </c>
      <c r="J13" t="s">
        <v>33</v>
      </c>
    </row>
    <row r="14" spans="1:10" x14ac:dyDescent="0.45">
      <c r="A14" t="s">
        <v>17</v>
      </c>
      <c r="B14" t="s">
        <v>18</v>
      </c>
      <c r="D14" t="s">
        <v>24</v>
      </c>
      <c r="E14">
        <v>0</v>
      </c>
      <c r="F14">
        <v>93.08</v>
      </c>
      <c r="G14">
        <f t="shared" si="0"/>
        <v>1116.96</v>
      </c>
      <c r="H14" t="s">
        <v>5</v>
      </c>
      <c r="J14" t="s">
        <v>25</v>
      </c>
    </row>
    <row r="15" spans="1:10" x14ac:dyDescent="0.45">
      <c r="A15" t="s">
        <v>17</v>
      </c>
      <c r="B15" t="s">
        <v>18</v>
      </c>
      <c r="C15" t="s">
        <v>34</v>
      </c>
      <c r="D15" t="s">
        <v>20</v>
      </c>
      <c r="E15">
        <v>0</v>
      </c>
      <c r="F15">
        <v>348</v>
      </c>
      <c r="G15">
        <f t="shared" si="0"/>
        <v>4176</v>
      </c>
      <c r="H15" t="s">
        <v>5</v>
      </c>
      <c r="J15" t="s">
        <v>35</v>
      </c>
    </row>
    <row r="16" spans="1:10" x14ac:dyDescent="0.45">
      <c r="A16" t="s">
        <v>17</v>
      </c>
      <c r="B16" t="s">
        <v>18</v>
      </c>
      <c r="C16" t="s">
        <v>40</v>
      </c>
      <c r="D16" t="s">
        <v>36</v>
      </c>
      <c r="E16">
        <v>0</v>
      </c>
      <c r="F16" s="1">
        <v>2893.33</v>
      </c>
      <c r="G16">
        <f>F16*12</f>
        <v>34719.96</v>
      </c>
      <c r="H16" t="s">
        <v>5</v>
      </c>
      <c r="J16" t="s">
        <v>39</v>
      </c>
    </row>
    <row r="17" spans="1:6" x14ac:dyDescent="0.45">
      <c r="F17" s="1"/>
    </row>
    <row r="20" spans="1:6" x14ac:dyDescent="0.45">
      <c r="A20" t="s">
        <v>26</v>
      </c>
    </row>
    <row r="21" spans="1:6" x14ac:dyDescent="0.45">
      <c r="A21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TruongNhon</dc:creator>
  <cp:lastModifiedBy>Trường Nhơn</cp:lastModifiedBy>
  <dcterms:created xsi:type="dcterms:W3CDTF">2015-06-05T18:17:20Z</dcterms:created>
  <dcterms:modified xsi:type="dcterms:W3CDTF">2024-10-22T14:22:13Z</dcterms:modified>
</cp:coreProperties>
</file>