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workbookProtection workbookPassword="CB71" lockStructure="1"/>
  <bookViews>
    <workbookView xWindow="0" yWindow="0" windowWidth="25600" windowHeight="16060"/>
  </bookViews>
  <sheets>
    <sheet name="Tinh gia tour" sheetId="15" r:id="rId1"/>
  </sheets>
  <definedNames>
    <definedName name="_xlnm.Print_Area" localSheetId="0">'Tinh gia tour'!$A$1:$F$39</definedName>
  </definedNames>
  <calcPr calcId="140001" concurrentCalc="0"/>
  <customWorkbookViews>
    <customWorkbookView name="administrator - Personal View" guid="{136CAC8B-7CA2-40FB-8D36-A67F9142BE8F}" mergeInterval="0" personalView="1" maximized="1" windowWidth="767" windowHeight="437" activeSheetId="15" showComments="commIndAndComment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5" l="1"/>
  <c r="F21" i="15"/>
  <c r="C19" i="15"/>
  <c r="F19" i="15"/>
  <c r="F20" i="15"/>
  <c r="F23" i="15"/>
  <c r="F24" i="15"/>
  <c r="F30" i="15"/>
  <c r="F31" i="15"/>
  <c r="F32" i="15"/>
  <c r="F33" i="15"/>
  <c r="E19" i="15"/>
  <c r="E20" i="15"/>
  <c r="E23" i="15"/>
  <c r="E24" i="15"/>
  <c r="E31" i="15"/>
  <c r="E32" i="15"/>
  <c r="E33" i="15"/>
  <c r="D19" i="15"/>
  <c r="D20" i="15"/>
  <c r="D24" i="15"/>
  <c r="D30" i="15"/>
  <c r="D31" i="15"/>
  <c r="D32" i="15"/>
  <c r="D33" i="15"/>
  <c r="C33" i="15"/>
  <c r="E1" i="15"/>
</calcChain>
</file>

<file path=xl/sharedStrings.xml><?xml version="1.0" encoding="utf-8"?>
<sst xmlns="http://schemas.openxmlformats.org/spreadsheetml/2006/main" count="46" uniqueCount="41">
  <si>
    <t>Chi phí cho 1 khách</t>
  </si>
  <si>
    <t>Viettours Tour Leader</t>
  </si>
  <si>
    <t>Round trip International ticket</t>
  </si>
  <si>
    <t>Airport tax + Air Scurity tax</t>
  </si>
  <si>
    <t>Logistic</t>
  </si>
  <si>
    <t>Insurance fee</t>
  </si>
  <si>
    <t>VAT Tax</t>
  </si>
  <si>
    <t>Cost before tax</t>
  </si>
  <si>
    <t>Profit</t>
  </si>
  <si>
    <t>Other</t>
  </si>
  <si>
    <t>Selling Price in USD</t>
  </si>
  <si>
    <t>Selling Price in VND</t>
  </si>
  <si>
    <t>TOUR LEADER</t>
  </si>
  <si>
    <t>Ticket + Tax</t>
  </si>
  <si>
    <t>No. of pax</t>
  </si>
  <si>
    <t>From</t>
  </si>
  <si>
    <t>Vietnam</t>
  </si>
  <si>
    <t>TOURS PRICING DETAILS</t>
  </si>
  <si>
    <t>TOTAL</t>
  </si>
  <si>
    <t xml:space="preserve"> </t>
  </si>
  <si>
    <t>Allowance</t>
  </si>
  <si>
    <t>Transfer in Vietnam</t>
  </si>
  <si>
    <t>24 April - 02 May</t>
  </si>
  <si>
    <t>Visa</t>
  </si>
  <si>
    <t>GROUP STAGE MATCH DAY FIVE</t>
  </si>
  <si>
    <t>GROUP STAGE MATCH DAY SIX</t>
  </si>
  <si>
    <r>
      <rPr>
        <b/>
        <sz val="12"/>
        <rFont val="Times New Roman"/>
      </rPr>
      <t>Arsenal</t>
    </r>
    <r>
      <rPr>
        <sz val="12"/>
        <rFont val="Times New Roman"/>
        <family val="1"/>
      </rPr>
      <t xml:space="preserve"> Dinamo Zagreb 25/11</t>
    </r>
  </si>
  <si>
    <r>
      <rPr>
        <b/>
        <sz val="12"/>
        <rFont val="Times New Roman"/>
      </rPr>
      <t>Chelsea</t>
    </r>
    <r>
      <rPr>
        <sz val="12"/>
        <rFont val="Times New Roman"/>
        <family val="1"/>
      </rPr>
      <t xml:space="preserve"> Porto 10/12</t>
    </r>
  </si>
  <si>
    <t>Visa Fee</t>
  </si>
  <si>
    <t>ENGLAND</t>
  </si>
  <si>
    <t>LAZADA</t>
  </si>
  <si>
    <t>Short side</t>
  </si>
  <si>
    <t>Long side</t>
  </si>
  <si>
    <t>ETIHAD AIR</t>
  </si>
  <si>
    <t>MALAYSIA</t>
  </si>
  <si>
    <t>LONDON NOV</t>
  </si>
  <si>
    <t>LONDON DEC</t>
  </si>
  <si>
    <t>AIR CHINA</t>
  </si>
  <si>
    <t>Hotel 1</t>
  </si>
  <si>
    <t>Hotel 2</t>
  </si>
  <si>
    <t>Land tour sightseeing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</si>
</sst>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14" x14ac:knownFonts="1">
    <font>
      <sz val="12"/>
      <name val="VNI-Times"/>
    </font>
    <font>
      <sz val="12"/>
      <name val="VNI-Times"/>
    </font>
    <font>
      <sz val="12"/>
      <name val="Times New Roman"/>
      <family val="1"/>
    </font>
    <font>
      <u/>
      <sz val="12"/>
      <color theme="10"/>
      <name val="VNI-Times"/>
    </font>
    <font>
      <u/>
      <sz val="12"/>
      <color theme="11"/>
      <name val="VNI-Times"/>
    </font>
    <font>
      <b/>
      <sz val="12"/>
      <name val="Times New Roman"/>
    </font>
    <font>
      <b/>
      <sz val="18"/>
      <color theme="6" tint="-0.499984740745262"/>
      <name val="Times New Roman"/>
    </font>
    <font>
      <b/>
      <sz val="16"/>
      <color theme="6" tint="-0.499984740745262"/>
      <name val="Times New Roman"/>
    </font>
    <font>
      <b/>
      <sz val="24"/>
      <color indexed="10"/>
      <name val="Times New Roman"/>
    </font>
    <font>
      <b/>
      <sz val="12"/>
      <color indexed="10"/>
      <name val="Times New Roman"/>
    </font>
    <font>
      <b/>
      <sz val="12"/>
      <color rgb="FFFF0000"/>
      <name val="Times New Roman"/>
    </font>
    <font>
      <b/>
      <sz val="12"/>
      <color theme="0"/>
      <name val="Times New Roman"/>
    </font>
    <font>
      <b/>
      <sz val="16"/>
      <color rgb="FF4F6228"/>
      <name val="Times New Roman"/>
    </font>
    <font>
      <sz val="12"/>
      <color rgb="FFFF0000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darkGray">
        <bgColor theme="0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7" borderId="1" xfId="0" applyFont="1" applyFill="1" applyBorder="1" applyAlignment="1" applyProtection="1">
      <alignment vertical="center"/>
      <protection locked="0"/>
    </xf>
    <xf numFmtId="3" fontId="2" fillId="10" borderId="1" xfId="0" applyNumberFormat="1" applyFont="1" applyFill="1" applyBorder="1" applyAlignment="1" applyProtection="1">
      <alignment vertical="center"/>
      <protection locked="0"/>
    </xf>
    <xf numFmtId="3" fontId="2" fillId="10" borderId="2" xfId="0" applyNumberFormat="1" applyFont="1" applyFill="1" applyBorder="1" applyAlignment="1" applyProtection="1">
      <alignment vertical="center"/>
      <protection locked="0"/>
    </xf>
    <xf numFmtId="9" fontId="2" fillId="3" borderId="1" xfId="0" applyNumberFormat="1" applyFont="1" applyFill="1" applyBorder="1" applyAlignment="1" applyProtection="1">
      <alignment vertical="center"/>
      <protection locked="0"/>
    </xf>
    <xf numFmtId="0" fontId="9" fillId="5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 applyProtection="1">
      <alignment horizontal="left" vertical="center"/>
      <protection locked="0"/>
    </xf>
    <xf numFmtId="0" fontId="2" fillId="10" borderId="16" xfId="0" applyFont="1" applyFill="1" applyBorder="1" applyAlignment="1" applyProtection="1">
      <alignment horizontal="left" vertical="center"/>
      <protection locked="0"/>
    </xf>
    <xf numFmtId="0" fontId="2" fillId="10" borderId="16" xfId="0" applyFont="1" applyFill="1" applyBorder="1" applyAlignment="1" applyProtection="1">
      <alignment vertical="center"/>
      <protection locked="0"/>
    </xf>
    <xf numFmtId="0" fontId="2" fillId="3" borderId="16" xfId="0" applyFont="1" applyFill="1" applyBorder="1" applyAlignment="1">
      <alignment horizontal="right" vertical="center"/>
    </xf>
    <xf numFmtId="0" fontId="2" fillId="7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>
      <alignment vertical="center"/>
    </xf>
    <xf numFmtId="0" fontId="2" fillId="2" borderId="20" xfId="0" applyFont="1" applyFill="1" applyBorder="1" applyAlignment="1" applyProtection="1">
      <alignment vertical="center"/>
      <protection locked="0"/>
    </xf>
    <xf numFmtId="0" fontId="2" fillId="7" borderId="17" xfId="0" applyFont="1" applyFill="1" applyBorder="1" applyAlignment="1" applyProtection="1">
      <alignment vertical="center"/>
      <protection locked="0"/>
    </xf>
    <xf numFmtId="0" fontId="2" fillId="3" borderId="12" xfId="0" applyFont="1" applyFill="1" applyBorder="1" applyAlignment="1">
      <alignment horizontal="right" vertical="center"/>
    </xf>
    <xf numFmtId="9" fontId="2" fillId="3" borderId="3" xfId="0" applyNumberFormat="1" applyFont="1" applyFill="1" applyBorder="1" applyAlignment="1" applyProtection="1">
      <alignment vertical="center"/>
      <protection locked="0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7" borderId="13" xfId="0" applyFont="1" applyFill="1" applyBorder="1" applyAlignment="1" applyProtection="1">
      <alignment horizontal="left" vertical="center"/>
      <protection locked="0"/>
    </xf>
    <xf numFmtId="0" fontId="2" fillId="7" borderId="2" xfId="0" applyFont="1" applyFill="1" applyBorder="1" applyAlignment="1" applyProtection="1">
      <alignment horizontal="left" vertical="center"/>
      <protection locked="0"/>
    </xf>
    <xf numFmtId="164" fontId="2" fillId="0" borderId="0" xfId="39" applyNumberFormat="1" applyFont="1" applyAlignment="1">
      <alignment vertical="center"/>
    </xf>
    <xf numFmtId="164" fontId="7" fillId="2" borderId="0" xfId="39" applyNumberFormat="1" applyFont="1" applyFill="1" applyBorder="1" applyAlignment="1">
      <alignment horizontal="center" vertical="center"/>
    </xf>
    <xf numFmtId="164" fontId="6" fillId="0" borderId="0" xfId="39" applyNumberFormat="1" applyFont="1" applyAlignment="1">
      <alignment vertical="center"/>
    </xf>
    <xf numFmtId="164" fontId="5" fillId="0" borderId="0" xfId="39" applyNumberFormat="1" applyFont="1" applyAlignment="1" applyProtection="1">
      <alignment vertical="center"/>
      <protection locked="0"/>
    </xf>
    <xf numFmtId="164" fontId="6" fillId="0" borderId="0" xfId="39" applyNumberFormat="1" applyFont="1" applyAlignment="1" applyProtection="1">
      <alignment horizontal="right" vertical="center"/>
      <protection locked="0"/>
    </xf>
    <xf numFmtId="164" fontId="10" fillId="5" borderId="6" xfId="39" applyNumberFormat="1" applyFont="1" applyFill="1" applyBorder="1" applyAlignment="1">
      <alignment horizontal="left" vertical="center"/>
    </xf>
    <xf numFmtId="164" fontId="10" fillId="2" borderId="6" xfId="39" applyNumberFormat="1" applyFont="1" applyFill="1" applyBorder="1" applyAlignment="1" applyProtection="1">
      <alignment horizontal="center" vertical="center"/>
      <protection locked="0"/>
    </xf>
    <xf numFmtId="164" fontId="11" fillId="9" borderId="7" xfId="39" applyNumberFormat="1" applyFont="1" applyFill="1" applyBorder="1" applyAlignment="1" applyProtection="1">
      <alignment horizontal="center" vertical="center"/>
      <protection locked="0"/>
    </xf>
    <xf numFmtId="164" fontId="10" fillId="2" borderId="8" xfId="39" applyNumberFormat="1" applyFont="1" applyFill="1" applyBorder="1" applyAlignment="1" applyProtection="1">
      <alignment horizontal="center" vertical="center"/>
      <protection locked="0"/>
    </xf>
    <xf numFmtId="164" fontId="2" fillId="2" borderId="20" xfId="39" applyNumberFormat="1" applyFont="1" applyFill="1" applyBorder="1" applyAlignment="1">
      <alignment vertical="center"/>
    </xf>
    <xf numFmtId="164" fontId="10" fillId="2" borderId="17" xfId="39" applyNumberFormat="1" applyFont="1" applyFill="1" applyBorder="1" applyAlignment="1" applyProtection="1">
      <alignment horizontal="center" vertical="center"/>
      <protection locked="0"/>
    </xf>
    <xf numFmtId="164" fontId="5" fillId="2" borderId="20" xfId="39" applyNumberFormat="1" applyFont="1" applyFill="1" applyBorder="1" applyAlignment="1" applyProtection="1">
      <alignment horizontal="center" vertical="center"/>
      <protection locked="0"/>
    </xf>
    <xf numFmtId="164" fontId="10" fillId="2" borderId="18" xfId="39" applyNumberFormat="1" applyFont="1" applyFill="1" applyBorder="1" applyAlignment="1" applyProtection="1">
      <alignment horizontal="center" vertical="center"/>
      <protection locked="0"/>
    </xf>
    <xf numFmtId="164" fontId="2" fillId="7" borderId="3" xfId="39" applyNumberFormat="1" applyFont="1" applyFill="1" applyBorder="1" applyAlignment="1" applyProtection="1">
      <alignment vertical="center"/>
      <protection locked="0"/>
    </xf>
    <xf numFmtId="164" fontId="2" fillId="7" borderId="1" xfId="39" applyNumberFormat="1" applyFont="1" applyFill="1" applyBorder="1" applyAlignment="1" applyProtection="1">
      <alignment vertical="center"/>
      <protection locked="0"/>
    </xf>
    <xf numFmtId="164" fontId="2" fillId="7" borderId="10" xfId="39" applyNumberFormat="1" applyFont="1" applyFill="1" applyBorder="1" applyAlignment="1" applyProtection="1">
      <alignment vertical="center"/>
      <protection locked="0"/>
    </xf>
    <xf numFmtId="164" fontId="5" fillId="2" borderId="24" xfId="39" applyNumberFormat="1" applyFont="1" applyFill="1" applyBorder="1" applyAlignment="1">
      <alignment horizontal="center" vertical="center"/>
    </xf>
    <xf numFmtId="164" fontId="5" fillId="2" borderId="25" xfId="39" applyNumberFormat="1" applyFont="1" applyFill="1" applyBorder="1" applyAlignment="1">
      <alignment horizontal="center" vertical="center"/>
    </xf>
    <xf numFmtId="164" fontId="5" fillId="0" borderId="17" xfId="39" applyNumberFormat="1" applyFont="1" applyFill="1" applyBorder="1" applyAlignment="1">
      <alignment horizontal="center" vertical="center"/>
    </xf>
    <xf numFmtId="164" fontId="5" fillId="0" borderId="18" xfId="39" applyNumberFormat="1" applyFont="1" applyFill="1" applyBorder="1" applyAlignment="1">
      <alignment horizontal="center" vertical="center"/>
    </xf>
    <xf numFmtId="164" fontId="5" fillId="4" borderId="6" xfId="39" applyNumberFormat="1" applyFont="1" applyFill="1" applyBorder="1" applyAlignment="1">
      <alignment horizontal="center" vertical="center"/>
    </xf>
    <xf numFmtId="164" fontId="2" fillId="10" borderId="1" xfId="39" applyNumberFormat="1" applyFont="1" applyFill="1" applyBorder="1" applyAlignment="1" applyProtection="1">
      <alignment vertical="center"/>
      <protection hidden="1"/>
    </xf>
    <xf numFmtId="164" fontId="2" fillId="10" borderId="10" xfId="39" applyNumberFormat="1" applyFont="1" applyFill="1" applyBorder="1" applyAlignment="1" applyProtection="1">
      <alignment vertical="center"/>
      <protection hidden="1"/>
    </xf>
    <xf numFmtId="164" fontId="2" fillId="10" borderId="1" xfId="39" applyNumberFormat="1" applyFont="1" applyFill="1" applyBorder="1" applyAlignment="1" applyProtection="1">
      <alignment vertical="center"/>
      <protection locked="0"/>
    </xf>
    <xf numFmtId="164" fontId="2" fillId="10" borderId="10" xfId="39" applyNumberFormat="1" applyFont="1" applyFill="1" applyBorder="1" applyAlignment="1" applyProtection="1">
      <alignment vertical="center"/>
      <protection locked="0"/>
    </xf>
    <xf numFmtId="164" fontId="2" fillId="6" borderId="1" xfId="39" applyNumberFormat="1" applyFont="1" applyFill="1" applyBorder="1" applyAlignment="1" applyProtection="1">
      <alignment vertical="center"/>
      <protection locked="0"/>
    </xf>
    <xf numFmtId="164" fontId="2" fillId="6" borderId="10" xfId="39" applyNumberFormat="1" applyFont="1" applyFill="1" applyBorder="1" applyAlignment="1" applyProtection="1">
      <alignment vertical="center"/>
      <protection locked="0"/>
    </xf>
    <xf numFmtId="164" fontId="2" fillId="8" borderId="1" xfId="39" applyNumberFormat="1" applyFont="1" applyFill="1" applyBorder="1" applyAlignment="1" applyProtection="1">
      <alignment vertical="center"/>
      <protection locked="0"/>
    </xf>
    <xf numFmtId="164" fontId="2" fillId="8" borderId="10" xfId="39" applyNumberFormat="1" applyFont="1" applyFill="1" applyBorder="1" applyAlignment="1" applyProtection="1">
      <alignment vertical="center"/>
      <protection locked="0"/>
    </xf>
    <xf numFmtId="164" fontId="2" fillId="8" borderId="17" xfId="39" applyNumberFormat="1" applyFont="1" applyFill="1" applyBorder="1" applyAlignment="1" applyProtection="1">
      <alignment vertical="center"/>
      <protection locked="0"/>
    </xf>
    <xf numFmtId="164" fontId="2" fillId="8" borderId="18" xfId="39" applyNumberFormat="1" applyFont="1" applyFill="1" applyBorder="1" applyAlignment="1" applyProtection="1">
      <alignment vertical="center"/>
      <protection locked="0"/>
    </xf>
    <xf numFmtId="164" fontId="10" fillId="2" borderId="29" xfId="39" applyNumberFormat="1" applyFont="1" applyFill="1" applyBorder="1" applyAlignment="1" applyProtection="1">
      <alignment vertical="center"/>
      <protection locked="0"/>
    </xf>
    <xf numFmtId="164" fontId="9" fillId="2" borderId="29" xfId="39" applyNumberFormat="1" applyFont="1" applyFill="1" applyBorder="1" applyAlignment="1" applyProtection="1">
      <alignment vertical="center"/>
      <protection hidden="1"/>
    </xf>
    <xf numFmtId="164" fontId="9" fillId="0" borderId="30" xfId="39" applyNumberFormat="1" applyFont="1" applyFill="1" applyBorder="1" applyAlignment="1" applyProtection="1">
      <alignment vertical="center"/>
      <protection hidden="1"/>
    </xf>
    <xf numFmtId="164" fontId="2" fillId="3" borderId="6" xfId="39" applyNumberFormat="1" applyFont="1" applyFill="1" applyBorder="1" applyAlignment="1" applyProtection="1">
      <alignment vertical="center"/>
      <protection hidden="1"/>
    </xf>
    <xf numFmtId="164" fontId="2" fillId="3" borderId="8" xfId="39" applyNumberFormat="1" applyFont="1" applyFill="1" applyBorder="1" applyAlignment="1" applyProtection="1">
      <alignment vertical="center"/>
      <protection hidden="1"/>
    </xf>
    <xf numFmtId="164" fontId="2" fillId="3" borderId="3" xfId="39" applyNumberFormat="1" applyFont="1" applyFill="1" applyBorder="1" applyAlignment="1" applyProtection="1">
      <alignment vertical="center"/>
      <protection hidden="1"/>
    </xf>
    <xf numFmtId="164" fontId="2" fillId="3" borderId="15" xfId="39" applyNumberFormat="1" applyFont="1" applyFill="1" applyBorder="1" applyAlignment="1" applyProtection="1">
      <alignment vertical="center"/>
      <protection hidden="1"/>
    </xf>
    <xf numFmtId="164" fontId="2" fillId="0" borderId="17" xfId="39" applyNumberFormat="1" applyFont="1" applyFill="1" applyBorder="1" applyAlignment="1" applyProtection="1">
      <alignment vertical="center"/>
      <protection locked="0"/>
    </xf>
    <xf numFmtId="164" fontId="2" fillId="0" borderId="18" xfId="39" applyNumberFormat="1" applyFont="1" applyFill="1" applyBorder="1" applyAlignment="1" applyProtection="1">
      <alignment vertical="center"/>
      <protection locked="0"/>
    </xf>
    <xf numFmtId="41" fontId="9" fillId="6" borderId="17" xfId="39" applyNumberFormat="1" applyFont="1" applyFill="1" applyBorder="1" applyAlignment="1" applyProtection="1">
      <alignment vertical="center"/>
      <protection hidden="1"/>
    </xf>
    <xf numFmtId="41" fontId="10" fillId="6" borderId="17" xfId="39" applyNumberFormat="1" applyFont="1" applyFill="1" applyBorder="1" applyAlignment="1" applyProtection="1">
      <alignment vertical="center"/>
      <protection hidden="1"/>
    </xf>
    <xf numFmtId="41" fontId="10" fillId="6" borderId="18" xfId="39" applyNumberFormat="1" applyFont="1" applyFill="1" applyBorder="1" applyAlignment="1" applyProtection="1">
      <alignment vertical="center"/>
      <protection hidden="1"/>
    </xf>
    <xf numFmtId="164" fontId="5" fillId="12" borderId="6" xfId="39" applyNumberFormat="1" applyFont="1" applyFill="1" applyBorder="1" applyAlignment="1" applyProtection="1">
      <alignment vertical="center"/>
      <protection locked="0"/>
    </xf>
    <xf numFmtId="164" fontId="5" fillId="12" borderId="3" xfId="39" applyNumberFormat="1" applyFont="1" applyFill="1" applyBorder="1" applyAlignment="1" applyProtection="1">
      <alignment vertical="center"/>
      <protection hidden="1"/>
    </xf>
    <xf numFmtId="164" fontId="5" fillId="12" borderId="15" xfId="39" applyNumberFormat="1" applyFont="1" applyFill="1" applyBorder="1" applyAlignment="1" applyProtection="1">
      <alignment vertical="center"/>
      <protection hidden="1"/>
    </xf>
    <xf numFmtId="164" fontId="13" fillId="2" borderId="3" xfId="39" applyNumberFormat="1" applyFont="1" applyFill="1" applyBorder="1" applyAlignment="1" applyProtection="1">
      <alignment vertical="center"/>
      <protection hidden="1"/>
    </xf>
    <xf numFmtId="164" fontId="13" fillId="7" borderId="1" xfId="39" applyNumberFormat="1" applyFont="1" applyFill="1" applyBorder="1" applyAlignment="1" applyProtection="1">
      <alignment vertical="center"/>
      <protection hidden="1"/>
    </xf>
    <xf numFmtId="41" fontId="2" fillId="7" borderId="2" xfId="39" applyFont="1" applyFill="1" applyBorder="1" applyAlignment="1" applyProtection="1">
      <alignment horizontal="left" vertical="center"/>
      <protection locked="0"/>
    </xf>
    <xf numFmtId="0" fontId="2" fillId="7" borderId="13" xfId="0" applyFont="1" applyFill="1" applyBorder="1" applyAlignment="1" applyProtection="1">
      <alignment horizontal="left" vertical="center"/>
      <protection locked="0"/>
    </xf>
    <xf numFmtId="0" fontId="9" fillId="5" borderId="9" xfId="0" applyFont="1" applyFill="1" applyBorder="1" applyAlignment="1">
      <alignment horizontal="left" vertical="center"/>
    </xf>
    <xf numFmtId="0" fontId="5" fillId="2" borderId="0" xfId="0" applyFont="1" applyFill="1" applyBorder="1" applyAlignment="1" applyProtection="1">
      <alignment horizontal="left" vertical="center"/>
      <protection locked="0"/>
    </xf>
    <xf numFmtId="164" fontId="10" fillId="5" borderId="0" xfId="39" applyNumberFormat="1" applyFont="1" applyFill="1" applyBorder="1" applyAlignment="1">
      <alignment horizontal="left" vertical="center"/>
    </xf>
    <xf numFmtId="164" fontId="10" fillId="2" borderId="35" xfId="39" applyNumberFormat="1" applyFont="1" applyFill="1" applyBorder="1" applyAlignment="1" applyProtection="1">
      <alignment horizontal="center" vertical="center"/>
      <protection locked="0"/>
    </xf>
    <xf numFmtId="164" fontId="11" fillId="9" borderId="0" xfId="39" applyNumberFormat="1" applyFont="1" applyFill="1" applyBorder="1" applyAlignment="1" applyProtection="1">
      <alignment horizontal="center" vertical="center"/>
      <protection locked="0"/>
    </xf>
    <xf numFmtId="164" fontId="10" fillId="2" borderId="36" xfId="39" applyNumberFormat="1" applyFont="1" applyFill="1" applyBorder="1" applyAlignment="1" applyProtection="1">
      <alignment horizontal="center" vertical="center"/>
      <protection locked="0"/>
    </xf>
    <xf numFmtId="0" fontId="5" fillId="10" borderId="16" xfId="0" applyFont="1" applyFill="1" applyBorder="1" applyAlignment="1" applyProtection="1">
      <alignment horizontal="left" vertical="center"/>
      <protection locked="0"/>
    </xf>
    <xf numFmtId="0" fontId="2" fillId="10" borderId="13" xfId="0" applyFont="1" applyFill="1" applyBorder="1" applyAlignment="1" applyProtection="1">
      <alignment vertical="center"/>
      <protection locked="0"/>
    </xf>
    <xf numFmtId="0" fontId="9" fillId="2" borderId="19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 applyProtection="1">
      <alignment horizontal="left" vertical="center"/>
      <protection locked="0"/>
    </xf>
    <xf numFmtId="0" fontId="2" fillId="2" borderId="28" xfId="0" applyFont="1" applyFill="1" applyBorder="1" applyAlignment="1" applyProtection="1">
      <alignment horizontal="left" vertical="center"/>
      <protection locked="0"/>
    </xf>
    <xf numFmtId="0" fontId="9" fillId="12" borderId="1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horizontal="left" vertical="center"/>
    </xf>
    <xf numFmtId="0" fontId="5" fillId="6" borderId="27" xfId="0" applyFont="1" applyFill="1" applyBorder="1" applyAlignment="1">
      <alignment horizontal="left" vertical="center"/>
    </xf>
    <xf numFmtId="0" fontId="5" fillId="6" borderId="28" xfId="0" applyFont="1" applyFill="1" applyBorder="1" applyAlignment="1">
      <alignment horizontal="left" vertical="center"/>
    </xf>
    <xf numFmtId="0" fontId="2" fillId="6" borderId="13" xfId="0" applyFont="1" applyFill="1" applyBorder="1" applyAlignment="1" applyProtection="1">
      <alignment horizontal="left" vertical="center"/>
      <protection locked="0"/>
    </xf>
    <xf numFmtId="0" fontId="2" fillId="6" borderId="2" xfId="0" applyFont="1" applyFill="1" applyBorder="1" applyAlignment="1" applyProtection="1">
      <alignment horizontal="left" vertical="center"/>
      <protection locked="0"/>
    </xf>
    <xf numFmtId="0" fontId="2" fillId="8" borderId="27" xfId="0" applyFont="1" applyFill="1" applyBorder="1" applyAlignment="1" applyProtection="1">
      <alignment horizontal="left" vertical="center"/>
      <protection locked="0"/>
    </xf>
    <xf numFmtId="0" fontId="2" fillId="8" borderId="28" xfId="0" applyFont="1" applyFill="1" applyBorder="1" applyAlignment="1" applyProtection="1">
      <alignment horizontal="left" vertical="center"/>
      <protection locked="0"/>
    </xf>
    <xf numFmtId="0" fontId="2" fillId="8" borderId="13" xfId="0" applyFont="1" applyFill="1" applyBorder="1" applyAlignment="1" applyProtection="1">
      <alignment horizontal="left" vertical="center"/>
      <protection locked="0"/>
    </xf>
    <xf numFmtId="0" fontId="2" fillId="8" borderId="2" xfId="0" applyFont="1" applyFill="1" applyBorder="1" applyAlignment="1" applyProtection="1">
      <alignment horizontal="left" vertical="center"/>
      <protection locked="0"/>
    </xf>
    <xf numFmtId="164" fontId="5" fillId="0" borderId="33" xfId="39" applyNumberFormat="1" applyFont="1" applyFill="1" applyBorder="1" applyAlignment="1">
      <alignment horizontal="center" vertical="center"/>
    </xf>
    <xf numFmtId="164" fontId="5" fillId="0" borderId="32" xfId="39" applyNumberFormat="1" applyFont="1" applyFill="1" applyBorder="1" applyAlignment="1">
      <alignment horizontal="center" vertical="center"/>
    </xf>
    <xf numFmtId="22" fontId="12" fillId="11" borderId="0" xfId="39" applyNumberFormat="1" applyFont="1" applyFill="1" applyAlignment="1">
      <alignment horizontal="center" vertical="center"/>
    </xf>
    <xf numFmtId="41" fontId="12" fillId="11" borderId="0" xfId="39" applyNumberFormat="1" applyFont="1" applyFill="1" applyAlignment="1">
      <alignment horizontal="center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2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164" fontId="5" fillId="2" borderId="31" xfId="39" applyNumberFormat="1" applyFont="1" applyFill="1" applyBorder="1" applyAlignment="1">
      <alignment horizontal="center" vertical="center"/>
    </xf>
    <xf numFmtId="164" fontId="5" fillId="2" borderId="34" xfId="39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 applyProtection="1">
      <alignment horizontal="left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7" borderId="13" xfId="0" applyFont="1" applyFill="1" applyBorder="1" applyAlignment="1" applyProtection="1">
      <alignment horizontal="left" vertical="center"/>
      <protection locked="0"/>
    </xf>
    <xf numFmtId="0" fontId="2" fillId="7" borderId="2" xfId="0" applyFont="1" applyFill="1" applyBorder="1" applyAlignment="1" applyProtection="1">
      <alignment horizontal="left" vertical="center"/>
      <protection locked="0"/>
    </xf>
  </cellXfs>
  <cellStyles count="226">
    <cellStyle name="Comma [0]" xfId="39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tabSelected="1" view="pageLayout" zoomScale="125" workbookViewId="0">
      <selection activeCell="I13" sqref="I13"/>
    </sheetView>
  </sheetViews>
  <sheetFormatPr baseColWidth="10" defaultColWidth="9" defaultRowHeight="15" customHeight="1" x14ac:dyDescent="0"/>
  <cols>
    <col min="1" max="1" width="19.25" style="1" customWidth="1"/>
    <col min="2" max="2" width="9" style="1" customWidth="1"/>
    <col min="3" max="6" width="10.375" style="24" customWidth="1"/>
    <col min="7" max="16384" width="9" style="1"/>
  </cols>
  <sheetData>
    <row r="1" spans="1:6" ht="15" customHeight="1">
      <c r="A1" s="3" t="s">
        <v>17</v>
      </c>
      <c r="E1" s="98">
        <f ca="1">NOW()</f>
        <v>42359.597768055559</v>
      </c>
      <c r="F1" s="99"/>
    </row>
    <row r="2" spans="1:6" ht="15" customHeight="1">
      <c r="A2" s="3"/>
      <c r="E2" s="25"/>
      <c r="F2" s="25"/>
    </row>
    <row r="3" spans="1:6" ht="15" customHeight="1">
      <c r="A3" s="4" t="s">
        <v>30</v>
      </c>
      <c r="B3" s="2"/>
      <c r="C3" s="26" t="s">
        <v>22</v>
      </c>
      <c r="D3" s="27"/>
      <c r="F3" s="28" t="s">
        <v>29</v>
      </c>
    </row>
    <row r="4" spans="1:6" ht="15" customHeight="1" thickBot="1"/>
    <row r="5" spans="1:6" ht="15" customHeight="1" thickTop="1">
      <c r="A5" s="9" t="s">
        <v>15</v>
      </c>
      <c r="B5" s="10" t="s">
        <v>16</v>
      </c>
      <c r="C5" s="29" t="s">
        <v>14</v>
      </c>
      <c r="D5" s="30">
        <v>1</v>
      </c>
      <c r="E5" s="31">
        <v>1</v>
      </c>
      <c r="F5" s="32">
        <v>1</v>
      </c>
    </row>
    <row r="6" spans="1:6" ht="15" customHeight="1">
      <c r="A6" s="74"/>
      <c r="B6" s="75"/>
      <c r="C6" s="76"/>
      <c r="D6" s="77">
        <v>1</v>
      </c>
      <c r="E6" s="78"/>
      <c r="F6" s="79">
        <v>1</v>
      </c>
    </row>
    <row r="7" spans="1:6" ht="15" customHeight="1" thickBot="1">
      <c r="A7" s="15"/>
      <c r="B7" s="16"/>
      <c r="C7" s="33"/>
      <c r="D7" s="34">
        <v>1</v>
      </c>
      <c r="E7" s="35"/>
      <c r="F7" s="36">
        <v>1</v>
      </c>
    </row>
    <row r="8" spans="1:6" ht="15" customHeight="1" thickTop="1">
      <c r="A8" s="100" t="s">
        <v>12</v>
      </c>
      <c r="B8" s="14" t="s">
        <v>20</v>
      </c>
      <c r="C8" s="37">
        <v>0</v>
      </c>
      <c r="D8" s="37">
        <v>0</v>
      </c>
      <c r="E8" s="37">
        <v>0</v>
      </c>
      <c r="F8" s="37">
        <v>0</v>
      </c>
    </row>
    <row r="9" spans="1:6" ht="15" customHeight="1">
      <c r="A9" s="100"/>
      <c r="B9" s="5" t="s">
        <v>13</v>
      </c>
      <c r="C9" s="37">
        <v>0</v>
      </c>
      <c r="D9" s="37">
        <v>0</v>
      </c>
      <c r="E9" s="37">
        <v>0</v>
      </c>
      <c r="F9" s="37">
        <v>0</v>
      </c>
    </row>
    <row r="10" spans="1:6" ht="15" customHeight="1">
      <c r="A10" s="100"/>
      <c r="B10" s="5" t="s">
        <v>23</v>
      </c>
      <c r="C10" s="37">
        <v>0</v>
      </c>
      <c r="D10" s="37">
        <v>0</v>
      </c>
      <c r="E10" s="37">
        <v>0</v>
      </c>
      <c r="F10" s="37">
        <v>0</v>
      </c>
    </row>
    <row r="11" spans="1:6" ht="15" customHeight="1" thickBot="1">
      <c r="A11" s="101"/>
      <c r="B11" s="17" t="s">
        <v>18</v>
      </c>
      <c r="C11" s="37">
        <v>0</v>
      </c>
      <c r="D11" s="37">
        <v>0</v>
      </c>
      <c r="E11" s="37">
        <v>0</v>
      </c>
      <c r="F11" s="37">
        <v>0</v>
      </c>
    </row>
    <row r="12" spans="1:6" ht="15" customHeight="1" thickTop="1" thickBot="1">
      <c r="A12" s="20"/>
      <c r="B12" s="21"/>
      <c r="C12" s="40"/>
      <c r="D12" s="40"/>
      <c r="E12" s="40"/>
      <c r="F12" s="41"/>
    </row>
    <row r="13" spans="1:6" ht="15" customHeight="1" thickTop="1">
      <c r="A13" s="102" t="s">
        <v>0</v>
      </c>
      <c r="B13" s="103"/>
      <c r="C13" s="106" t="s">
        <v>35</v>
      </c>
      <c r="D13" s="107"/>
      <c r="E13" s="96" t="s">
        <v>36</v>
      </c>
      <c r="F13" s="97"/>
    </row>
    <row r="14" spans="1:6" ht="15" customHeight="1" thickBot="1">
      <c r="A14" s="104"/>
      <c r="B14" s="105"/>
      <c r="C14" s="42" t="s">
        <v>33</v>
      </c>
      <c r="D14" s="42" t="s">
        <v>34</v>
      </c>
      <c r="E14" s="42" t="s">
        <v>37</v>
      </c>
      <c r="F14" s="43" t="s">
        <v>33</v>
      </c>
    </row>
    <row r="15" spans="1:6" ht="15" customHeight="1" thickTop="1">
      <c r="A15" s="108" t="s">
        <v>21</v>
      </c>
      <c r="B15" s="109"/>
      <c r="C15" s="44">
        <v>0</v>
      </c>
      <c r="D15" s="44">
        <v>0</v>
      </c>
      <c r="E15" s="44">
        <v>0</v>
      </c>
      <c r="F15" s="44">
        <v>0</v>
      </c>
    </row>
    <row r="16" spans="1:6" ht="15" customHeight="1">
      <c r="A16" s="110" t="s">
        <v>40</v>
      </c>
      <c r="B16" s="111"/>
      <c r="C16" s="70">
        <v>0</v>
      </c>
      <c r="D16" s="70">
        <v>0</v>
      </c>
      <c r="E16" s="70">
        <v>0</v>
      </c>
      <c r="F16" s="70">
        <v>0</v>
      </c>
    </row>
    <row r="17" spans="1:6" ht="15" customHeight="1">
      <c r="A17" s="112" t="s">
        <v>1</v>
      </c>
      <c r="B17" s="113"/>
      <c r="C17" s="38">
        <v>0</v>
      </c>
      <c r="D17" s="38">
        <v>0</v>
      </c>
      <c r="E17" s="38">
        <v>0</v>
      </c>
      <c r="F17" s="38">
        <v>0</v>
      </c>
    </row>
    <row r="18" spans="1:6" ht="15" customHeight="1">
      <c r="A18" s="22" t="s">
        <v>38</v>
      </c>
      <c r="B18" s="23" t="s">
        <v>19</v>
      </c>
      <c r="C18" s="71">
        <v>0</v>
      </c>
      <c r="D18" s="71">
        <v>0</v>
      </c>
      <c r="E18" s="71">
        <v>0</v>
      </c>
      <c r="F18" s="71">
        <v>0</v>
      </c>
    </row>
    <row r="19" spans="1:6" ht="15" customHeight="1">
      <c r="A19" s="73" t="s">
        <v>39</v>
      </c>
      <c r="B19" s="72"/>
      <c r="C19" s="38">
        <f>B19/E5</f>
        <v>0</v>
      </c>
      <c r="D19" s="38">
        <f>C19</f>
        <v>0</v>
      </c>
      <c r="E19" s="38">
        <f>C19</f>
        <v>0</v>
      </c>
      <c r="F19" s="39">
        <f>C19</f>
        <v>0</v>
      </c>
    </row>
    <row r="20" spans="1:6" ht="15" customHeight="1">
      <c r="A20" s="80" t="s">
        <v>24</v>
      </c>
      <c r="B20" s="6"/>
      <c r="C20" s="45">
        <v>0</v>
      </c>
      <c r="D20" s="45">
        <f>B20/E5</f>
        <v>0</v>
      </c>
      <c r="E20" s="45">
        <f>B20/E5</f>
        <v>0</v>
      </c>
      <c r="F20" s="46">
        <f>B20/E5</f>
        <v>0</v>
      </c>
    </row>
    <row r="21" spans="1:6" ht="15" customHeight="1">
      <c r="A21" s="11" t="s">
        <v>26</v>
      </c>
      <c r="B21" s="6" t="s">
        <v>31</v>
      </c>
      <c r="C21" s="45">
        <v>230</v>
      </c>
      <c r="D21" s="45">
        <v>230</v>
      </c>
      <c r="E21" s="47">
        <f t="shared" ref="E21:E24" si="0">C21</f>
        <v>230</v>
      </c>
      <c r="F21" s="48">
        <f t="shared" ref="F21:F24" si="1">C21</f>
        <v>230</v>
      </c>
    </row>
    <row r="22" spans="1:6" ht="15" customHeight="1">
      <c r="A22" s="11"/>
      <c r="B22" s="7" t="s">
        <v>32</v>
      </c>
      <c r="C22" s="45">
        <v>270</v>
      </c>
      <c r="D22" s="45">
        <v>270</v>
      </c>
      <c r="E22" s="45">
        <v>270</v>
      </c>
      <c r="F22" s="45">
        <v>270</v>
      </c>
    </row>
    <row r="23" spans="1:6" ht="15" customHeight="1">
      <c r="A23" s="80" t="s">
        <v>25</v>
      </c>
      <c r="B23" s="7"/>
      <c r="C23" s="45"/>
      <c r="D23" s="47"/>
      <c r="E23" s="47">
        <f t="shared" si="0"/>
        <v>0</v>
      </c>
      <c r="F23" s="48">
        <f t="shared" si="1"/>
        <v>0</v>
      </c>
    </row>
    <row r="24" spans="1:6" ht="15" customHeight="1">
      <c r="A24" s="12" t="s">
        <v>27</v>
      </c>
      <c r="B24" s="6" t="s">
        <v>31</v>
      </c>
      <c r="C24" s="45">
        <v>230</v>
      </c>
      <c r="D24" s="47">
        <f t="shared" ref="D24" si="2">C24</f>
        <v>230</v>
      </c>
      <c r="E24" s="47">
        <f t="shared" si="0"/>
        <v>230</v>
      </c>
      <c r="F24" s="48">
        <f t="shared" si="1"/>
        <v>230</v>
      </c>
    </row>
    <row r="25" spans="1:6" ht="15" customHeight="1">
      <c r="A25" s="81"/>
      <c r="B25" s="7" t="s">
        <v>32</v>
      </c>
      <c r="C25" s="45">
        <v>270</v>
      </c>
      <c r="D25" s="45">
        <v>270</v>
      </c>
      <c r="E25" s="45">
        <v>270</v>
      </c>
      <c r="F25" s="45">
        <v>270</v>
      </c>
    </row>
    <row r="26" spans="1:6" ht="15" customHeight="1">
      <c r="A26" s="90" t="s">
        <v>2</v>
      </c>
      <c r="B26" s="91"/>
      <c r="C26" s="49">
        <v>931</v>
      </c>
      <c r="D26" s="49">
        <v>817</v>
      </c>
      <c r="E26" s="49">
        <v>1010</v>
      </c>
      <c r="F26" s="50">
        <v>1080</v>
      </c>
    </row>
    <row r="27" spans="1:6" ht="15" customHeight="1">
      <c r="A27" s="90" t="s">
        <v>3</v>
      </c>
      <c r="B27" s="91"/>
      <c r="C27" s="49">
        <v>295</v>
      </c>
      <c r="D27" s="49">
        <v>295</v>
      </c>
      <c r="E27" s="49">
        <v>295</v>
      </c>
      <c r="F27" s="50">
        <v>295</v>
      </c>
    </row>
    <row r="28" spans="1:6" ht="15" customHeight="1">
      <c r="A28" s="90" t="s">
        <v>2</v>
      </c>
      <c r="B28" s="91"/>
      <c r="C28" s="49"/>
      <c r="D28" s="49"/>
      <c r="E28" s="49"/>
      <c r="F28" s="50"/>
    </row>
    <row r="29" spans="1:6" ht="15" customHeight="1">
      <c r="A29" s="90" t="s">
        <v>3</v>
      </c>
      <c r="B29" s="91"/>
      <c r="C29" s="49"/>
      <c r="D29" s="49"/>
      <c r="E29" s="49"/>
      <c r="F29" s="50"/>
    </row>
    <row r="30" spans="1:6" ht="15" customHeight="1">
      <c r="A30" s="94" t="s">
        <v>28</v>
      </c>
      <c r="B30" s="95"/>
      <c r="C30" s="51">
        <v>0</v>
      </c>
      <c r="D30" s="51">
        <f>C30</f>
        <v>0</v>
      </c>
      <c r="E30" s="51"/>
      <c r="F30" s="52">
        <f>C30</f>
        <v>0</v>
      </c>
    </row>
    <row r="31" spans="1:6" ht="15" customHeight="1">
      <c r="A31" s="94" t="s">
        <v>4</v>
      </c>
      <c r="B31" s="95"/>
      <c r="C31" s="51">
        <v>10</v>
      </c>
      <c r="D31" s="51">
        <f>C31</f>
        <v>10</v>
      </c>
      <c r="E31" s="51">
        <f>C31</f>
        <v>10</v>
      </c>
      <c r="F31" s="52">
        <f>C31</f>
        <v>10</v>
      </c>
    </row>
    <row r="32" spans="1:6" ht="15" customHeight="1" thickBot="1">
      <c r="A32" s="92" t="s">
        <v>5</v>
      </c>
      <c r="B32" s="93"/>
      <c r="C32" s="53">
        <v>25</v>
      </c>
      <c r="D32" s="53">
        <f>C32</f>
        <v>25</v>
      </c>
      <c r="E32" s="53">
        <f>C32</f>
        <v>25</v>
      </c>
      <c r="F32" s="54">
        <f>C32</f>
        <v>25</v>
      </c>
    </row>
    <row r="33" spans="1:6" ht="15" customHeight="1" thickTop="1" thickBot="1">
      <c r="A33" s="82" t="s">
        <v>7</v>
      </c>
      <c r="B33" s="83"/>
      <c r="C33" s="55">
        <f>SUM(C15:C32)</f>
        <v>2261</v>
      </c>
      <c r="D33" s="56">
        <f>SUM(D15:D32)</f>
        <v>2147</v>
      </c>
      <c r="E33" s="56">
        <f>SUM(E15:E32)</f>
        <v>2340</v>
      </c>
      <c r="F33" s="57">
        <f>SUM(F15:F32)</f>
        <v>2410</v>
      </c>
    </row>
    <row r="34" spans="1:6" ht="15" customHeight="1" thickTop="1">
      <c r="A34" s="18" t="s">
        <v>8</v>
      </c>
      <c r="B34" s="19">
        <v>6.5000000000000002E-2</v>
      </c>
      <c r="C34" s="58">
        <v>52</v>
      </c>
      <c r="D34" s="58">
        <v>53.65</v>
      </c>
      <c r="E34" s="58">
        <v>82</v>
      </c>
      <c r="F34" s="59">
        <v>100</v>
      </c>
    </row>
    <row r="35" spans="1:6" ht="15" customHeight="1">
      <c r="A35" s="13" t="s">
        <v>9</v>
      </c>
      <c r="B35" s="8">
        <v>0.02</v>
      </c>
      <c r="C35" s="60">
        <v>15</v>
      </c>
      <c r="D35" s="60">
        <v>15</v>
      </c>
      <c r="E35" s="60">
        <v>15</v>
      </c>
      <c r="F35" s="61">
        <v>15</v>
      </c>
    </row>
    <row r="36" spans="1:6" ht="15" customHeight="1" thickBot="1">
      <c r="A36" s="84" t="s">
        <v>6</v>
      </c>
      <c r="B36" s="85"/>
      <c r="C36" s="62"/>
      <c r="D36" s="62"/>
      <c r="E36" s="62"/>
      <c r="F36" s="63"/>
    </row>
    <row r="37" spans="1:6" ht="15" customHeight="1" thickTop="1">
      <c r="A37" s="86" t="s">
        <v>10</v>
      </c>
      <c r="B37" s="87"/>
      <c r="C37" s="67"/>
      <c r="D37" s="68"/>
      <c r="E37" s="68"/>
      <c r="F37" s="69"/>
    </row>
    <row r="38" spans="1:6" ht="15" customHeight="1" thickBot="1">
      <c r="A38" s="88" t="s">
        <v>11</v>
      </c>
      <c r="B38" s="89"/>
      <c r="C38" s="64"/>
      <c r="D38" s="65"/>
      <c r="E38" s="65"/>
      <c r="F38" s="66"/>
    </row>
    <row r="39" spans="1:6" ht="15" customHeight="1" thickTop="1"/>
  </sheetData>
  <customSheetViews>
    <customSheetView guid="{136CAC8B-7CA2-40FB-8D36-A67F9142BE8F}" showGridLines="0" showRuler="0" topLeftCell="A4">
      <selection activeCell="B12" sqref="B12"/>
      <pageSetup orientation="portrait" horizontalDpi="300" verticalDpi="300"/>
      <headerFooter alignWithMargins="0"/>
    </customSheetView>
  </customSheetViews>
  <mergeCells count="19">
    <mergeCell ref="A37:B37"/>
    <mergeCell ref="A15:B15"/>
    <mergeCell ref="C13:D13"/>
    <mergeCell ref="A8:A11"/>
    <mergeCell ref="E1:F1"/>
    <mergeCell ref="A13:B14"/>
    <mergeCell ref="A17:B17"/>
    <mergeCell ref="A30:B30"/>
    <mergeCell ref="A26:B26"/>
    <mergeCell ref="A27:B27"/>
    <mergeCell ref="A16:B16"/>
    <mergeCell ref="E13:F13"/>
    <mergeCell ref="A28:B28"/>
    <mergeCell ref="A29:B29"/>
    <mergeCell ref="A32:B32"/>
    <mergeCell ref="A31:B31"/>
    <mergeCell ref="A38:B38"/>
    <mergeCell ref="A36:B36"/>
    <mergeCell ref="A33:B33"/>
  </mergeCells>
  <phoneticPr fontId="0" type="noConversion"/>
  <pageMargins left="0.25" right="0" top="0.25" bottom="0.25" header="0.25" footer="0.2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Tinh gia tour</vt:lpstr>
    </vt:vector>
  </TitlesOfParts>
  <Company>DLND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NGOC CHAU</dc:creator>
  <cp:lastModifiedBy>Tuan Hoang</cp:lastModifiedBy>
  <cp:lastPrinted>2014-11-25T15:56:44Z</cp:lastPrinted>
  <dcterms:created xsi:type="dcterms:W3CDTF">1999-01-29T08:57:35Z</dcterms:created>
  <dcterms:modified xsi:type="dcterms:W3CDTF">2015-12-21T07:20:52Z</dcterms:modified>
</cp:coreProperties>
</file>