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FAST\Lookuptables\"/>
    </mc:Choice>
  </mc:AlternateContent>
  <xr:revisionPtr revIDLastSave="0" documentId="13_ncr:1_{BFB6C753-8A6C-4243-9DFF-CC60FF53EBEA}" xr6:coauthVersionLast="47" xr6:coauthVersionMax="47" xr10:uidLastSave="{00000000-0000-0000-0000-000000000000}"/>
  <bookViews>
    <workbookView xWindow="1440" yWindow="1188" windowWidth="21600" windowHeight="11328" xr2:uid="{C3D9F35B-9A87-4C41-8185-A06FC2E6597C}"/>
  </bookViews>
  <sheets>
    <sheet name="A Zon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  <c r="I4" i="1"/>
  <c r="I5" i="1"/>
  <c r="I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  <c r="H4" i="1"/>
  <c r="H5" i="1"/>
  <c r="H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G4" i="1"/>
  <c r="G5" i="1"/>
  <c r="G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E4" i="1"/>
  <c r="E5" i="1"/>
  <c r="E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D4" i="1"/>
  <c r="D5" i="1"/>
  <c r="D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C4" i="1"/>
  <c r="C5" i="1"/>
  <c r="C6" i="1"/>
  <c r="I7" i="1"/>
  <c r="H7" i="1"/>
  <c r="G7" i="1"/>
  <c r="E7" i="1"/>
  <c r="D7" i="1"/>
  <c r="C7" i="1"/>
  <c r="K4" i="1"/>
  <c r="K8" i="1"/>
  <c r="K12" i="1"/>
  <c r="K16" i="1"/>
  <c r="K20" i="1"/>
  <c r="K24" i="1"/>
  <c r="K28" i="1"/>
  <c r="M4" i="1"/>
  <c r="M5" i="1"/>
  <c r="K5" i="1" s="1"/>
  <c r="M6" i="1"/>
  <c r="K6" i="1" s="1"/>
  <c r="M7" i="1"/>
  <c r="M8" i="1"/>
  <c r="M9" i="1"/>
  <c r="K9" i="1" s="1"/>
  <c r="M10" i="1"/>
  <c r="K10" i="1" s="1"/>
  <c r="M11" i="1"/>
  <c r="M12" i="1"/>
  <c r="M13" i="1"/>
  <c r="K13" i="1" s="1"/>
  <c r="M14" i="1"/>
  <c r="K14" i="1" s="1"/>
  <c r="M15" i="1"/>
  <c r="M16" i="1"/>
  <c r="M17" i="1"/>
  <c r="K17" i="1" s="1"/>
  <c r="M18" i="1"/>
  <c r="K18" i="1" s="1"/>
  <c r="M19" i="1"/>
  <c r="M20" i="1"/>
  <c r="M21" i="1"/>
  <c r="K21" i="1" s="1"/>
  <c r="M22" i="1"/>
  <c r="K22" i="1" s="1"/>
  <c r="M23" i="1"/>
  <c r="M24" i="1"/>
  <c r="M25" i="1"/>
  <c r="K25" i="1" s="1"/>
  <c r="M26" i="1"/>
  <c r="K26" i="1" s="1"/>
  <c r="M27" i="1"/>
  <c r="M28" i="1"/>
  <c r="M29" i="1"/>
  <c r="K29" i="1" s="1"/>
  <c r="M30" i="1"/>
  <c r="K30" i="1" s="1"/>
  <c r="M31" i="1"/>
  <c r="K31" i="1" s="1"/>
  <c r="M32" i="1"/>
  <c r="M3" i="1"/>
  <c r="K3" i="1" s="1"/>
  <c r="D1" i="1"/>
  <c r="E1" i="1"/>
  <c r="F1" i="1"/>
  <c r="K23" i="1" s="1"/>
  <c r="G1" i="1"/>
  <c r="H1" i="1"/>
  <c r="I1" i="1"/>
  <c r="J1" i="1"/>
  <c r="C1" i="1"/>
  <c r="B1" i="1"/>
  <c r="K27" i="1" l="1"/>
  <c r="K19" i="1"/>
  <c r="K15" i="1"/>
  <c r="K11" i="1"/>
  <c r="K7" i="1"/>
  <c r="K32" i="1"/>
</calcChain>
</file>

<file path=xl/sharedStrings.xml><?xml version="1.0" encoding="utf-8"?>
<sst xmlns="http://schemas.openxmlformats.org/spreadsheetml/2006/main" count="66" uniqueCount="37">
  <si>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</si>
  <si>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</si>
  <si>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</si>
  <si>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</si>
  <si>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</si>
  <si>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</si>
  <si>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</si>
  <si>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</si>
  <si>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</si>
  <si>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</si>
  <si>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</si>
  <si>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</si>
  <si>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</si>
  <si>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</si>
  <si>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</si>
  <si>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</si>
  <si>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</si>
  <si>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</si>
  <si>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</si>
  <si>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</si>
  <si>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</si>
  <si>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</si>
  <si>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</si>
  <si>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</si>
  <si>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</si>
  <si>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</si>
  <si>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</si>
  <si>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</si>
  <si>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</si>
  <si>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</si>
  <si>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x</t>
  </si>
  <si>
    <t>Slope</t>
  </si>
  <si>
    <t>y1</t>
  </si>
  <si>
    <t>y2</t>
  </si>
  <si>
    <t>Check points2%</t>
  </si>
  <si>
    <t>Check points 0.2%</t>
  </si>
  <si>
    <t>PELV_50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</si>
</sst>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2EE0F-3B38-4942-8525-EAEBC43A21D9}">
  <dimension ref="A1:P32"/>
  <sheetViews>
    <sheetView tabSelected="1" workbookViewId="0">
      <selection activeCell="E2" sqref="C2:E2"/>
    </sheetView>
  </sheetViews>
  <sheetFormatPr defaultColWidth="11.19921875" defaultRowHeight="15.6" x14ac:dyDescent="0.3"/>
  <cols>
    <col min="3" max="5" width="10.796875" style="3"/>
    <col min="6" max="6" width="11.19921875" style="5"/>
    <col min="7" max="10" width="10.796875" style="3"/>
    <col min="15" max="15" width="14" bestFit="1" customWidth="1"/>
    <col min="16" max="16" width="16" bestFit="1" customWidth="1"/>
  </cols>
  <sheetData>
    <row r="1" spans="1:16" x14ac:dyDescent="0.3">
      <c r="B1" s="1">
        <f>100/B2</f>
        <v>0.1</v>
      </c>
      <c r="C1" s="2">
        <f>100/C2</f>
        <v>0.2</v>
      </c>
      <c r="D1" s="2">
        <f t="shared" ref="D1:J1" si="0">100/D2</f>
        <v>0.4</v>
      </c>
      <c r="E1" s="2">
        <f t="shared" si="0"/>
        <v>0.5</v>
      </c>
      <c r="F1" s="4">
        <f t="shared" si="0"/>
        <v>1</v>
      </c>
      <c r="G1" s="2">
        <f t="shared" si="0"/>
        <v>1.3333333333333333</v>
      </c>
      <c r="H1" s="2">
        <f t="shared" si="0"/>
        <v>2</v>
      </c>
      <c r="I1" s="2">
        <f t="shared" si="0"/>
        <v>4</v>
      </c>
      <c r="J1" s="2">
        <f t="shared" si="0"/>
        <v>10</v>
      </c>
      <c r="K1" s="1" t="s">
        <v>31</v>
      </c>
      <c r="L1" t="s">
        <v>32</v>
      </c>
      <c r="M1" t="s">
        <v>33</v>
      </c>
      <c r="O1" s="1" t="s">
        <v>34</v>
      </c>
      <c r="P1" s="1" t="s">
        <v>35</v>
      </c>
    </row>
    <row r="2" spans="1:16" x14ac:dyDescent="0.3">
      <c r="A2" s="6" t="s">
        <v>36</v>
      </c>
      <c r="B2" s="1">
        <v>1000</v>
      </c>
      <c r="C2" s="7">
        <v>500</v>
      </c>
      <c r="D2" s="7">
        <v>250</v>
      </c>
      <c r="E2" s="7">
        <v>200</v>
      </c>
      <c r="F2" s="4">
        <v>100</v>
      </c>
      <c r="G2" s="7">
        <v>75</v>
      </c>
      <c r="H2" s="7">
        <v>50</v>
      </c>
      <c r="I2" s="7">
        <v>25</v>
      </c>
      <c r="J2" s="7">
        <v>10</v>
      </c>
      <c r="K2" s="1"/>
    </row>
    <row r="3" spans="1:16" x14ac:dyDescent="0.3">
      <c r="A3" t="s">
        <v>0</v>
      </c>
      <c r="B3">
        <v>0.5</v>
      </c>
      <c r="C3" s="3">
        <f t="shared" ref="C3:C32" si="1">K3*LN($C$1)</f>
        <v>0.34948500216800943</v>
      </c>
      <c r="D3" s="3">
        <f t="shared" ref="D3:D32" si="2">K3*LN($D$1)</f>
        <v>0.1989700043360188</v>
      </c>
      <c r="E3" s="3">
        <f t="shared" ref="E3:E32" si="3">K3*LN($E$1)</f>
        <v>0.1505149978319906</v>
      </c>
      <c r="F3" s="5" t="s">
        <v>30</v>
      </c>
      <c r="G3" s="3">
        <f t="shared" ref="G3:G32" si="4">K3*LN($G$1)</f>
        <v>-6.2469368304149966E-2</v>
      </c>
      <c r="H3" s="3">
        <f t="shared" ref="H3:H32" si="5">K3*LN($H$1)</f>
        <v>-0.1505149978319906</v>
      </c>
      <c r="I3" s="3">
        <f t="shared" ref="I3:I32" si="6">K3*LN($I$1)</f>
        <v>-0.3010299956639812</v>
      </c>
      <c r="J3" s="3">
        <v>-0.5</v>
      </c>
      <c r="K3">
        <f>(M3-L3)/LN($B$1/$F$1)</f>
        <v>-0.21714724095162594</v>
      </c>
      <c r="L3">
        <v>30</v>
      </c>
      <c r="M3">
        <f>L3+B3</f>
        <v>30.5</v>
      </c>
      <c r="O3" s="3">
        <f>L3+H3</f>
        <v>29.849485002168009</v>
      </c>
      <c r="P3" s="3">
        <f>L3+C3</f>
        <v>30.349485002168009</v>
      </c>
    </row>
    <row r="4" spans="1:16" x14ac:dyDescent="0.3">
      <c r="A4" t="s">
        <v>1</v>
      </c>
      <c r="B4">
        <v>1</v>
      </c>
      <c r="C4" s="3">
        <f t="shared" si="1"/>
        <v>0.69897000433601886</v>
      </c>
      <c r="D4" s="3">
        <f t="shared" si="2"/>
        <v>0.3979400086720376</v>
      </c>
      <c r="E4" s="3">
        <f t="shared" si="3"/>
        <v>0.3010299956639812</v>
      </c>
      <c r="F4" s="5" t="s">
        <v>30</v>
      </c>
      <c r="G4" s="3">
        <f t="shared" si="4"/>
        <v>-0.12493873660829993</v>
      </c>
      <c r="H4" s="3">
        <f t="shared" si="5"/>
        <v>-0.3010299956639812</v>
      </c>
      <c r="I4" s="3">
        <f t="shared" si="6"/>
        <v>-0.6020599913279624</v>
      </c>
      <c r="J4" s="3">
        <v>-1</v>
      </c>
      <c r="K4">
        <f t="shared" ref="K4:K32" si="7">(M4-L4)/LN($B$1/$F$1)</f>
        <v>-0.43429448190325187</v>
      </c>
      <c r="L4">
        <v>30</v>
      </c>
      <c r="M4">
        <f t="shared" ref="M4:M32" si="8">L4+B4</f>
        <v>31</v>
      </c>
      <c r="O4" s="3">
        <f t="shared" ref="O4:O32" si="9">L4+H4</f>
        <v>29.698970004336019</v>
      </c>
      <c r="P4" s="3">
        <f t="shared" ref="P4:P32" si="10">L4+C4</f>
        <v>30.698970004336019</v>
      </c>
    </row>
    <row r="5" spans="1:16" x14ac:dyDescent="0.3">
      <c r="A5" t="s">
        <v>2</v>
      </c>
      <c r="B5">
        <v>1.5</v>
      </c>
      <c r="C5" s="3">
        <f t="shared" si="1"/>
        <v>1.0484550065040281</v>
      </c>
      <c r="D5" s="3">
        <f t="shared" si="2"/>
        <v>0.59691001300805635</v>
      </c>
      <c r="E5" s="3">
        <f t="shared" si="3"/>
        <v>0.45154499349597182</v>
      </c>
      <c r="F5" s="5" t="s">
        <v>30</v>
      </c>
      <c r="G5" s="3">
        <f t="shared" si="4"/>
        <v>-0.18740810491244989</v>
      </c>
      <c r="H5" s="3">
        <f t="shared" si="5"/>
        <v>-0.45154499349597182</v>
      </c>
      <c r="I5" s="3">
        <f t="shared" si="6"/>
        <v>-0.90308998699194365</v>
      </c>
      <c r="J5" s="3">
        <v>-1.5</v>
      </c>
      <c r="K5">
        <f t="shared" si="7"/>
        <v>-0.65144172285487778</v>
      </c>
      <c r="L5">
        <v>30</v>
      </c>
      <c r="M5">
        <f t="shared" si="8"/>
        <v>31.5</v>
      </c>
      <c r="O5" s="3">
        <f t="shared" si="9"/>
        <v>29.548455006504028</v>
      </c>
      <c r="P5" s="3">
        <f t="shared" si="10"/>
        <v>31.048455006504028</v>
      </c>
    </row>
    <row r="6" spans="1:16" x14ac:dyDescent="0.3">
      <c r="A6" t="s">
        <v>3</v>
      </c>
      <c r="B6">
        <v>2</v>
      </c>
      <c r="C6" s="3">
        <f t="shared" si="1"/>
        <v>1.3979400086720377</v>
      </c>
      <c r="D6" s="3">
        <f t="shared" si="2"/>
        <v>0.79588001734407521</v>
      </c>
      <c r="E6" s="3">
        <f t="shared" si="3"/>
        <v>0.6020599913279624</v>
      </c>
      <c r="F6" s="5" t="s">
        <v>30</v>
      </c>
      <c r="G6" s="3">
        <f t="shared" si="4"/>
        <v>-0.24987747321659987</v>
      </c>
      <c r="H6" s="3">
        <f t="shared" si="5"/>
        <v>-0.6020599913279624</v>
      </c>
      <c r="I6" s="3">
        <f t="shared" si="6"/>
        <v>-1.2041199826559248</v>
      </c>
      <c r="J6" s="3">
        <v>-2</v>
      </c>
      <c r="K6">
        <f t="shared" si="7"/>
        <v>-0.86858896380650374</v>
      </c>
      <c r="L6">
        <v>30</v>
      </c>
      <c r="M6">
        <f t="shared" si="8"/>
        <v>32</v>
      </c>
      <c r="O6" s="3">
        <f t="shared" si="9"/>
        <v>29.397940008672037</v>
      </c>
      <c r="P6" s="3">
        <f t="shared" si="10"/>
        <v>31.397940008672037</v>
      </c>
    </row>
    <row r="7" spans="1:16" x14ac:dyDescent="0.3">
      <c r="A7" t="s">
        <v>4</v>
      </c>
      <c r="B7">
        <v>2.5</v>
      </c>
      <c r="C7" s="3">
        <f>K7*LN($C$1)</f>
        <v>1.7474250108400469</v>
      </c>
      <c r="D7" s="3">
        <f>K7*LN($D$1)</f>
        <v>0.99485002168009395</v>
      </c>
      <c r="E7" s="3">
        <f>K7*LN($E$1)</f>
        <v>0.75257498915995302</v>
      </c>
      <c r="F7" s="5" t="s">
        <v>30</v>
      </c>
      <c r="G7" s="3">
        <f>K7*LN($G$1)</f>
        <v>-0.31234684152074982</v>
      </c>
      <c r="H7" s="3">
        <f>K7*LN($H$1)</f>
        <v>-0.75257498915995302</v>
      </c>
      <c r="I7" s="3">
        <f>K7*LN($I$1)</f>
        <v>-1.505149978319906</v>
      </c>
      <c r="J7" s="3">
        <v>-2.5</v>
      </c>
      <c r="K7">
        <f t="shared" si="7"/>
        <v>-1.0857362047581296</v>
      </c>
      <c r="L7">
        <v>30</v>
      </c>
      <c r="M7">
        <f t="shared" si="8"/>
        <v>32.5</v>
      </c>
      <c r="O7" s="3">
        <f t="shared" si="9"/>
        <v>29.247425010840047</v>
      </c>
      <c r="P7" s="3">
        <f t="shared" si="10"/>
        <v>31.747425010840047</v>
      </c>
    </row>
    <row r="8" spans="1:16" x14ac:dyDescent="0.3">
      <c r="A8" t="s">
        <v>5</v>
      </c>
      <c r="B8">
        <v>3</v>
      </c>
      <c r="C8" s="3">
        <f t="shared" si="1"/>
        <v>2.0969100130080562</v>
      </c>
      <c r="D8" s="3">
        <f t="shared" si="2"/>
        <v>1.1938200260161127</v>
      </c>
      <c r="E8" s="3">
        <f t="shared" si="3"/>
        <v>0.90308998699194365</v>
      </c>
      <c r="F8" s="5" t="s">
        <v>30</v>
      </c>
      <c r="G8" s="3">
        <f t="shared" si="4"/>
        <v>-0.37481620982489977</v>
      </c>
      <c r="H8" s="3">
        <f t="shared" si="5"/>
        <v>-0.90308998699194365</v>
      </c>
      <c r="I8" s="3">
        <f t="shared" si="6"/>
        <v>-1.8061799739838873</v>
      </c>
      <c r="J8" s="3">
        <v>-3</v>
      </c>
      <c r="K8">
        <f t="shared" si="7"/>
        <v>-1.3028834457097556</v>
      </c>
      <c r="L8">
        <v>30</v>
      </c>
      <c r="M8">
        <f t="shared" si="8"/>
        <v>33</v>
      </c>
      <c r="O8" s="3">
        <f t="shared" si="9"/>
        <v>29.096910013008056</v>
      </c>
      <c r="P8" s="3">
        <f t="shared" si="10"/>
        <v>32.096910013008056</v>
      </c>
    </row>
    <row r="9" spans="1:16" x14ac:dyDescent="0.3">
      <c r="A9" t="s">
        <v>6</v>
      </c>
      <c r="B9">
        <v>3.5</v>
      </c>
      <c r="C9" s="3">
        <f t="shared" si="1"/>
        <v>2.4463950151760661</v>
      </c>
      <c r="D9" s="3">
        <f t="shared" si="2"/>
        <v>1.3927900303521317</v>
      </c>
      <c r="E9" s="3">
        <f t="shared" si="3"/>
        <v>1.0536049848239342</v>
      </c>
      <c r="F9" s="5" t="s">
        <v>30</v>
      </c>
      <c r="G9" s="3">
        <f t="shared" si="4"/>
        <v>-0.43728557812904972</v>
      </c>
      <c r="H9" s="3">
        <f t="shared" si="5"/>
        <v>-1.0536049848239342</v>
      </c>
      <c r="I9" s="3">
        <f t="shared" si="6"/>
        <v>-2.1072099696478683</v>
      </c>
      <c r="J9" s="3">
        <v>-3.5</v>
      </c>
      <c r="K9">
        <f t="shared" si="7"/>
        <v>-1.5200306866613815</v>
      </c>
      <c r="L9">
        <v>30</v>
      </c>
      <c r="M9">
        <f t="shared" si="8"/>
        <v>33.5</v>
      </c>
      <c r="O9" s="3">
        <f t="shared" si="9"/>
        <v>28.946395015176066</v>
      </c>
      <c r="P9" s="3">
        <f t="shared" si="10"/>
        <v>32.446395015176066</v>
      </c>
    </row>
    <row r="10" spans="1:16" x14ac:dyDescent="0.3">
      <c r="A10" t="s">
        <v>7</v>
      </c>
      <c r="B10">
        <v>4</v>
      </c>
      <c r="C10" s="3">
        <f t="shared" si="1"/>
        <v>2.7958800173440754</v>
      </c>
      <c r="D10" s="3">
        <f t="shared" si="2"/>
        <v>1.5917600346881504</v>
      </c>
      <c r="E10" s="3">
        <f t="shared" si="3"/>
        <v>1.2041199826559248</v>
      </c>
      <c r="F10" s="5" t="s">
        <v>30</v>
      </c>
      <c r="G10" s="3">
        <f t="shared" si="4"/>
        <v>-0.49975494643319973</v>
      </c>
      <c r="H10" s="3">
        <f t="shared" si="5"/>
        <v>-1.2041199826559248</v>
      </c>
      <c r="I10" s="3">
        <f t="shared" si="6"/>
        <v>-2.4082399653118496</v>
      </c>
      <c r="J10" s="3">
        <v>-4</v>
      </c>
      <c r="K10">
        <f t="shared" si="7"/>
        <v>-1.7371779276130075</v>
      </c>
      <c r="L10">
        <v>30</v>
      </c>
      <c r="M10">
        <f t="shared" si="8"/>
        <v>34</v>
      </c>
      <c r="O10" s="3">
        <f t="shared" si="9"/>
        <v>28.795880017344075</v>
      </c>
      <c r="P10" s="3">
        <f t="shared" si="10"/>
        <v>32.795880017344075</v>
      </c>
    </row>
    <row r="11" spans="1:16" x14ac:dyDescent="0.3">
      <c r="A11" t="s">
        <v>8</v>
      </c>
      <c r="B11">
        <v>4.5</v>
      </c>
      <c r="C11" s="3">
        <f t="shared" si="1"/>
        <v>3.1453650195120848</v>
      </c>
      <c r="D11" s="3">
        <f t="shared" si="2"/>
        <v>1.7907300390241694</v>
      </c>
      <c r="E11" s="3">
        <f t="shared" si="3"/>
        <v>1.3546349804879154</v>
      </c>
      <c r="F11" s="5" t="s">
        <v>30</v>
      </c>
      <c r="G11" s="3">
        <f t="shared" si="4"/>
        <v>-0.56222431473734968</v>
      </c>
      <c r="H11" s="3">
        <f t="shared" si="5"/>
        <v>-1.3546349804879154</v>
      </c>
      <c r="I11" s="3">
        <f t="shared" si="6"/>
        <v>-2.7092699609758308</v>
      </c>
      <c r="J11" s="3">
        <v>-4.5</v>
      </c>
      <c r="K11">
        <f t="shared" si="7"/>
        <v>-1.9543251685646335</v>
      </c>
      <c r="L11">
        <v>30</v>
      </c>
      <c r="M11">
        <f t="shared" si="8"/>
        <v>34.5</v>
      </c>
      <c r="O11" s="3">
        <f t="shared" si="9"/>
        <v>28.645365019512084</v>
      </c>
      <c r="P11" s="3">
        <f t="shared" si="10"/>
        <v>33.145365019512084</v>
      </c>
    </row>
    <row r="12" spans="1:16" x14ac:dyDescent="0.3">
      <c r="A12" t="s">
        <v>9</v>
      </c>
      <c r="B12">
        <v>5</v>
      </c>
      <c r="C12" s="3">
        <f t="shared" si="1"/>
        <v>3.4948500216800937</v>
      </c>
      <c r="D12" s="3">
        <f t="shared" si="2"/>
        <v>1.9897000433601879</v>
      </c>
      <c r="E12" s="3">
        <f t="shared" si="3"/>
        <v>1.505149978319906</v>
      </c>
      <c r="F12" s="5" t="s">
        <v>30</v>
      </c>
      <c r="G12" s="3">
        <f t="shared" si="4"/>
        <v>-0.62469368304149964</v>
      </c>
      <c r="H12" s="3">
        <f t="shared" si="5"/>
        <v>-1.505149978319906</v>
      </c>
      <c r="I12" s="3">
        <f t="shared" si="6"/>
        <v>-3.0102999566398121</v>
      </c>
      <c r="J12" s="3">
        <v>-5</v>
      </c>
      <c r="K12">
        <f t="shared" si="7"/>
        <v>-2.1714724095162592</v>
      </c>
      <c r="L12">
        <v>30</v>
      </c>
      <c r="M12">
        <f t="shared" si="8"/>
        <v>35</v>
      </c>
      <c r="O12" s="3">
        <f t="shared" si="9"/>
        <v>28.494850021680094</v>
      </c>
      <c r="P12" s="3">
        <f t="shared" si="10"/>
        <v>33.494850021680094</v>
      </c>
    </row>
    <row r="13" spans="1:16" x14ac:dyDescent="0.3">
      <c r="A13" t="s">
        <v>10</v>
      </c>
      <c r="B13">
        <v>5.5</v>
      </c>
      <c r="C13" s="3">
        <f t="shared" si="1"/>
        <v>3.8443350238481035</v>
      </c>
      <c r="D13" s="3">
        <f t="shared" si="2"/>
        <v>2.1886700476962067</v>
      </c>
      <c r="E13" s="3">
        <f t="shared" si="3"/>
        <v>1.6556649761518967</v>
      </c>
      <c r="F13" s="5" t="s">
        <v>30</v>
      </c>
      <c r="G13" s="3">
        <f t="shared" si="4"/>
        <v>-0.68716305134564959</v>
      </c>
      <c r="H13" s="3">
        <f t="shared" si="5"/>
        <v>-1.6556649761518967</v>
      </c>
      <c r="I13" s="3">
        <f t="shared" si="6"/>
        <v>-3.3113299523037933</v>
      </c>
      <c r="J13" s="3">
        <v>-5.5</v>
      </c>
      <c r="K13">
        <f t="shared" si="7"/>
        <v>-2.3886196504678852</v>
      </c>
      <c r="L13">
        <v>30</v>
      </c>
      <c r="M13">
        <f t="shared" si="8"/>
        <v>35.5</v>
      </c>
      <c r="O13" s="3">
        <f t="shared" si="9"/>
        <v>28.344335023848103</v>
      </c>
      <c r="P13" s="3">
        <f t="shared" si="10"/>
        <v>33.844335023848103</v>
      </c>
    </row>
    <row r="14" spans="1:16" x14ac:dyDescent="0.3">
      <c r="A14" t="s">
        <v>11</v>
      </c>
      <c r="B14">
        <v>6</v>
      </c>
      <c r="C14" s="3">
        <f t="shared" si="1"/>
        <v>4.1938200260161125</v>
      </c>
      <c r="D14" s="3">
        <f t="shared" si="2"/>
        <v>2.3876400520322254</v>
      </c>
      <c r="E14" s="3">
        <f t="shared" si="3"/>
        <v>1.8061799739838873</v>
      </c>
      <c r="F14" s="5" t="s">
        <v>30</v>
      </c>
      <c r="G14" s="3">
        <f t="shared" si="4"/>
        <v>-0.74963241964979954</v>
      </c>
      <c r="H14" s="3">
        <f t="shared" si="5"/>
        <v>-1.8061799739838873</v>
      </c>
      <c r="I14" s="3">
        <f t="shared" si="6"/>
        <v>-3.6123599479677746</v>
      </c>
      <c r="J14" s="3">
        <v>-6</v>
      </c>
      <c r="K14">
        <f t="shared" si="7"/>
        <v>-2.6057668914195111</v>
      </c>
      <c r="L14">
        <v>30</v>
      </c>
      <c r="M14">
        <f t="shared" si="8"/>
        <v>36</v>
      </c>
      <c r="O14" s="3">
        <f t="shared" si="9"/>
        <v>28.193820026016112</v>
      </c>
      <c r="P14" s="3">
        <f t="shared" si="10"/>
        <v>34.193820026016112</v>
      </c>
    </row>
    <row r="15" spans="1:16" x14ac:dyDescent="0.3">
      <c r="A15" t="s">
        <v>12</v>
      </c>
      <c r="B15">
        <v>6.5</v>
      </c>
      <c r="C15" s="3">
        <f t="shared" si="1"/>
        <v>4.5433050281841227</v>
      </c>
      <c r="D15" s="3">
        <f t="shared" si="2"/>
        <v>2.5866100563682446</v>
      </c>
      <c r="E15" s="3">
        <f t="shared" si="3"/>
        <v>1.9566949718158779</v>
      </c>
      <c r="F15" s="5" t="s">
        <v>30</v>
      </c>
      <c r="G15" s="3">
        <f t="shared" si="4"/>
        <v>-0.81210178795394949</v>
      </c>
      <c r="H15" s="3">
        <f t="shared" si="5"/>
        <v>-1.9566949718158779</v>
      </c>
      <c r="I15" s="3">
        <f t="shared" si="6"/>
        <v>-3.9133899436317559</v>
      </c>
      <c r="J15" s="3">
        <v>-6.5</v>
      </c>
      <c r="K15">
        <f t="shared" si="7"/>
        <v>-2.8229141323711371</v>
      </c>
      <c r="L15">
        <v>30</v>
      </c>
      <c r="M15">
        <f t="shared" si="8"/>
        <v>36.5</v>
      </c>
      <c r="O15" s="3">
        <f t="shared" si="9"/>
        <v>28.043305028184122</v>
      </c>
      <c r="P15" s="3">
        <f t="shared" si="10"/>
        <v>34.543305028184122</v>
      </c>
    </row>
    <row r="16" spans="1:16" x14ac:dyDescent="0.3">
      <c r="A16" t="s">
        <v>13</v>
      </c>
      <c r="B16">
        <v>7</v>
      </c>
      <c r="C16" s="3">
        <f t="shared" si="1"/>
        <v>4.8927900303521321</v>
      </c>
      <c r="D16" s="3">
        <f t="shared" si="2"/>
        <v>2.7855800607042633</v>
      </c>
      <c r="E16" s="3">
        <f t="shared" si="3"/>
        <v>2.1072099696478683</v>
      </c>
      <c r="F16" s="5" t="s">
        <v>30</v>
      </c>
      <c r="G16" s="3">
        <f t="shared" si="4"/>
        <v>-0.87457115625809945</v>
      </c>
      <c r="H16" s="3">
        <f t="shared" si="5"/>
        <v>-2.1072099696478683</v>
      </c>
      <c r="I16" s="3">
        <f t="shared" si="6"/>
        <v>-4.2144199392957367</v>
      </c>
      <c r="J16" s="3">
        <v>-7</v>
      </c>
      <c r="K16">
        <f t="shared" si="7"/>
        <v>-3.040061373322763</v>
      </c>
      <c r="L16">
        <v>30</v>
      </c>
      <c r="M16">
        <f t="shared" si="8"/>
        <v>37</v>
      </c>
      <c r="O16" s="3">
        <f t="shared" si="9"/>
        <v>27.892790030352131</v>
      </c>
      <c r="P16" s="3">
        <f t="shared" si="10"/>
        <v>34.892790030352131</v>
      </c>
    </row>
    <row r="17" spans="1:16" x14ac:dyDescent="0.3">
      <c r="A17" t="s">
        <v>14</v>
      </c>
      <c r="B17">
        <v>7.5</v>
      </c>
      <c r="C17" s="3">
        <f t="shared" si="1"/>
        <v>5.2422750325201415</v>
      </c>
      <c r="D17" s="3">
        <f t="shared" si="2"/>
        <v>2.9845500650402821</v>
      </c>
      <c r="E17" s="3">
        <f t="shared" si="3"/>
        <v>2.257724967479859</v>
      </c>
      <c r="F17" s="5" t="s">
        <v>30</v>
      </c>
      <c r="G17" s="3">
        <f t="shared" si="4"/>
        <v>-0.93704052456224951</v>
      </c>
      <c r="H17" s="3">
        <f t="shared" si="5"/>
        <v>-2.257724967479859</v>
      </c>
      <c r="I17" s="3">
        <f t="shared" si="6"/>
        <v>-4.5154499349597179</v>
      </c>
      <c r="J17" s="3">
        <v>-7.5</v>
      </c>
      <c r="K17">
        <f t="shared" si="7"/>
        <v>-3.257208614274389</v>
      </c>
      <c r="L17">
        <v>30</v>
      </c>
      <c r="M17">
        <f t="shared" si="8"/>
        <v>37.5</v>
      </c>
      <c r="O17" s="3">
        <f t="shared" si="9"/>
        <v>27.742275032520141</v>
      </c>
      <c r="P17" s="3">
        <f t="shared" si="10"/>
        <v>35.242275032520141</v>
      </c>
    </row>
    <row r="18" spans="1:16" x14ac:dyDescent="0.3">
      <c r="A18" t="s">
        <v>15</v>
      </c>
      <c r="B18">
        <v>8</v>
      </c>
      <c r="C18" s="3">
        <f t="shared" si="1"/>
        <v>5.5917600346881509</v>
      </c>
      <c r="D18" s="3">
        <f t="shared" si="2"/>
        <v>3.1835200693763008</v>
      </c>
      <c r="E18" s="3">
        <f t="shared" si="3"/>
        <v>2.4082399653118496</v>
      </c>
      <c r="F18" s="5" t="s">
        <v>30</v>
      </c>
      <c r="G18" s="3">
        <f t="shared" si="4"/>
        <v>-0.99950989286639946</v>
      </c>
      <c r="H18" s="3">
        <f t="shared" si="5"/>
        <v>-2.4082399653118496</v>
      </c>
      <c r="I18" s="3">
        <f t="shared" si="6"/>
        <v>-4.8164799306236992</v>
      </c>
      <c r="J18" s="3">
        <v>-8</v>
      </c>
      <c r="K18">
        <f t="shared" si="7"/>
        <v>-3.474355855226015</v>
      </c>
      <c r="L18">
        <v>30</v>
      </c>
      <c r="M18">
        <f t="shared" si="8"/>
        <v>38</v>
      </c>
      <c r="O18" s="3">
        <f t="shared" si="9"/>
        <v>27.59176003468815</v>
      </c>
      <c r="P18" s="3">
        <f t="shared" si="10"/>
        <v>35.59176003468815</v>
      </c>
    </row>
    <row r="19" spans="1:16" x14ac:dyDescent="0.3">
      <c r="A19" t="s">
        <v>16</v>
      </c>
      <c r="B19">
        <v>8.5</v>
      </c>
      <c r="C19" s="3">
        <f t="shared" si="1"/>
        <v>5.9412450368561602</v>
      </c>
      <c r="D19" s="3">
        <f t="shared" si="2"/>
        <v>3.3824900737123196</v>
      </c>
      <c r="E19" s="3">
        <f t="shared" si="3"/>
        <v>2.5587549631438402</v>
      </c>
      <c r="F19" s="5" t="s">
        <v>30</v>
      </c>
      <c r="G19" s="3">
        <f t="shared" si="4"/>
        <v>-1.0619792611705494</v>
      </c>
      <c r="H19" s="3">
        <f t="shared" si="5"/>
        <v>-2.5587549631438402</v>
      </c>
      <c r="I19" s="3">
        <f t="shared" si="6"/>
        <v>-5.1175099262876804</v>
      </c>
      <c r="J19" s="3">
        <v>-8.5</v>
      </c>
      <c r="K19">
        <f t="shared" si="7"/>
        <v>-3.6915030961776409</v>
      </c>
      <c r="L19">
        <v>30</v>
      </c>
      <c r="M19">
        <f t="shared" si="8"/>
        <v>38.5</v>
      </c>
      <c r="O19" s="3">
        <f t="shared" si="9"/>
        <v>27.441245036856159</v>
      </c>
      <c r="P19" s="3">
        <f t="shared" si="10"/>
        <v>35.941245036856159</v>
      </c>
    </row>
    <row r="20" spans="1:16" x14ac:dyDescent="0.3">
      <c r="A20" t="s">
        <v>17</v>
      </c>
      <c r="B20">
        <v>9</v>
      </c>
      <c r="C20" s="3">
        <f t="shared" si="1"/>
        <v>6.2907300390241696</v>
      </c>
      <c r="D20" s="3">
        <f t="shared" si="2"/>
        <v>3.5814600780483388</v>
      </c>
      <c r="E20" s="3">
        <f t="shared" si="3"/>
        <v>2.7092699609758308</v>
      </c>
      <c r="F20" s="5" t="s">
        <v>30</v>
      </c>
      <c r="G20" s="3">
        <f t="shared" si="4"/>
        <v>-1.1244486294746994</v>
      </c>
      <c r="H20" s="3">
        <f t="shared" si="5"/>
        <v>-2.7092699609758308</v>
      </c>
      <c r="I20" s="3">
        <f t="shared" si="6"/>
        <v>-5.4185399219516617</v>
      </c>
      <c r="J20" s="3">
        <v>-9</v>
      </c>
      <c r="K20">
        <f t="shared" si="7"/>
        <v>-3.9086503371292669</v>
      </c>
      <c r="L20">
        <v>30</v>
      </c>
      <c r="M20">
        <f t="shared" si="8"/>
        <v>39</v>
      </c>
      <c r="O20" s="3">
        <f t="shared" si="9"/>
        <v>27.290730039024169</v>
      </c>
      <c r="P20" s="3">
        <f t="shared" si="10"/>
        <v>36.290730039024169</v>
      </c>
    </row>
    <row r="21" spans="1:16" x14ac:dyDescent="0.3">
      <c r="A21" t="s">
        <v>18</v>
      </c>
      <c r="B21">
        <v>9.5</v>
      </c>
      <c r="C21" s="3">
        <f t="shared" si="1"/>
        <v>6.640215041192179</v>
      </c>
      <c r="D21" s="3">
        <f t="shared" si="2"/>
        <v>3.7804300823843575</v>
      </c>
      <c r="E21" s="3">
        <f t="shared" si="3"/>
        <v>2.8597849588078215</v>
      </c>
      <c r="F21" s="5" t="s">
        <v>30</v>
      </c>
      <c r="G21" s="3">
        <f t="shared" si="4"/>
        <v>-1.1869179977788493</v>
      </c>
      <c r="H21" s="3">
        <f t="shared" si="5"/>
        <v>-2.8597849588078215</v>
      </c>
      <c r="I21" s="3">
        <f t="shared" si="6"/>
        <v>-5.7195699176156429</v>
      </c>
      <c r="J21" s="3">
        <v>-9.5</v>
      </c>
      <c r="K21">
        <f t="shared" si="7"/>
        <v>-4.1257975780808929</v>
      </c>
      <c r="L21">
        <v>30</v>
      </c>
      <c r="M21">
        <f t="shared" si="8"/>
        <v>39.5</v>
      </c>
      <c r="O21" s="3">
        <f t="shared" si="9"/>
        <v>27.140215041192178</v>
      </c>
      <c r="P21" s="3">
        <f t="shared" si="10"/>
        <v>36.640215041192178</v>
      </c>
    </row>
    <row r="22" spans="1:16" x14ac:dyDescent="0.3">
      <c r="A22" t="s">
        <v>19</v>
      </c>
      <c r="B22">
        <v>10</v>
      </c>
      <c r="C22" s="3">
        <f t="shared" si="1"/>
        <v>6.9897000433601875</v>
      </c>
      <c r="D22" s="3">
        <f t="shared" si="2"/>
        <v>3.9794000867203758</v>
      </c>
      <c r="E22" s="3">
        <f t="shared" si="3"/>
        <v>3.0102999566398121</v>
      </c>
      <c r="F22" s="5" t="s">
        <v>30</v>
      </c>
      <c r="G22" s="3">
        <f t="shared" si="4"/>
        <v>-1.2493873660829993</v>
      </c>
      <c r="H22" s="3">
        <f t="shared" si="5"/>
        <v>-3.0102999566398121</v>
      </c>
      <c r="I22" s="3">
        <f t="shared" si="6"/>
        <v>-6.0205999132796242</v>
      </c>
      <c r="J22" s="3">
        <v>-10</v>
      </c>
      <c r="K22">
        <f t="shared" si="7"/>
        <v>-4.3429448190325184</v>
      </c>
      <c r="L22">
        <v>30</v>
      </c>
      <c r="M22">
        <f t="shared" si="8"/>
        <v>40</v>
      </c>
      <c r="O22" s="3">
        <f t="shared" si="9"/>
        <v>26.989700043360187</v>
      </c>
      <c r="P22" s="3">
        <f t="shared" si="10"/>
        <v>36.989700043360187</v>
      </c>
    </row>
    <row r="23" spans="1:16" x14ac:dyDescent="0.3">
      <c r="A23" t="s">
        <v>20</v>
      </c>
      <c r="B23">
        <v>10.5</v>
      </c>
      <c r="C23" s="3">
        <f t="shared" si="1"/>
        <v>7.3391850455281977</v>
      </c>
      <c r="D23" s="3">
        <f t="shared" si="2"/>
        <v>4.1783700910563955</v>
      </c>
      <c r="E23" s="3">
        <f t="shared" si="3"/>
        <v>3.1608149544718027</v>
      </c>
      <c r="F23" s="5" t="s">
        <v>30</v>
      </c>
      <c r="G23" s="3">
        <f t="shared" si="4"/>
        <v>-1.3118567343871492</v>
      </c>
      <c r="H23" s="3">
        <f t="shared" si="5"/>
        <v>-3.1608149544718027</v>
      </c>
      <c r="I23" s="3">
        <f t="shared" si="6"/>
        <v>-6.3216299089436054</v>
      </c>
      <c r="J23" s="3">
        <v>-10.5</v>
      </c>
      <c r="K23">
        <f t="shared" si="7"/>
        <v>-4.5600920599841448</v>
      </c>
      <c r="L23">
        <v>30</v>
      </c>
      <c r="M23">
        <f t="shared" si="8"/>
        <v>40.5</v>
      </c>
      <c r="O23" s="3">
        <f t="shared" si="9"/>
        <v>26.839185045528197</v>
      </c>
      <c r="P23" s="3">
        <f t="shared" si="10"/>
        <v>37.339185045528197</v>
      </c>
    </row>
    <row r="24" spans="1:16" x14ac:dyDescent="0.3">
      <c r="A24" t="s">
        <v>21</v>
      </c>
      <c r="B24">
        <v>11</v>
      </c>
      <c r="C24" s="3">
        <f t="shared" si="1"/>
        <v>7.6886700476962071</v>
      </c>
      <c r="D24" s="3">
        <f t="shared" si="2"/>
        <v>4.3773400953924133</v>
      </c>
      <c r="E24" s="3">
        <f t="shared" si="3"/>
        <v>3.3113299523037933</v>
      </c>
      <c r="F24" s="5" t="s">
        <v>30</v>
      </c>
      <c r="G24" s="3">
        <f t="shared" si="4"/>
        <v>-1.3743261026912992</v>
      </c>
      <c r="H24" s="3">
        <f t="shared" si="5"/>
        <v>-3.3113299523037933</v>
      </c>
      <c r="I24" s="3">
        <f t="shared" si="6"/>
        <v>-6.6226599046075867</v>
      </c>
      <c r="J24" s="3">
        <v>-11</v>
      </c>
      <c r="K24">
        <f t="shared" si="7"/>
        <v>-4.7772393009357703</v>
      </c>
      <c r="L24">
        <v>30</v>
      </c>
      <c r="M24">
        <f t="shared" si="8"/>
        <v>41</v>
      </c>
      <c r="O24" s="3">
        <f t="shared" si="9"/>
        <v>26.688670047696206</v>
      </c>
      <c r="P24" s="3">
        <f t="shared" si="10"/>
        <v>37.688670047696206</v>
      </c>
    </row>
    <row r="25" spans="1:16" x14ac:dyDescent="0.3">
      <c r="A25" t="s">
        <v>22</v>
      </c>
      <c r="B25">
        <v>11.5</v>
      </c>
      <c r="C25" s="3">
        <f t="shared" si="1"/>
        <v>8.0381550498642174</v>
      </c>
      <c r="D25" s="3">
        <f t="shared" si="2"/>
        <v>4.5763100997284329</v>
      </c>
      <c r="E25" s="3">
        <f t="shared" si="3"/>
        <v>3.461844950135784</v>
      </c>
      <c r="F25" s="5" t="s">
        <v>30</v>
      </c>
      <c r="G25" s="3">
        <f t="shared" si="4"/>
        <v>-1.4367954709954494</v>
      </c>
      <c r="H25" s="3">
        <f t="shared" si="5"/>
        <v>-3.461844950135784</v>
      </c>
      <c r="I25" s="3">
        <f t="shared" si="6"/>
        <v>-6.9236899002715679</v>
      </c>
      <c r="J25" s="3">
        <v>-11.5</v>
      </c>
      <c r="K25">
        <f t="shared" si="7"/>
        <v>-4.9943865418873967</v>
      </c>
      <c r="L25">
        <v>30</v>
      </c>
      <c r="M25">
        <f t="shared" si="8"/>
        <v>41.5</v>
      </c>
      <c r="O25" s="3">
        <f t="shared" si="9"/>
        <v>26.538155049864216</v>
      </c>
      <c r="P25" s="3">
        <f t="shared" si="10"/>
        <v>38.038155049864216</v>
      </c>
    </row>
    <row r="26" spans="1:16" x14ac:dyDescent="0.3">
      <c r="A26" t="s">
        <v>23</v>
      </c>
      <c r="B26">
        <v>12</v>
      </c>
      <c r="C26" s="3">
        <f t="shared" si="1"/>
        <v>8.387640052032225</v>
      </c>
      <c r="D26" s="3">
        <f t="shared" si="2"/>
        <v>4.7752801040644508</v>
      </c>
      <c r="E26" s="3">
        <f t="shared" si="3"/>
        <v>3.6123599479677746</v>
      </c>
      <c r="F26" s="5" t="s">
        <v>30</v>
      </c>
      <c r="G26" s="3">
        <f t="shared" si="4"/>
        <v>-1.4992648392995991</v>
      </c>
      <c r="H26" s="3">
        <f t="shared" si="5"/>
        <v>-3.6123599479677746</v>
      </c>
      <c r="I26" s="3">
        <f t="shared" si="6"/>
        <v>-7.2247198959355492</v>
      </c>
      <c r="J26" s="3">
        <v>-12</v>
      </c>
      <c r="K26">
        <f t="shared" si="7"/>
        <v>-5.2115337828390222</v>
      </c>
      <c r="L26">
        <v>30</v>
      </c>
      <c r="M26">
        <f t="shared" si="8"/>
        <v>42</v>
      </c>
      <c r="O26" s="3">
        <f t="shared" si="9"/>
        <v>26.387640052032225</v>
      </c>
      <c r="P26" s="3">
        <f t="shared" si="10"/>
        <v>38.387640052032225</v>
      </c>
    </row>
    <row r="27" spans="1:16" x14ac:dyDescent="0.3">
      <c r="A27" t="s">
        <v>24</v>
      </c>
      <c r="B27">
        <v>12.5</v>
      </c>
      <c r="C27" s="3">
        <f t="shared" si="1"/>
        <v>8.7371250542002361</v>
      </c>
      <c r="D27" s="3">
        <f t="shared" si="2"/>
        <v>4.9742501084004704</v>
      </c>
      <c r="E27" s="3">
        <f t="shared" si="3"/>
        <v>3.7628749457997652</v>
      </c>
      <c r="F27" s="5" t="s">
        <v>30</v>
      </c>
      <c r="G27" s="3">
        <f t="shared" si="4"/>
        <v>-1.5617342076037493</v>
      </c>
      <c r="H27" s="3">
        <f t="shared" si="5"/>
        <v>-3.7628749457997652</v>
      </c>
      <c r="I27" s="3">
        <f t="shared" si="6"/>
        <v>-7.5257498915995305</v>
      </c>
      <c r="J27" s="3">
        <v>-12.5</v>
      </c>
      <c r="K27">
        <f t="shared" si="7"/>
        <v>-5.4286810237906487</v>
      </c>
      <c r="L27">
        <v>30</v>
      </c>
      <c r="M27">
        <f t="shared" si="8"/>
        <v>42.5</v>
      </c>
      <c r="O27" s="3">
        <f t="shared" si="9"/>
        <v>26.237125054200234</v>
      </c>
      <c r="P27" s="3">
        <f t="shared" si="10"/>
        <v>38.737125054200234</v>
      </c>
    </row>
    <row r="28" spans="1:16" x14ac:dyDescent="0.3">
      <c r="A28" t="s">
        <v>25</v>
      </c>
      <c r="B28">
        <v>13</v>
      </c>
      <c r="C28" s="3">
        <f t="shared" si="1"/>
        <v>9.0866100563682455</v>
      </c>
      <c r="D28" s="3">
        <f t="shared" si="2"/>
        <v>5.1732201127364892</v>
      </c>
      <c r="E28" s="3">
        <f t="shared" si="3"/>
        <v>3.9133899436317559</v>
      </c>
      <c r="F28" s="5" t="s">
        <v>30</v>
      </c>
      <c r="G28" s="3">
        <f t="shared" si="4"/>
        <v>-1.624203575907899</v>
      </c>
      <c r="H28" s="3">
        <f t="shared" si="5"/>
        <v>-3.9133899436317559</v>
      </c>
      <c r="I28" s="3">
        <f t="shared" si="6"/>
        <v>-7.8267798872635117</v>
      </c>
      <c r="J28" s="3">
        <v>-13</v>
      </c>
      <c r="K28">
        <f t="shared" si="7"/>
        <v>-5.6458282647422742</v>
      </c>
      <c r="L28">
        <v>30</v>
      </c>
      <c r="M28">
        <f t="shared" si="8"/>
        <v>43</v>
      </c>
      <c r="O28" s="3">
        <f t="shared" si="9"/>
        <v>26.086610056368244</v>
      </c>
      <c r="P28" s="3">
        <f t="shared" si="10"/>
        <v>39.086610056368244</v>
      </c>
    </row>
    <row r="29" spans="1:16" x14ac:dyDescent="0.3">
      <c r="A29" t="s">
        <v>26</v>
      </c>
      <c r="B29">
        <v>13.5</v>
      </c>
      <c r="C29" s="3">
        <f t="shared" si="1"/>
        <v>9.4360950585362549</v>
      </c>
      <c r="D29" s="3">
        <f t="shared" si="2"/>
        <v>5.3721901170725079</v>
      </c>
      <c r="E29" s="3">
        <f t="shared" si="3"/>
        <v>4.0639049414637469</v>
      </c>
      <c r="F29" s="5" t="s">
        <v>30</v>
      </c>
      <c r="G29" s="3">
        <f t="shared" si="4"/>
        <v>-1.6866729442120492</v>
      </c>
      <c r="H29" s="3">
        <f t="shared" si="5"/>
        <v>-4.0639049414637469</v>
      </c>
      <c r="I29" s="3">
        <f t="shared" si="6"/>
        <v>-8.1278098829274938</v>
      </c>
      <c r="J29" s="3">
        <v>-13.5</v>
      </c>
      <c r="K29">
        <f>(M29-L29)/LN($B$1/$F$1)</f>
        <v>-5.8629755056939006</v>
      </c>
      <c r="L29">
        <v>30</v>
      </c>
      <c r="M29">
        <f t="shared" si="8"/>
        <v>43.5</v>
      </c>
      <c r="O29" s="3">
        <f t="shared" si="9"/>
        <v>25.936095058536253</v>
      </c>
      <c r="P29" s="3">
        <f t="shared" si="10"/>
        <v>39.436095058536253</v>
      </c>
    </row>
    <row r="30" spans="1:16" x14ac:dyDescent="0.3">
      <c r="A30" t="s">
        <v>27</v>
      </c>
      <c r="B30">
        <v>14</v>
      </c>
      <c r="C30" s="3">
        <f t="shared" si="1"/>
        <v>9.7855800607042642</v>
      </c>
      <c r="D30" s="3">
        <f t="shared" si="2"/>
        <v>5.5711601214085267</v>
      </c>
      <c r="E30" s="3">
        <f t="shared" si="3"/>
        <v>4.2144199392957367</v>
      </c>
      <c r="F30" s="5" t="s">
        <v>30</v>
      </c>
      <c r="G30" s="3">
        <f t="shared" si="4"/>
        <v>-1.7491423125161989</v>
      </c>
      <c r="H30" s="3">
        <f t="shared" si="5"/>
        <v>-4.2144199392957367</v>
      </c>
      <c r="I30" s="3">
        <f t="shared" si="6"/>
        <v>-8.4288398785914733</v>
      </c>
      <c r="J30" s="3">
        <v>-14</v>
      </c>
      <c r="K30">
        <f t="shared" si="7"/>
        <v>-6.0801227466455261</v>
      </c>
      <c r="L30">
        <v>30</v>
      </c>
      <c r="M30">
        <f t="shared" si="8"/>
        <v>44</v>
      </c>
      <c r="O30" s="3">
        <f t="shared" si="9"/>
        <v>25.785580060704262</v>
      </c>
      <c r="P30" s="3">
        <f t="shared" si="10"/>
        <v>39.785580060704262</v>
      </c>
    </row>
    <row r="31" spans="1:16" x14ac:dyDescent="0.3">
      <c r="A31" t="s">
        <v>28</v>
      </c>
      <c r="B31">
        <v>14.5</v>
      </c>
      <c r="C31" s="3">
        <f t="shared" si="1"/>
        <v>10.135065062872274</v>
      </c>
      <c r="D31" s="3">
        <f t="shared" si="2"/>
        <v>5.7701301257445454</v>
      </c>
      <c r="E31" s="3">
        <f t="shared" si="3"/>
        <v>4.3649349371277282</v>
      </c>
      <c r="F31" s="5" t="s">
        <v>30</v>
      </c>
      <c r="G31" s="3">
        <f t="shared" si="4"/>
        <v>-1.8116116808203491</v>
      </c>
      <c r="H31" s="3">
        <f t="shared" si="5"/>
        <v>-4.3649349371277282</v>
      </c>
      <c r="I31" s="3">
        <f t="shared" si="6"/>
        <v>-8.7298698742554564</v>
      </c>
      <c r="J31" s="3">
        <v>-14.5</v>
      </c>
      <c r="K31">
        <f t="shared" si="7"/>
        <v>-6.2972699875971525</v>
      </c>
      <c r="L31">
        <v>30</v>
      </c>
      <c r="M31">
        <f t="shared" si="8"/>
        <v>44.5</v>
      </c>
      <c r="O31" s="3">
        <f t="shared" si="9"/>
        <v>25.635065062872272</v>
      </c>
      <c r="P31" s="3">
        <f t="shared" si="10"/>
        <v>40.135065062872272</v>
      </c>
    </row>
    <row r="32" spans="1:16" x14ac:dyDescent="0.3">
      <c r="A32" t="s">
        <v>29</v>
      </c>
      <c r="B32">
        <v>15</v>
      </c>
      <c r="C32" s="3">
        <f t="shared" si="1"/>
        <v>10.484550065040283</v>
      </c>
      <c r="D32" s="3">
        <f t="shared" si="2"/>
        <v>5.9691001300805642</v>
      </c>
      <c r="E32" s="3">
        <f t="shared" si="3"/>
        <v>4.5154499349597179</v>
      </c>
      <c r="F32" s="5" t="s">
        <v>30</v>
      </c>
      <c r="G32" s="3">
        <f t="shared" si="4"/>
        <v>-1.874081049124499</v>
      </c>
      <c r="H32" s="3">
        <f t="shared" si="5"/>
        <v>-4.5154499349597179</v>
      </c>
      <c r="I32" s="3">
        <f t="shared" si="6"/>
        <v>-9.0308998699194358</v>
      </c>
      <c r="J32" s="3">
        <v>-15</v>
      </c>
      <c r="K32">
        <f t="shared" si="7"/>
        <v>-6.514417228548778</v>
      </c>
      <c r="L32">
        <v>30</v>
      </c>
      <c r="M32">
        <f t="shared" si="8"/>
        <v>45</v>
      </c>
      <c r="O32" s="3">
        <f t="shared" si="9"/>
        <v>25.484550065040281</v>
      </c>
      <c r="P32" s="3">
        <f t="shared" si="10"/>
        <v>40.484550065040281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 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Brian-Niyam</cp:lastModifiedBy>
  <dcterms:created xsi:type="dcterms:W3CDTF">2021-06-14T21:03:45Z</dcterms:created>
  <dcterms:modified xsi:type="dcterms:W3CDTF">2021-12-09T21:01:33Z</dcterms:modified>
</cp:coreProperties>
</file>