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isasters\Dorian\outputs\NFIP_20190902\"/>
    </mc:Choice>
  </mc:AlternateContent>
  <xr:revisionPtr revIDLastSave="0" documentId="8_{EB7270E4-C6DF-4E8E-99C8-2229E1790DAA}" xr6:coauthVersionLast="41" xr6:coauthVersionMax="41" xr10:uidLastSave="{00000000-0000-0000-0000-000000000000}"/>
  <bookViews>
    <workbookView xWindow="-110" yWindow="-110" windowWidth="25820" windowHeight="14020"/>
  </bookViews>
  <sheets>
    <sheet name="pivot_coverage" sheetId="1" r:id="rId1"/>
  </sheets>
  <calcPr calcId="0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K60" i="1"/>
  <c r="L60" i="1"/>
  <c r="M60" i="1"/>
  <c r="N60" i="1"/>
  <c r="O60" i="1"/>
  <c r="P60" i="1"/>
  <c r="C6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19" i="1"/>
  <c r="J4" i="1"/>
  <c r="K4" i="1"/>
  <c r="L4" i="1"/>
  <c r="M4" i="1"/>
  <c r="N4" i="1"/>
  <c r="O4" i="1"/>
  <c r="P4" i="1"/>
  <c r="D4" i="1"/>
  <c r="E4" i="1"/>
  <c r="F4" i="1"/>
  <c r="G4" i="1"/>
  <c r="H4" i="1"/>
  <c r="I4" i="1"/>
  <c r="C4" i="1"/>
</calcChain>
</file>

<file path=xl/sharedStrings.xml><?xml version="1.0" encoding="utf-8"?>
<sst xmlns="http://schemas.openxmlformats.org/spreadsheetml/2006/main" count="178" uniqueCount="91">
  <si>
    <t>State</t>
  </si>
  <si>
    <t>County</t>
  </si>
  <si>
    <t>0 to 1</t>
  </si>
  <si>
    <t>1 to 3</t>
  </si>
  <si>
    <t>3 to 6</t>
  </si>
  <si>
    <t>6 to 9</t>
  </si>
  <si>
    <t>&gt; 9</t>
  </si>
  <si>
    <t>All</t>
  </si>
  <si>
    <t>Florida</t>
  </si>
  <si>
    <t>Brevard County</t>
  </si>
  <si>
    <t>Charlotte County</t>
  </si>
  <si>
    <t>Clay County</t>
  </si>
  <si>
    <t>Duval County</t>
  </si>
  <si>
    <t>Flagler County</t>
  </si>
  <si>
    <t>Indian River County</t>
  </si>
  <si>
    <t>Lee County</t>
  </si>
  <si>
    <t>Martin County</t>
  </si>
  <si>
    <t>Nassau County</t>
  </si>
  <si>
    <t>Palm Beach County</t>
  </si>
  <si>
    <t>Putnam County</t>
  </si>
  <si>
    <t>St. Johns County</t>
  </si>
  <si>
    <t>St. Lucie County</t>
  </si>
  <si>
    <t>Volusia County</t>
  </si>
  <si>
    <t>Geogia</t>
  </si>
  <si>
    <t>Brantley County</t>
  </si>
  <si>
    <t>Bryan County</t>
  </si>
  <si>
    <t>Camden County</t>
  </si>
  <si>
    <t>Chatham County</t>
  </si>
  <si>
    <t>Glynn County</t>
  </si>
  <si>
    <t>Liberty County</t>
  </si>
  <si>
    <t>McIntosh County</t>
  </si>
  <si>
    <t>Wayne County</t>
  </si>
  <si>
    <t>North Carolina</t>
  </si>
  <si>
    <t>Beaufort County</t>
  </si>
  <si>
    <t>Bertie County</t>
  </si>
  <si>
    <t>Brunswick County</t>
  </si>
  <si>
    <t>Carteret County</t>
  </si>
  <si>
    <t>Chowan County</t>
  </si>
  <si>
    <t>Craven County</t>
  </si>
  <si>
    <t>Currituck County</t>
  </si>
  <si>
    <t>Dare County</t>
  </si>
  <si>
    <t>Gates County</t>
  </si>
  <si>
    <t>Hertford County</t>
  </si>
  <si>
    <t>Hyde County</t>
  </si>
  <si>
    <t>Jones County</t>
  </si>
  <si>
    <t>New Hanover County</t>
  </si>
  <si>
    <t>Onslow County</t>
  </si>
  <si>
    <t>Pamlico County</t>
  </si>
  <si>
    <t>Pasquotank County</t>
  </si>
  <si>
    <t>Pender County</t>
  </si>
  <si>
    <t>Perquimans County</t>
  </si>
  <si>
    <t>Pitt County</t>
  </si>
  <si>
    <t>Tyrrell County</t>
  </si>
  <si>
    <t>Washington County</t>
  </si>
  <si>
    <t>South Carolina</t>
  </si>
  <si>
    <t>Berkeley County</t>
  </si>
  <si>
    <t>Charleston County</t>
  </si>
  <si>
    <t>Colleton County</t>
  </si>
  <si>
    <t>Dorchester County</t>
  </si>
  <si>
    <t>Georgetown County</t>
  </si>
  <si>
    <t>Horry County</t>
  </si>
  <si>
    <t>Jasper County</t>
  </si>
  <si>
    <t>Virginia</t>
  </si>
  <si>
    <t>Accomack County</t>
  </si>
  <si>
    <t>Charles City County</t>
  </si>
  <si>
    <t>Chesapeake city</t>
  </si>
  <si>
    <t>Chesterfield County</t>
  </si>
  <si>
    <t>Gloucester County</t>
  </si>
  <si>
    <t>Hampton city</t>
  </si>
  <si>
    <t>Henrico County</t>
  </si>
  <si>
    <t>Hopewell city</t>
  </si>
  <si>
    <t>Isle of Wight County</t>
  </si>
  <si>
    <t>James City County</t>
  </si>
  <si>
    <t>King William County</t>
  </si>
  <si>
    <t>King and Queen County</t>
  </si>
  <si>
    <t>Mathews County</t>
  </si>
  <si>
    <t>Middlesex County</t>
  </si>
  <si>
    <t>New Kent County</t>
  </si>
  <si>
    <t>Newport News city</t>
  </si>
  <si>
    <t>Norfolk city</t>
  </si>
  <si>
    <t>Northampton County</t>
  </si>
  <si>
    <t>Poquoson city</t>
  </si>
  <si>
    <t>Portsmouth city</t>
  </si>
  <si>
    <t>Prince George County</t>
  </si>
  <si>
    <t>Suffolk city</t>
  </si>
  <si>
    <t>Surry County</t>
  </si>
  <si>
    <t>Virginia Beach city</t>
  </si>
  <si>
    <t>Williamsburg city</t>
  </si>
  <si>
    <t>York County</t>
  </si>
  <si>
    <t>Coverage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</si>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</sst>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165" fontId="0" fillId="0" borderId="15" xfId="1" applyNumberFormat="1" applyFont="1" applyBorder="1"/>
    <xf numFmtId="165" fontId="0" fillId="0" borderId="0" xfId="1" applyNumberFormat="1" applyFont="1" applyBorder="1"/>
    <xf numFmtId="0" fontId="0" fillId="0" borderId="10" xfId="0" applyBorder="1"/>
    <xf numFmtId="0" fontId="0" fillId="0" borderId="12" xfId="0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6" fillId="33" borderId="15" xfId="0" applyFont="1" applyFill="1" applyBorder="1" applyAlignment="1">
      <alignment horizontal="center" vertical="top"/>
    </xf>
    <xf numFmtId="0" fontId="16" fillId="33" borderId="0" xfId="0" applyFont="1" applyFill="1" applyBorder="1" applyAlignment="1">
      <alignment horizontal="center" vertical="top"/>
    </xf>
    <xf numFmtId="0" fontId="16" fillId="33" borderId="16" xfId="0" applyFont="1" applyFill="1" applyBorder="1" applyAlignment="1">
      <alignment horizontal="center" vertical="top"/>
    </xf>
    <xf numFmtId="0" fontId="16" fillId="34" borderId="15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0" borderId="17" xfId="0" applyFont="1" applyBorder="1"/>
    <xf numFmtId="0" fontId="16" fillId="0" borderId="18" xfId="0" applyFont="1" applyBorder="1" applyAlignment="1">
      <alignment horizontal="center" vertical="top"/>
    </xf>
    <xf numFmtId="165" fontId="16" fillId="0" borderId="17" xfId="1" applyNumberFormat="1" applyFont="1" applyBorder="1"/>
    <xf numFmtId="165" fontId="16" fillId="0" borderId="18" xfId="1" applyNumberFormat="1" applyFont="1" applyBorder="1"/>
    <xf numFmtId="0" fontId="16" fillId="0" borderId="17" xfId="1" applyNumberFormat="1" applyFont="1" applyBorder="1"/>
    <xf numFmtId="0" fontId="16" fillId="0" borderId="18" xfId="1" applyNumberFormat="1" applyFont="1" applyBorder="1"/>
    <xf numFmtId="0" fontId="16" fillId="0" borderId="19" xfId="1" applyNumberFormat="1" applyFont="1" applyBorder="1"/>
    <xf numFmtId="0" fontId="0" fillId="0" borderId="18" xfId="0" applyBorder="1"/>
    <xf numFmtId="0" fontId="16" fillId="0" borderId="18" xfId="0" applyFont="1" applyBorder="1"/>
    <xf numFmtId="0" fontId="16" fillId="0" borderId="19" xfId="0" applyFont="1" applyBorder="1"/>
    <xf numFmtId="0" fontId="16" fillId="0" borderId="13" xfId="0" applyFont="1" applyBorder="1" applyAlignment="1">
      <alignment horizontal="center" vertical="top"/>
    </xf>
    <xf numFmtId="0" fontId="16" fillId="0" borderId="14" xfId="0" applyFont="1" applyBorder="1" applyAlignment="1">
      <alignment horizontal="center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I40" sqref="I40"/>
    </sheetView>
  </sheetViews>
  <sheetFormatPr defaultRowHeight="14.5" x14ac:dyDescent="0.35"/>
  <cols>
    <col min="1" max="1" width="13.1796875" bestFit="1" customWidth="1"/>
    <col min="2" max="2" width="20.453125" bestFit="1" customWidth="1"/>
    <col min="3" max="3" width="16.81640625" bestFit="1" customWidth="1"/>
    <col min="4" max="5" width="15.81640625" bestFit="1" customWidth="1"/>
    <col min="6" max="6" width="14.81640625" bestFit="1" customWidth="1"/>
    <col min="7" max="8" width="13.26953125" bestFit="1" customWidth="1"/>
    <col min="9" max="9" width="16.81640625" bestFit="1" customWidth="1"/>
    <col min="10" max="10" width="6.81640625" bestFit="1" customWidth="1"/>
    <col min="11" max="12" width="5.81640625" bestFit="1" customWidth="1"/>
    <col min="13" max="14" width="5.54296875" bestFit="1" customWidth="1"/>
    <col min="15" max="15" width="4.81640625" bestFit="1" customWidth="1"/>
    <col min="16" max="16" width="6.81640625" bestFit="1" customWidth="1"/>
  </cols>
  <sheetData>
    <row r="1" spans="1:16" ht="15" thickBot="1" x14ac:dyDescent="0.4"/>
    <row r="2" spans="1:16" x14ac:dyDescent="0.35">
      <c r="A2" s="6"/>
      <c r="B2" s="7"/>
      <c r="C2" s="1" t="s">
        <v>89</v>
      </c>
      <c r="D2" s="2"/>
      <c r="E2" s="2"/>
      <c r="F2" s="2"/>
      <c r="G2" s="2"/>
      <c r="H2" s="2"/>
      <c r="I2" s="3"/>
      <c r="J2" s="8" t="s">
        <v>90</v>
      </c>
      <c r="K2" s="9"/>
      <c r="L2" s="9"/>
      <c r="M2" s="9"/>
      <c r="N2" s="9"/>
      <c r="O2" s="9"/>
      <c r="P2" s="10"/>
    </row>
    <row r="3" spans="1:16" ht="15" thickBot="1" x14ac:dyDescent="0.4">
      <c r="A3" s="30" t="s">
        <v>0</v>
      </c>
      <c r="B3" s="31" t="s">
        <v>1</v>
      </c>
      <c r="C3" s="14">
        <v>0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6" t="s">
        <v>7</v>
      </c>
      <c r="J3" s="17">
        <v>0</v>
      </c>
      <c r="K3" s="18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9" t="s">
        <v>7</v>
      </c>
    </row>
    <row r="4" spans="1:16" ht="15" thickBot="1" x14ac:dyDescent="0.4">
      <c r="A4" s="20" t="s">
        <v>8</v>
      </c>
      <c r="B4" s="21"/>
      <c r="C4" s="22">
        <f>SUM(C5:C18)</f>
        <v>66885372600</v>
      </c>
      <c r="D4" s="23">
        <f t="shared" ref="D4:I4" si="0">SUM(D5:D18)</f>
        <v>5206684500</v>
      </c>
      <c r="E4" s="23">
        <f t="shared" si="0"/>
        <v>5837717600</v>
      </c>
      <c r="F4" s="23">
        <f t="shared" si="0"/>
        <v>728835700</v>
      </c>
      <c r="G4" s="23">
        <f t="shared" si="0"/>
        <v>38671900</v>
      </c>
      <c r="H4" s="23">
        <f t="shared" si="0"/>
        <v>13502700</v>
      </c>
      <c r="I4" s="23">
        <f t="shared" si="0"/>
        <v>78710785000</v>
      </c>
      <c r="J4" s="24">
        <f t="shared" ref="J4" si="1">SUM(J5:J18)</f>
        <v>158858</v>
      </c>
      <c r="K4" s="25">
        <f t="shared" ref="K4" si="2">SUM(K5:K18)</f>
        <v>14355</v>
      </c>
      <c r="L4" s="25">
        <f t="shared" ref="L4" si="3">SUM(L5:L18)</f>
        <v>14469</v>
      </c>
      <c r="M4" s="25">
        <f t="shared" ref="M4" si="4">SUM(M5:M18)</f>
        <v>2290</v>
      </c>
      <c r="N4" s="25">
        <f t="shared" ref="N4" si="5">SUM(N5:N18)</f>
        <v>80</v>
      </c>
      <c r="O4" s="25">
        <f t="shared" ref="O4" si="6">SUM(O5:O18)</f>
        <v>45</v>
      </c>
      <c r="P4" s="26">
        <f t="shared" ref="P4" si="7">SUM(P5:P18)</f>
        <v>190097</v>
      </c>
    </row>
    <row r="5" spans="1:16" x14ac:dyDescent="0.35">
      <c r="A5" t="s">
        <v>8</v>
      </c>
      <c r="B5" t="s">
        <v>9</v>
      </c>
      <c r="C5" s="4">
        <v>6177599500</v>
      </c>
      <c r="D5" s="5">
        <v>1313946800</v>
      </c>
      <c r="E5" s="5">
        <v>676348200</v>
      </c>
      <c r="F5" s="5">
        <v>3000000</v>
      </c>
      <c r="G5" s="5">
        <v>31122300</v>
      </c>
      <c r="H5" s="5"/>
      <c r="I5" s="5">
        <v>8202016800</v>
      </c>
      <c r="J5" s="11">
        <v>14520</v>
      </c>
      <c r="K5" s="12">
        <v>3883</v>
      </c>
      <c r="L5" s="12">
        <v>1627</v>
      </c>
      <c r="M5" s="12">
        <v>1</v>
      </c>
      <c r="N5" s="12">
        <v>61</v>
      </c>
      <c r="O5" s="12"/>
      <c r="P5" s="13">
        <v>20092</v>
      </c>
    </row>
    <row r="6" spans="1:16" x14ac:dyDescent="0.35">
      <c r="A6" t="s">
        <v>8</v>
      </c>
      <c r="B6" t="s">
        <v>10</v>
      </c>
      <c r="C6" s="4">
        <v>54290700</v>
      </c>
      <c r="D6" s="5"/>
      <c r="E6" s="5"/>
      <c r="F6" s="5"/>
      <c r="G6" s="5"/>
      <c r="H6" s="5"/>
      <c r="I6" s="5">
        <v>54290700</v>
      </c>
      <c r="J6" s="11">
        <v>212</v>
      </c>
      <c r="K6" s="12"/>
      <c r="L6" s="12"/>
      <c r="M6" s="12"/>
      <c r="N6" s="12"/>
      <c r="O6" s="12"/>
      <c r="P6" s="13">
        <v>212</v>
      </c>
    </row>
    <row r="7" spans="1:16" x14ac:dyDescent="0.35">
      <c r="A7" t="s">
        <v>8</v>
      </c>
      <c r="B7" t="s">
        <v>11</v>
      </c>
      <c r="C7" s="4">
        <v>746695000</v>
      </c>
      <c r="D7" s="5">
        <v>4244500</v>
      </c>
      <c r="E7" s="5">
        <v>84379200</v>
      </c>
      <c r="F7" s="5">
        <v>2625000</v>
      </c>
      <c r="G7" s="5"/>
      <c r="H7" s="5"/>
      <c r="I7" s="5">
        <v>837943700</v>
      </c>
      <c r="J7" s="11">
        <v>2338</v>
      </c>
      <c r="K7" s="12">
        <v>13</v>
      </c>
      <c r="L7" s="12">
        <v>261</v>
      </c>
      <c r="M7" s="12">
        <v>8</v>
      </c>
      <c r="N7" s="12"/>
      <c r="O7" s="12"/>
      <c r="P7" s="13">
        <v>2620</v>
      </c>
    </row>
    <row r="8" spans="1:16" x14ac:dyDescent="0.35">
      <c r="A8" t="s">
        <v>8</v>
      </c>
      <c r="B8" t="s">
        <v>12</v>
      </c>
      <c r="C8" s="4">
        <v>5415929100</v>
      </c>
      <c r="D8" s="5">
        <v>295555800</v>
      </c>
      <c r="E8" s="5">
        <v>1256752700</v>
      </c>
      <c r="F8" s="5">
        <v>165954700</v>
      </c>
      <c r="G8" s="5">
        <v>500000</v>
      </c>
      <c r="H8" s="5">
        <v>13502700</v>
      </c>
      <c r="I8" s="5">
        <v>7148195000</v>
      </c>
      <c r="J8" s="11">
        <v>14773</v>
      </c>
      <c r="K8" s="12">
        <v>871</v>
      </c>
      <c r="L8" s="12">
        <v>3472</v>
      </c>
      <c r="M8" s="12">
        <v>586</v>
      </c>
      <c r="N8" s="12">
        <v>1</v>
      </c>
      <c r="O8" s="12">
        <v>45</v>
      </c>
      <c r="P8" s="13">
        <v>19748</v>
      </c>
    </row>
    <row r="9" spans="1:16" x14ac:dyDescent="0.35">
      <c r="A9" t="s">
        <v>8</v>
      </c>
      <c r="B9" t="s">
        <v>13</v>
      </c>
      <c r="C9" s="4">
        <v>1488896700</v>
      </c>
      <c r="D9" s="5">
        <v>231298300</v>
      </c>
      <c r="E9" s="5">
        <v>640028400</v>
      </c>
      <c r="F9" s="5">
        <v>183907700</v>
      </c>
      <c r="G9" s="5"/>
      <c r="H9" s="5"/>
      <c r="I9" s="5">
        <v>2544131100</v>
      </c>
      <c r="J9" s="11">
        <v>3685</v>
      </c>
      <c r="K9" s="12">
        <v>693</v>
      </c>
      <c r="L9" s="12">
        <v>1417</v>
      </c>
      <c r="M9" s="12">
        <v>516</v>
      </c>
      <c r="N9" s="12"/>
      <c r="O9" s="12"/>
      <c r="P9" s="13">
        <v>6311</v>
      </c>
    </row>
    <row r="10" spans="1:16" x14ac:dyDescent="0.35">
      <c r="A10" t="s">
        <v>8</v>
      </c>
      <c r="B10" t="s">
        <v>14</v>
      </c>
      <c r="C10" s="4">
        <v>2620304400</v>
      </c>
      <c r="D10" s="5">
        <v>1346662400</v>
      </c>
      <c r="E10" s="5"/>
      <c r="F10" s="5"/>
      <c r="G10" s="5"/>
      <c r="H10" s="5"/>
      <c r="I10" s="5">
        <v>3966966800</v>
      </c>
      <c r="J10" s="11">
        <v>6507</v>
      </c>
      <c r="K10" s="12">
        <v>3248</v>
      </c>
      <c r="L10" s="12"/>
      <c r="M10" s="12"/>
      <c r="N10" s="12"/>
      <c r="O10" s="12"/>
      <c r="P10" s="13">
        <v>9755</v>
      </c>
    </row>
    <row r="11" spans="1:16" x14ac:dyDescent="0.35">
      <c r="A11" t="s">
        <v>8</v>
      </c>
      <c r="B11" t="s">
        <v>15</v>
      </c>
      <c r="C11" s="4">
        <v>14877256400</v>
      </c>
      <c r="D11" s="5"/>
      <c r="E11" s="5"/>
      <c r="F11" s="5"/>
      <c r="G11" s="5"/>
      <c r="H11" s="5"/>
      <c r="I11" s="5">
        <v>14877256400</v>
      </c>
      <c r="J11" s="11">
        <v>41514</v>
      </c>
      <c r="K11" s="12"/>
      <c r="L11" s="12"/>
      <c r="M11" s="12"/>
      <c r="N11" s="12"/>
      <c r="O11" s="12"/>
      <c r="P11" s="13">
        <v>41514</v>
      </c>
    </row>
    <row r="12" spans="1:16" x14ac:dyDescent="0.35">
      <c r="A12" t="s">
        <v>8</v>
      </c>
      <c r="B12" t="s">
        <v>16</v>
      </c>
      <c r="C12" s="4">
        <v>3977552700</v>
      </c>
      <c r="D12" s="5"/>
      <c r="E12" s="5"/>
      <c r="F12" s="5">
        <v>33215100</v>
      </c>
      <c r="G12" s="5"/>
      <c r="H12" s="5"/>
      <c r="I12" s="5">
        <v>4010767800</v>
      </c>
      <c r="J12" s="11">
        <v>10925</v>
      </c>
      <c r="K12" s="12"/>
      <c r="L12" s="12"/>
      <c r="M12" s="12">
        <v>102</v>
      </c>
      <c r="N12" s="12"/>
      <c r="O12" s="12"/>
      <c r="P12" s="13">
        <v>11027</v>
      </c>
    </row>
    <row r="13" spans="1:16" x14ac:dyDescent="0.35">
      <c r="A13" t="s">
        <v>8</v>
      </c>
      <c r="B13" t="s">
        <v>17</v>
      </c>
      <c r="C13" s="4">
        <v>2101249700</v>
      </c>
      <c r="D13" s="5">
        <v>675184700</v>
      </c>
      <c r="E13" s="5">
        <v>159439900</v>
      </c>
      <c r="F13" s="5">
        <v>134444500</v>
      </c>
      <c r="G13" s="5"/>
      <c r="H13" s="5"/>
      <c r="I13" s="5">
        <v>3070318800</v>
      </c>
      <c r="J13" s="11">
        <v>5207</v>
      </c>
      <c r="K13" s="12">
        <v>1991</v>
      </c>
      <c r="L13" s="12">
        <v>476</v>
      </c>
      <c r="M13" s="12">
        <v>392</v>
      </c>
      <c r="N13" s="12"/>
      <c r="O13" s="12"/>
      <c r="P13" s="13">
        <v>8066</v>
      </c>
    </row>
    <row r="14" spans="1:16" x14ac:dyDescent="0.35">
      <c r="A14" t="s">
        <v>8</v>
      </c>
      <c r="B14" t="s">
        <v>18</v>
      </c>
      <c r="C14" s="4">
        <v>14595557100</v>
      </c>
      <c r="D14" s="5"/>
      <c r="E14" s="5"/>
      <c r="F14" s="5"/>
      <c r="G14" s="5"/>
      <c r="H14" s="5"/>
      <c r="I14" s="5">
        <v>14595557100</v>
      </c>
      <c r="J14" s="11">
        <v>25595</v>
      </c>
      <c r="K14" s="12"/>
      <c r="L14" s="12"/>
      <c r="M14" s="12"/>
      <c r="N14" s="12"/>
      <c r="O14" s="12"/>
      <c r="P14" s="13">
        <v>25595</v>
      </c>
    </row>
    <row r="15" spans="1:16" x14ac:dyDescent="0.35">
      <c r="A15" t="s">
        <v>8</v>
      </c>
      <c r="B15" t="s">
        <v>19</v>
      </c>
      <c r="C15" s="4">
        <v>103215900</v>
      </c>
      <c r="D15" s="5">
        <v>19840500</v>
      </c>
      <c r="E15" s="5">
        <v>61451400</v>
      </c>
      <c r="F15" s="5">
        <v>5814800</v>
      </c>
      <c r="G15" s="5">
        <v>7049600</v>
      </c>
      <c r="H15" s="5"/>
      <c r="I15" s="5">
        <v>197372200</v>
      </c>
      <c r="J15" s="11">
        <v>531</v>
      </c>
      <c r="K15" s="12">
        <v>107</v>
      </c>
      <c r="L15" s="12">
        <v>227</v>
      </c>
      <c r="M15" s="12">
        <v>29</v>
      </c>
      <c r="N15" s="12">
        <v>18</v>
      </c>
      <c r="O15" s="12"/>
      <c r="P15" s="13">
        <v>912</v>
      </c>
    </row>
    <row r="16" spans="1:16" x14ac:dyDescent="0.35">
      <c r="A16" t="s">
        <v>8</v>
      </c>
      <c r="B16" t="s">
        <v>20</v>
      </c>
      <c r="C16" s="4">
        <v>6712162500</v>
      </c>
      <c r="D16" s="5">
        <v>630725800</v>
      </c>
      <c r="E16" s="5">
        <v>1371964200</v>
      </c>
      <c r="F16" s="5">
        <v>105000</v>
      </c>
      <c r="G16" s="5"/>
      <c r="H16" s="5"/>
      <c r="I16" s="5">
        <v>8714957500</v>
      </c>
      <c r="J16" s="11">
        <v>18532</v>
      </c>
      <c r="K16" s="12">
        <v>2083</v>
      </c>
      <c r="L16" s="12">
        <v>3794</v>
      </c>
      <c r="M16" s="12">
        <v>1</v>
      </c>
      <c r="N16" s="12"/>
      <c r="O16" s="12"/>
      <c r="P16" s="13">
        <v>24410</v>
      </c>
    </row>
    <row r="17" spans="1:16" x14ac:dyDescent="0.35">
      <c r="A17" t="s">
        <v>8</v>
      </c>
      <c r="B17" t="s">
        <v>21</v>
      </c>
      <c r="C17" s="4">
        <v>2203617300</v>
      </c>
      <c r="D17" s="5">
        <v>369514000</v>
      </c>
      <c r="E17" s="5"/>
      <c r="F17" s="5">
        <v>49733000</v>
      </c>
      <c r="G17" s="5"/>
      <c r="H17" s="5"/>
      <c r="I17" s="5">
        <v>2622864300</v>
      </c>
      <c r="J17" s="11">
        <v>3651</v>
      </c>
      <c r="K17" s="12">
        <v>695</v>
      </c>
      <c r="L17" s="12"/>
      <c r="M17" s="12">
        <v>176</v>
      </c>
      <c r="N17" s="12"/>
      <c r="O17" s="12"/>
      <c r="P17" s="13">
        <v>4522</v>
      </c>
    </row>
    <row r="18" spans="1:16" ht="15" thickBot="1" x14ac:dyDescent="0.4">
      <c r="A18" t="s">
        <v>8</v>
      </c>
      <c r="B18" t="s">
        <v>22</v>
      </c>
      <c r="C18" s="4">
        <v>5811045600</v>
      </c>
      <c r="D18" s="5">
        <v>319711700</v>
      </c>
      <c r="E18" s="5">
        <v>1587353600</v>
      </c>
      <c r="F18" s="5">
        <v>150035900</v>
      </c>
      <c r="G18" s="5"/>
      <c r="H18" s="5"/>
      <c r="I18" s="5">
        <v>7868146800</v>
      </c>
      <c r="J18" s="11">
        <v>10868</v>
      </c>
      <c r="K18" s="12">
        <v>771</v>
      </c>
      <c r="L18" s="12">
        <v>3195</v>
      </c>
      <c r="M18" s="12">
        <v>479</v>
      </c>
      <c r="N18" s="12"/>
      <c r="O18" s="12"/>
      <c r="P18" s="13">
        <v>15313</v>
      </c>
    </row>
    <row r="19" spans="1:16" ht="15" thickBot="1" x14ac:dyDescent="0.4">
      <c r="A19" s="20" t="s">
        <v>23</v>
      </c>
      <c r="B19" s="27"/>
      <c r="C19" s="22">
        <f>SUM(C20:C27)</f>
        <v>11650636400</v>
      </c>
      <c r="D19" s="23">
        <f t="shared" ref="D19:P19" si="8">SUM(D20:D27)</f>
        <v>994144300</v>
      </c>
      <c r="E19" s="23">
        <f t="shared" si="8"/>
        <v>864847700</v>
      </c>
      <c r="F19" s="23">
        <f t="shared" si="8"/>
        <v>60253900</v>
      </c>
      <c r="G19" s="23">
        <f t="shared" si="8"/>
        <v>34900</v>
      </c>
      <c r="H19" s="23">
        <f t="shared" si="8"/>
        <v>5214000</v>
      </c>
      <c r="I19" s="23">
        <f t="shared" si="8"/>
        <v>13575131200</v>
      </c>
      <c r="J19" s="24">
        <f t="shared" si="8"/>
        <v>36676</v>
      </c>
      <c r="K19" s="25">
        <f t="shared" si="8"/>
        <v>3106</v>
      </c>
      <c r="L19" s="25">
        <f t="shared" si="8"/>
        <v>2852</v>
      </c>
      <c r="M19" s="25">
        <f t="shared" si="8"/>
        <v>249</v>
      </c>
      <c r="N19" s="25">
        <f t="shared" si="8"/>
        <v>1</v>
      </c>
      <c r="O19" s="25">
        <f t="shared" si="8"/>
        <v>19</v>
      </c>
      <c r="P19" s="26">
        <f t="shared" si="8"/>
        <v>42903</v>
      </c>
    </row>
    <row r="20" spans="1:16" x14ac:dyDescent="0.35">
      <c r="A20" t="s">
        <v>23</v>
      </c>
      <c r="B20" t="s">
        <v>24</v>
      </c>
      <c r="C20" s="4">
        <v>1813400</v>
      </c>
      <c r="D20" s="5"/>
      <c r="E20" s="5">
        <v>173200</v>
      </c>
      <c r="F20" s="5">
        <v>738000</v>
      </c>
      <c r="G20" s="5"/>
      <c r="H20" s="5"/>
      <c r="I20" s="5">
        <v>2724600</v>
      </c>
      <c r="J20" s="11">
        <v>10</v>
      </c>
      <c r="K20" s="12"/>
      <c r="L20" s="12">
        <v>1</v>
      </c>
      <c r="M20" s="12">
        <v>4</v>
      </c>
      <c r="N20" s="12"/>
      <c r="O20" s="12"/>
      <c r="P20" s="13">
        <v>15</v>
      </c>
    </row>
    <row r="21" spans="1:16" x14ac:dyDescent="0.35">
      <c r="A21" t="s">
        <v>23</v>
      </c>
      <c r="B21" t="s">
        <v>25</v>
      </c>
      <c r="C21" s="4">
        <v>993543600</v>
      </c>
      <c r="D21" s="5">
        <v>58833000</v>
      </c>
      <c r="E21" s="5">
        <v>214272500</v>
      </c>
      <c r="F21" s="5"/>
      <c r="G21" s="5"/>
      <c r="H21" s="5"/>
      <c r="I21" s="5">
        <v>1266649100</v>
      </c>
      <c r="J21" s="11">
        <v>3122</v>
      </c>
      <c r="K21" s="12">
        <v>183</v>
      </c>
      <c r="L21" s="12">
        <v>649</v>
      </c>
      <c r="M21" s="12"/>
      <c r="N21" s="12"/>
      <c r="O21" s="12"/>
      <c r="P21" s="13">
        <v>3954</v>
      </c>
    </row>
    <row r="22" spans="1:16" x14ac:dyDescent="0.35">
      <c r="A22" t="s">
        <v>23</v>
      </c>
      <c r="B22" t="s">
        <v>26</v>
      </c>
      <c r="C22" s="4">
        <v>726902000</v>
      </c>
      <c r="D22" s="5">
        <v>69863300</v>
      </c>
      <c r="E22" s="5">
        <v>252624600</v>
      </c>
      <c r="F22" s="5">
        <v>6841000</v>
      </c>
      <c r="G22" s="5"/>
      <c r="H22" s="5">
        <v>5214000</v>
      </c>
      <c r="I22" s="5">
        <v>1061444900</v>
      </c>
      <c r="J22" s="11">
        <v>2588</v>
      </c>
      <c r="K22" s="12">
        <v>246</v>
      </c>
      <c r="L22" s="12">
        <v>819</v>
      </c>
      <c r="M22" s="12">
        <v>23</v>
      </c>
      <c r="N22" s="12"/>
      <c r="O22" s="12">
        <v>19</v>
      </c>
      <c r="P22" s="13">
        <v>3695</v>
      </c>
    </row>
    <row r="23" spans="1:16" x14ac:dyDescent="0.35">
      <c r="A23" t="s">
        <v>23</v>
      </c>
      <c r="B23" t="s">
        <v>27</v>
      </c>
      <c r="C23" s="4">
        <v>6094510000</v>
      </c>
      <c r="D23" s="5">
        <v>440484300</v>
      </c>
      <c r="E23" s="5">
        <v>340226500</v>
      </c>
      <c r="F23" s="5">
        <v>52674900</v>
      </c>
      <c r="G23" s="5"/>
      <c r="H23" s="5"/>
      <c r="I23" s="5">
        <v>6927895700</v>
      </c>
      <c r="J23" s="11">
        <v>19153</v>
      </c>
      <c r="K23" s="12">
        <v>1392</v>
      </c>
      <c r="L23" s="12">
        <v>1171</v>
      </c>
      <c r="M23" s="12">
        <v>222</v>
      </c>
      <c r="N23" s="12"/>
      <c r="O23" s="12"/>
      <c r="P23" s="13">
        <v>21938</v>
      </c>
    </row>
    <row r="24" spans="1:16" x14ac:dyDescent="0.35">
      <c r="A24" t="s">
        <v>23</v>
      </c>
      <c r="B24" t="s">
        <v>28</v>
      </c>
      <c r="C24" s="4">
        <v>3542320900</v>
      </c>
      <c r="D24" s="5">
        <v>381374000</v>
      </c>
      <c r="E24" s="5">
        <v>14730600</v>
      </c>
      <c r="F24" s="5"/>
      <c r="G24" s="5">
        <v>34900</v>
      </c>
      <c r="H24" s="5"/>
      <c r="I24" s="5">
        <v>3938460400</v>
      </c>
      <c r="J24" s="11">
        <v>10775</v>
      </c>
      <c r="K24" s="12">
        <v>1130</v>
      </c>
      <c r="L24" s="12">
        <v>57</v>
      </c>
      <c r="M24" s="12"/>
      <c r="N24" s="12">
        <v>1</v>
      </c>
      <c r="O24" s="12"/>
      <c r="P24" s="13">
        <v>11963</v>
      </c>
    </row>
    <row r="25" spans="1:16" x14ac:dyDescent="0.35">
      <c r="A25" t="s">
        <v>23</v>
      </c>
      <c r="B25" t="s">
        <v>29</v>
      </c>
      <c r="C25" s="4">
        <v>135520400</v>
      </c>
      <c r="D25" s="5">
        <v>6011200</v>
      </c>
      <c r="E25" s="5">
        <v>28076800</v>
      </c>
      <c r="F25" s="5"/>
      <c r="G25" s="5"/>
      <c r="H25" s="5"/>
      <c r="I25" s="5">
        <v>169608400</v>
      </c>
      <c r="J25" s="11">
        <v>498</v>
      </c>
      <c r="K25" s="12">
        <v>20</v>
      </c>
      <c r="L25" s="12">
        <v>100</v>
      </c>
      <c r="M25" s="12"/>
      <c r="N25" s="12"/>
      <c r="O25" s="12"/>
      <c r="P25" s="13">
        <v>618</v>
      </c>
    </row>
    <row r="26" spans="1:16" x14ac:dyDescent="0.35">
      <c r="A26" t="s">
        <v>23</v>
      </c>
      <c r="B26" t="s">
        <v>30</v>
      </c>
      <c r="C26" s="4">
        <v>155256100</v>
      </c>
      <c r="D26" s="5">
        <v>37578500</v>
      </c>
      <c r="E26" s="5">
        <v>14743500</v>
      </c>
      <c r="F26" s="5"/>
      <c r="G26" s="5"/>
      <c r="H26" s="5"/>
      <c r="I26" s="5">
        <v>207578100</v>
      </c>
      <c r="J26" s="11">
        <v>527</v>
      </c>
      <c r="K26" s="12">
        <v>135</v>
      </c>
      <c r="L26" s="12">
        <v>55</v>
      </c>
      <c r="M26" s="12"/>
      <c r="N26" s="12"/>
      <c r="O26" s="12"/>
      <c r="P26" s="13">
        <v>717</v>
      </c>
    </row>
    <row r="27" spans="1:16" ht="15" thickBot="1" x14ac:dyDescent="0.4">
      <c r="A27" t="s">
        <v>23</v>
      </c>
      <c r="B27" t="s">
        <v>31</v>
      </c>
      <c r="C27" s="4">
        <v>770000</v>
      </c>
      <c r="D27" s="5"/>
      <c r="E27" s="5"/>
      <c r="F27" s="5"/>
      <c r="G27" s="5"/>
      <c r="H27" s="5"/>
      <c r="I27" s="5">
        <v>770000</v>
      </c>
      <c r="J27" s="11">
        <v>3</v>
      </c>
      <c r="K27" s="12"/>
      <c r="L27" s="12"/>
      <c r="M27" s="12"/>
      <c r="N27" s="12"/>
      <c r="O27" s="12"/>
      <c r="P27" s="13">
        <v>3</v>
      </c>
    </row>
    <row r="28" spans="1:16" ht="15" thickBot="1" x14ac:dyDescent="0.4">
      <c r="A28" s="20" t="s">
        <v>32</v>
      </c>
      <c r="B28" s="27"/>
      <c r="C28" s="22">
        <f>SUM(C29:C50)</f>
        <v>15648514700</v>
      </c>
      <c r="D28" s="23">
        <f t="shared" ref="D28:P28" si="9">SUM(D29:D50)</f>
        <v>1804265300</v>
      </c>
      <c r="E28" s="23">
        <f t="shared" si="9"/>
        <v>2219659200</v>
      </c>
      <c r="F28" s="23">
        <f t="shared" si="9"/>
        <v>356130800</v>
      </c>
      <c r="G28" s="23">
        <f t="shared" si="9"/>
        <v>52705700</v>
      </c>
      <c r="H28" s="23">
        <f t="shared" si="9"/>
        <v>83396600</v>
      </c>
      <c r="I28" s="23">
        <f t="shared" si="9"/>
        <v>20164672300</v>
      </c>
      <c r="J28" s="24">
        <f t="shared" si="9"/>
        <v>53287</v>
      </c>
      <c r="K28" s="25">
        <f t="shared" si="9"/>
        <v>5873</v>
      </c>
      <c r="L28" s="25">
        <f t="shared" si="9"/>
        <v>6859</v>
      </c>
      <c r="M28" s="25">
        <f t="shared" si="9"/>
        <v>1595</v>
      </c>
      <c r="N28" s="25">
        <f t="shared" si="9"/>
        <v>281</v>
      </c>
      <c r="O28" s="25">
        <f t="shared" si="9"/>
        <v>294</v>
      </c>
      <c r="P28" s="26">
        <f t="shared" si="9"/>
        <v>68189</v>
      </c>
    </row>
    <row r="29" spans="1:16" x14ac:dyDescent="0.35">
      <c r="A29" t="s">
        <v>32</v>
      </c>
      <c r="B29" t="s">
        <v>33</v>
      </c>
      <c r="C29" s="4">
        <v>570723800</v>
      </c>
      <c r="D29" s="5">
        <v>17686200</v>
      </c>
      <c r="E29" s="5">
        <v>94410200</v>
      </c>
      <c r="F29" s="5">
        <v>86341000</v>
      </c>
      <c r="G29" s="5"/>
      <c r="H29" s="5"/>
      <c r="I29" s="5">
        <v>769161200</v>
      </c>
      <c r="J29" s="11">
        <v>2815</v>
      </c>
      <c r="K29" s="12">
        <v>82</v>
      </c>
      <c r="L29" s="12">
        <v>421</v>
      </c>
      <c r="M29" s="12">
        <v>530</v>
      </c>
      <c r="N29" s="12"/>
      <c r="O29" s="12"/>
      <c r="P29" s="13">
        <v>3848</v>
      </c>
    </row>
    <row r="30" spans="1:16" x14ac:dyDescent="0.35">
      <c r="A30" t="s">
        <v>32</v>
      </c>
      <c r="B30" t="s">
        <v>34</v>
      </c>
      <c r="C30" s="4">
        <v>8029300</v>
      </c>
      <c r="D30" s="5">
        <v>1050000</v>
      </c>
      <c r="E30" s="5">
        <v>2294100</v>
      </c>
      <c r="F30" s="5"/>
      <c r="G30" s="5">
        <v>5000</v>
      </c>
      <c r="H30" s="5"/>
      <c r="I30" s="5">
        <v>11378400</v>
      </c>
      <c r="J30" s="11">
        <v>33</v>
      </c>
      <c r="K30" s="12">
        <v>3</v>
      </c>
      <c r="L30" s="12">
        <v>12</v>
      </c>
      <c r="M30" s="12"/>
      <c r="N30" s="12">
        <v>1</v>
      </c>
      <c r="O30" s="12"/>
      <c r="P30" s="13">
        <v>49</v>
      </c>
    </row>
    <row r="31" spans="1:16" x14ac:dyDescent="0.35">
      <c r="A31" t="s">
        <v>32</v>
      </c>
      <c r="B31" t="s">
        <v>35</v>
      </c>
      <c r="C31" s="4">
        <v>3196205900</v>
      </c>
      <c r="D31" s="5">
        <v>481511400</v>
      </c>
      <c r="E31" s="5">
        <v>367649500</v>
      </c>
      <c r="F31" s="5">
        <v>6352500</v>
      </c>
      <c r="G31" s="5">
        <v>3455000</v>
      </c>
      <c r="H31" s="5">
        <v>21265500</v>
      </c>
      <c r="I31" s="5">
        <v>4076439800</v>
      </c>
      <c r="J31" s="11">
        <v>10219</v>
      </c>
      <c r="K31" s="12">
        <v>1720</v>
      </c>
      <c r="L31" s="12">
        <v>1184</v>
      </c>
      <c r="M31" s="12">
        <v>27</v>
      </c>
      <c r="N31" s="12">
        <v>13</v>
      </c>
      <c r="O31" s="12">
        <v>68</v>
      </c>
      <c r="P31" s="13">
        <v>13231</v>
      </c>
    </row>
    <row r="32" spans="1:16" x14ac:dyDescent="0.35">
      <c r="A32" t="s">
        <v>32</v>
      </c>
      <c r="B32" t="s">
        <v>26</v>
      </c>
      <c r="C32" s="4">
        <v>92353700</v>
      </c>
      <c r="D32" s="5">
        <v>23494400</v>
      </c>
      <c r="E32" s="5">
        <v>15007100</v>
      </c>
      <c r="F32" s="5"/>
      <c r="G32" s="5"/>
      <c r="H32" s="5"/>
      <c r="I32" s="5">
        <v>130855200</v>
      </c>
      <c r="J32" s="11">
        <v>380</v>
      </c>
      <c r="K32" s="12">
        <v>87</v>
      </c>
      <c r="L32" s="12">
        <v>51</v>
      </c>
      <c r="M32" s="12"/>
      <c r="N32" s="12"/>
      <c r="O32" s="12"/>
      <c r="P32" s="13">
        <v>518</v>
      </c>
    </row>
    <row r="33" spans="1:16" x14ac:dyDescent="0.35">
      <c r="A33" t="s">
        <v>32</v>
      </c>
      <c r="B33" t="s">
        <v>36</v>
      </c>
      <c r="C33" s="4">
        <v>2137912900</v>
      </c>
      <c r="D33" s="5">
        <v>474906500</v>
      </c>
      <c r="E33" s="5">
        <v>781851800</v>
      </c>
      <c r="F33" s="5">
        <v>15210000</v>
      </c>
      <c r="G33" s="5">
        <v>350000</v>
      </c>
      <c r="H33" s="5"/>
      <c r="I33" s="5">
        <v>3410231200</v>
      </c>
      <c r="J33" s="11">
        <v>7107</v>
      </c>
      <c r="K33" s="12">
        <v>1287</v>
      </c>
      <c r="L33" s="12">
        <v>1914</v>
      </c>
      <c r="M33" s="12">
        <v>59</v>
      </c>
      <c r="N33" s="12">
        <v>2</v>
      </c>
      <c r="O33" s="12"/>
      <c r="P33" s="13">
        <v>10369</v>
      </c>
    </row>
    <row r="34" spans="1:16" x14ac:dyDescent="0.35">
      <c r="A34" t="s">
        <v>32</v>
      </c>
      <c r="B34" t="s">
        <v>37</v>
      </c>
      <c r="C34" s="4">
        <v>89469600</v>
      </c>
      <c r="D34" s="5">
        <v>15224900</v>
      </c>
      <c r="E34" s="5">
        <v>11517100</v>
      </c>
      <c r="F34" s="5">
        <v>2940000</v>
      </c>
      <c r="G34" s="5"/>
      <c r="H34" s="5"/>
      <c r="I34" s="5">
        <v>119151600</v>
      </c>
      <c r="J34" s="11">
        <v>270</v>
      </c>
      <c r="K34" s="12">
        <v>49</v>
      </c>
      <c r="L34" s="12">
        <v>44</v>
      </c>
      <c r="M34" s="12">
        <v>9</v>
      </c>
      <c r="N34" s="12"/>
      <c r="O34" s="12"/>
      <c r="P34" s="13">
        <v>372</v>
      </c>
    </row>
    <row r="35" spans="1:16" x14ac:dyDescent="0.35">
      <c r="A35" t="s">
        <v>32</v>
      </c>
      <c r="B35" t="s">
        <v>38</v>
      </c>
      <c r="C35" s="4">
        <v>651314100</v>
      </c>
      <c r="D35" s="5">
        <v>35567400</v>
      </c>
      <c r="E35" s="5">
        <v>187654000</v>
      </c>
      <c r="F35" s="5">
        <v>209487200</v>
      </c>
      <c r="G35" s="5">
        <v>45234800</v>
      </c>
      <c r="H35" s="5"/>
      <c r="I35" s="5">
        <v>1129257500</v>
      </c>
      <c r="J35" s="11">
        <v>2439</v>
      </c>
      <c r="K35" s="12">
        <v>132</v>
      </c>
      <c r="L35" s="12">
        <v>685</v>
      </c>
      <c r="M35" s="12">
        <v>838</v>
      </c>
      <c r="N35" s="12">
        <v>251</v>
      </c>
      <c r="O35" s="12"/>
      <c r="P35" s="13">
        <v>4345</v>
      </c>
    </row>
    <row r="36" spans="1:16" x14ac:dyDescent="0.35">
      <c r="A36" t="s">
        <v>32</v>
      </c>
      <c r="B36" t="s">
        <v>39</v>
      </c>
      <c r="C36" s="4">
        <v>1343368400</v>
      </c>
      <c r="D36" s="5">
        <v>65458700</v>
      </c>
      <c r="E36" s="5"/>
      <c r="F36" s="5"/>
      <c r="G36" s="5"/>
      <c r="H36" s="5"/>
      <c r="I36" s="5">
        <v>1408827100</v>
      </c>
      <c r="J36" s="11">
        <v>4433</v>
      </c>
      <c r="K36" s="12">
        <v>238</v>
      </c>
      <c r="L36" s="12"/>
      <c r="M36" s="12"/>
      <c r="N36" s="12"/>
      <c r="O36" s="12"/>
      <c r="P36" s="13">
        <v>4671</v>
      </c>
    </row>
    <row r="37" spans="1:16" x14ac:dyDescent="0.35">
      <c r="A37" t="s">
        <v>32</v>
      </c>
      <c r="B37" t="s">
        <v>40</v>
      </c>
      <c r="C37" s="4">
        <v>1526779500</v>
      </c>
      <c r="D37" s="5">
        <v>52985500</v>
      </c>
      <c r="E37" s="5"/>
      <c r="F37" s="5"/>
      <c r="G37" s="5"/>
      <c r="H37" s="5"/>
      <c r="I37" s="5">
        <v>1579765000</v>
      </c>
      <c r="J37" s="11">
        <v>5221</v>
      </c>
      <c r="K37" s="12">
        <v>210</v>
      </c>
      <c r="L37" s="12"/>
      <c r="M37" s="12"/>
      <c r="N37" s="12"/>
      <c r="O37" s="12"/>
      <c r="P37" s="13">
        <v>5431</v>
      </c>
    </row>
    <row r="38" spans="1:16" x14ac:dyDescent="0.35">
      <c r="A38" t="s">
        <v>32</v>
      </c>
      <c r="B38" t="s">
        <v>41</v>
      </c>
      <c r="C38" s="4">
        <v>930000</v>
      </c>
      <c r="D38" s="5"/>
      <c r="E38" s="5"/>
      <c r="F38" s="5"/>
      <c r="G38" s="5"/>
      <c r="H38" s="5"/>
      <c r="I38" s="5">
        <v>930000</v>
      </c>
      <c r="J38" s="11">
        <v>4</v>
      </c>
      <c r="K38" s="12"/>
      <c r="L38" s="12"/>
      <c r="M38" s="12"/>
      <c r="N38" s="12"/>
      <c r="O38" s="12"/>
      <c r="P38" s="13">
        <v>4</v>
      </c>
    </row>
    <row r="39" spans="1:16" x14ac:dyDescent="0.35">
      <c r="A39" t="s">
        <v>32</v>
      </c>
      <c r="B39" t="s">
        <v>42</v>
      </c>
      <c r="C39" s="4"/>
      <c r="D39" s="5"/>
      <c r="E39" s="5">
        <v>293100</v>
      </c>
      <c r="F39" s="5">
        <v>227100</v>
      </c>
      <c r="G39" s="5"/>
      <c r="H39" s="5"/>
      <c r="I39" s="5">
        <v>520200</v>
      </c>
      <c r="J39" s="11"/>
      <c r="K39" s="12"/>
      <c r="L39" s="12">
        <v>2</v>
      </c>
      <c r="M39" s="12">
        <v>1</v>
      </c>
      <c r="N39" s="12"/>
      <c r="O39" s="12"/>
      <c r="P39" s="13">
        <v>3</v>
      </c>
    </row>
    <row r="40" spans="1:16" x14ac:dyDescent="0.35">
      <c r="A40" t="s">
        <v>32</v>
      </c>
      <c r="B40" t="s">
        <v>43</v>
      </c>
      <c r="C40" s="4">
        <v>256206500</v>
      </c>
      <c r="D40" s="5">
        <v>3735500</v>
      </c>
      <c r="E40" s="5">
        <v>4588300</v>
      </c>
      <c r="F40" s="5"/>
      <c r="G40" s="5"/>
      <c r="H40" s="5"/>
      <c r="I40" s="5">
        <v>264530300</v>
      </c>
      <c r="J40" s="11">
        <v>1194</v>
      </c>
      <c r="K40" s="12">
        <v>31</v>
      </c>
      <c r="L40" s="12">
        <v>36</v>
      </c>
      <c r="M40" s="12"/>
      <c r="N40" s="12"/>
      <c r="O40" s="12"/>
      <c r="P40" s="13">
        <v>1261</v>
      </c>
    </row>
    <row r="41" spans="1:16" x14ac:dyDescent="0.35">
      <c r="A41" t="s">
        <v>32</v>
      </c>
      <c r="B41" t="s">
        <v>44</v>
      </c>
      <c r="C41" s="4">
        <v>6400000</v>
      </c>
      <c r="D41" s="5">
        <v>700000</v>
      </c>
      <c r="E41" s="5"/>
      <c r="F41" s="5"/>
      <c r="G41" s="5"/>
      <c r="H41" s="5"/>
      <c r="I41" s="5">
        <v>7100000</v>
      </c>
      <c r="J41" s="11">
        <v>19</v>
      </c>
      <c r="K41" s="12">
        <v>2</v>
      </c>
      <c r="L41" s="12"/>
      <c r="M41" s="12"/>
      <c r="N41" s="12"/>
      <c r="O41" s="12"/>
      <c r="P41" s="13">
        <v>21</v>
      </c>
    </row>
    <row r="42" spans="1:16" x14ac:dyDescent="0.35">
      <c r="A42" t="s">
        <v>32</v>
      </c>
      <c r="B42" t="s">
        <v>45</v>
      </c>
      <c r="C42" s="4">
        <v>3438499900</v>
      </c>
      <c r="D42" s="5">
        <v>274234300</v>
      </c>
      <c r="E42" s="5">
        <v>365973300</v>
      </c>
      <c r="F42" s="5">
        <v>26223000</v>
      </c>
      <c r="G42" s="5">
        <v>2482800</v>
      </c>
      <c r="H42" s="5">
        <v>24396600</v>
      </c>
      <c r="I42" s="5">
        <v>4131809900</v>
      </c>
      <c r="J42" s="11">
        <v>10457</v>
      </c>
      <c r="K42" s="12">
        <v>569</v>
      </c>
      <c r="L42" s="12">
        <v>1001</v>
      </c>
      <c r="M42" s="12">
        <v>93</v>
      </c>
      <c r="N42" s="12">
        <v>9</v>
      </c>
      <c r="O42" s="12">
        <v>93</v>
      </c>
      <c r="P42" s="13">
        <v>12222</v>
      </c>
    </row>
    <row r="43" spans="1:16" x14ac:dyDescent="0.35">
      <c r="A43" t="s">
        <v>32</v>
      </c>
      <c r="B43" t="s">
        <v>46</v>
      </c>
      <c r="C43" s="4">
        <v>608167300</v>
      </c>
      <c r="D43" s="5">
        <v>33637300</v>
      </c>
      <c r="E43" s="5">
        <v>198751300</v>
      </c>
      <c r="F43" s="5">
        <v>2706200</v>
      </c>
      <c r="G43" s="5"/>
      <c r="H43" s="5">
        <v>520000</v>
      </c>
      <c r="I43" s="5">
        <v>843782100</v>
      </c>
      <c r="J43" s="11">
        <v>2184</v>
      </c>
      <c r="K43" s="12">
        <v>120</v>
      </c>
      <c r="L43" s="12">
        <v>765</v>
      </c>
      <c r="M43" s="12">
        <v>11</v>
      </c>
      <c r="N43" s="12"/>
      <c r="O43" s="12">
        <v>2</v>
      </c>
      <c r="P43" s="13">
        <v>3082</v>
      </c>
    </row>
    <row r="44" spans="1:16" x14ac:dyDescent="0.35">
      <c r="A44" t="s">
        <v>32</v>
      </c>
      <c r="B44" t="s">
        <v>47</v>
      </c>
      <c r="C44" s="4">
        <v>399300600</v>
      </c>
      <c r="D44" s="5">
        <v>70718000</v>
      </c>
      <c r="E44" s="5">
        <v>26688100</v>
      </c>
      <c r="F44" s="5">
        <v>6268800</v>
      </c>
      <c r="G44" s="5"/>
      <c r="H44" s="5"/>
      <c r="I44" s="5">
        <v>502975500</v>
      </c>
      <c r="J44" s="11">
        <v>1640</v>
      </c>
      <c r="K44" s="12">
        <v>263</v>
      </c>
      <c r="L44" s="12">
        <v>114</v>
      </c>
      <c r="M44" s="12">
        <v>25</v>
      </c>
      <c r="N44" s="12"/>
      <c r="O44" s="12"/>
      <c r="P44" s="13">
        <v>2042</v>
      </c>
    </row>
    <row r="45" spans="1:16" x14ac:dyDescent="0.35">
      <c r="A45" t="s">
        <v>32</v>
      </c>
      <c r="B45" t="s">
        <v>48</v>
      </c>
      <c r="C45" s="4">
        <v>177656700</v>
      </c>
      <c r="D45" s="5">
        <v>139029300</v>
      </c>
      <c r="E45" s="5">
        <v>43255900</v>
      </c>
      <c r="F45" s="5"/>
      <c r="G45" s="5"/>
      <c r="H45" s="5"/>
      <c r="I45" s="5">
        <v>359941900</v>
      </c>
      <c r="J45" s="11">
        <v>731</v>
      </c>
      <c r="K45" s="12">
        <v>607</v>
      </c>
      <c r="L45" s="12">
        <v>162</v>
      </c>
      <c r="M45" s="12"/>
      <c r="N45" s="12"/>
      <c r="O45" s="12"/>
      <c r="P45" s="13">
        <v>1500</v>
      </c>
    </row>
    <row r="46" spans="1:16" x14ac:dyDescent="0.35">
      <c r="A46" t="s">
        <v>32</v>
      </c>
      <c r="B46" t="s">
        <v>49</v>
      </c>
      <c r="C46" s="4">
        <v>924721800</v>
      </c>
      <c r="D46" s="5">
        <v>65295300</v>
      </c>
      <c r="E46" s="5">
        <v>115052700</v>
      </c>
      <c r="F46" s="5">
        <v>375000</v>
      </c>
      <c r="G46" s="5">
        <v>1178100</v>
      </c>
      <c r="H46" s="5">
        <v>34329700</v>
      </c>
      <c r="I46" s="5">
        <v>1140952600</v>
      </c>
      <c r="J46" s="11">
        <v>3150</v>
      </c>
      <c r="K46" s="12">
        <v>240</v>
      </c>
      <c r="L46" s="12">
        <v>443</v>
      </c>
      <c r="M46" s="12">
        <v>2</v>
      </c>
      <c r="N46" s="12">
        <v>5</v>
      </c>
      <c r="O46" s="12">
        <v>117</v>
      </c>
      <c r="P46" s="13">
        <v>3957</v>
      </c>
    </row>
    <row r="47" spans="1:16" x14ac:dyDescent="0.35">
      <c r="A47" t="s">
        <v>32</v>
      </c>
      <c r="B47" t="s">
        <v>50</v>
      </c>
      <c r="C47" s="4">
        <v>118349400</v>
      </c>
      <c r="D47" s="5">
        <v>29195400</v>
      </c>
      <c r="E47" s="5">
        <v>2261600</v>
      </c>
      <c r="F47" s="5"/>
      <c r="G47" s="5"/>
      <c r="H47" s="5">
        <v>2884800</v>
      </c>
      <c r="I47" s="5">
        <v>152691200</v>
      </c>
      <c r="J47" s="11">
        <v>417</v>
      </c>
      <c r="K47" s="12">
        <v>112</v>
      </c>
      <c r="L47" s="12">
        <v>8</v>
      </c>
      <c r="M47" s="12"/>
      <c r="N47" s="12"/>
      <c r="O47" s="12">
        <v>14</v>
      </c>
      <c r="P47" s="13">
        <v>551</v>
      </c>
    </row>
    <row r="48" spans="1:16" x14ac:dyDescent="0.35">
      <c r="A48" t="s">
        <v>32</v>
      </c>
      <c r="B48" t="s">
        <v>51</v>
      </c>
      <c r="C48" s="4">
        <v>2711400</v>
      </c>
      <c r="D48" s="5"/>
      <c r="E48" s="5"/>
      <c r="F48" s="5"/>
      <c r="G48" s="5"/>
      <c r="H48" s="5"/>
      <c r="I48" s="5">
        <v>2711400</v>
      </c>
      <c r="J48" s="11">
        <v>14</v>
      </c>
      <c r="K48" s="12"/>
      <c r="L48" s="12"/>
      <c r="M48" s="12"/>
      <c r="N48" s="12"/>
      <c r="O48" s="12"/>
      <c r="P48" s="13">
        <v>14</v>
      </c>
    </row>
    <row r="49" spans="1:16" x14ac:dyDescent="0.35">
      <c r="A49" t="s">
        <v>32</v>
      </c>
      <c r="B49" t="s">
        <v>52</v>
      </c>
      <c r="C49" s="4">
        <v>76944100</v>
      </c>
      <c r="D49" s="5">
        <v>13188900</v>
      </c>
      <c r="E49" s="5"/>
      <c r="F49" s="5"/>
      <c r="G49" s="5"/>
      <c r="H49" s="5"/>
      <c r="I49" s="5">
        <v>90133000</v>
      </c>
      <c r="J49" s="11">
        <v>453</v>
      </c>
      <c r="K49" s="12">
        <v>98</v>
      </c>
      <c r="L49" s="12"/>
      <c r="M49" s="12"/>
      <c r="N49" s="12"/>
      <c r="O49" s="12"/>
      <c r="P49" s="13">
        <v>551</v>
      </c>
    </row>
    <row r="50" spans="1:16" ht="15" thickBot="1" x14ac:dyDescent="0.4">
      <c r="A50" t="s">
        <v>32</v>
      </c>
      <c r="B50" t="s">
        <v>53</v>
      </c>
      <c r="C50" s="4">
        <v>22469800</v>
      </c>
      <c r="D50" s="5">
        <v>6646300</v>
      </c>
      <c r="E50" s="5">
        <v>2411100</v>
      </c>
      <c r="F50" s="5"/>
      <c r="G50" s="5"/>
      <c r="H50" s="5"/>
      <c r="I50" s="5">
        <v>31527200</v>
      </c>
      <c r="J50" s="11">
        <v>107</v>
      </c>
      <c r="K50" s="12">
        <v>23</v>
      </c>
      <c r="L50" s="12">
        <v>17</v>
      </c>
      <c r="M50" s="12"/>
      <c r="N50" s="12"/>
      <c r="O50" s="12"/>
      <c r="P50" s="13">
        <v>147</v>
      </c>
    </row>
    <row r="51" spans="1:16" ht="15" thickBot="1" x14ac:dyDescent="0.4">
      <c r="A51" s="20" t="s">
        <v>54</v>
      </c>
      <c r="B51" s="27"/>
      <c r="C51" s="22">
        <f>SUM(C52:C59)</f>
        <v>41588023800</v>
      </c>
      <c r="D51" s="23">
        <f t="shared" ref="D51:P51" si="10">SUM(D52:D59)</f>
        <v>2466294700</v>
      </c>
      <c r="E51" s="23">
        <f t="shared" si="10"/>
        <v>2454991600</v>
      </c>
      <c r="F51" s="23">
        <f t="shared" si="10"/>
        <v>760426000</v>
      </c>
      <c r="G51" s="23">
        <f t="shared" si="10"/>
        <v>23955000</v>
      </c>
      <c r="H51" s="23">
        <f t="shared" si="10"/>
        <v>608723900</v>
      </c>
      <c r="I51" s="23">
        <f t="shared" si="10"/>
        <v>47902415000</v>
      </c>
      <c r="J51" s="24">
        <f t="shared" si="10"/>
        <v>114053</v>
      </c>
      <c r="K51" s="25">
        <f t="shared" si="10"/>
        <v>7672</v>
      </c>
      <c r="L51" s="25">
        <f t="shared" si="10"/>
        <v>7353</v>
      </c>
      <c r="M51" s="25">
        <f t="shared" si="10"/>
        <v>1997</v>
      </c>
      <c r="N51" s="25">
        <f t="shared" si="10"/>
        <v>26</v>
      </c>
      <c r="O51" s="25">
        <f t="shared" si="10"/>
        <v>1494</v>
      </c>
      <c r="P51" s="26">
        <f t="shared" si="10"/>
        <v>132595</v>
      </c>
    </row>
    <row r="52" spans="1:16" x14ac:dyDescent="0.35">
      <c r="A52" t="s">
        <v>54</v>
      </c>
      <c r="B52" t="s">
        <v>33</v>
      </c>
      <c r="C52" s="4">
        <v>13510855600</v>
      </c>
      <c r="D52" s="5">
        <v>843788400</v>
      </c>
      <c r="E52" s="5">
        <v>120589100</v>
      </c>
      <c r="F52" s="5"/>
      <c r="G52" s="5"/>
      <c r="H52" s="5"/>
      <c r="I52" s="5">
        <v>14475233100</v>
      </c>
      <c r="J52" s="11">
        <v>35274</v>
      </c>
      <c r="K52" s="12">
        <v>2686</v>
      </c>
      <c r="L52" s="12">
        <v>364</v>
      </c>
      <c r="M52" s="12"/>
      <c r="N52" s="12"/>
      <c r="O52" s="12"/>
      <c r="P52" s="13">
        <v>38324</v>
      </c>
    </row>
    <row r="53" spans="1:16" x14ac:dyDescent="0.35">
      <c r="A53" t="s">
        <v>54</v>
      </c>
      <c r="B53" t="s">
        <v>55</v>
      </c>
      <c r="C53" s="4">
        <v>1352800800</v>
      </c>
      <c r="D53" s="5">
        <v>83968100</v>
      </c>
      <c r="E53" s="5">
        <v>17619700</v>
      </c>
      <c r="F53" s="5">
        <v>5500000</v>
      </c>
      <c r="G53" s="5"/>
      <c r="H53" s="5"/>
      <c r="I53" s="5">
        <v>1459888600</v>
      </c>
      <c r="J53" s="11">
        <v>3877</v>
      </c>
      <c r="K53" s="12">
        <v>260</v>
      </c>
      <c r="L53" s="12">
        <v>54</v>
      </c>
      <c r="M53" s="12">
        <v>17</v>
      </c>
      <c r="N53" s="12"/>
      <c r="O53" s="12"/>
      <c r="P53" s="13">
        <v>4208</v>
      </c>
    </row>
    <row r="54" spans="1:16" x14ac:dyDescent="0.35">
      <c r="A54" t="s">
        <v>54</v>
      </c>
      <c r="B54" t="s">
        <v>56</v>
      </c>
      <c r="C54" s="4">
        <v>16684084200</v>
      </c>
      <c r="D54" s="5">
        <v>1306693600</v>
      </c>
      <c r="E54" s="5">
        <v>1870328900</v>
      </c>
      <c r="F54" s="5">
        <v>92923200</v>
      </c>
      <c r="G54" s="5"/>
      <c r="H54" s="5"/>
      <c r="I54" s="5">
        <v>19954029900</v>
      </c>
      <c r="J54" s="11">
        <v>51341</v>
      </c>
      <c r="K54" s="12">
        <v>4051</v>
      </c>
      <c r="L54" s="12">
        <v>5499</v>
      </c>
      <c r="M54" s="12">
        <v>224</v>
      </c>
      <c r="N54" s="12"/>
      <c r="O54" s="12"/>
      <c r="P54" s="13">
        <v>61115</v>
      </c>
    </row>
    <row r="55" spans="1:16" x14ac:dyDescent="0.35">
      <c r="A55" t="s">
        <v>54</v>
      </c>
      <c r="B55" t="s">
        <v>57</v>
      </c>
      <c r="C55" s="4">
        <v>329703900</v>
      </c>
      <c r="D55" s="5">
        <v>153461000</v>
      </c>
      <c r="E55" s="5">
        <v>350000</v>
      </c>
      <c r="F55" s="5">
        <v>3438400</v>
      </c>
      <c r="G55" s="5"/>
      <c r="H55" s="5"/>
      <c r="I55" s="5">
        <v>486953300</v>
      </c>
      <c r="J55" s="11">
        <v>1023</v>
      </c>
      <c r="K55" s="12">
        <v>476</v>
      </c>
      <c r="L55" s="12">
        <v>1</v>
      </c>
      <c r="M55" s="12">
        <v>20</v>
      </c>
      <c r="N55" s="12"/>
      <c r="O55" s="12"/>
      <c r="P55" s="13">
        <v>1520</v>
      </c>
    </row>
    <row r="56" spans="1:16" x14ac:dyDescent="0.35">
      <c r="A56" t="s">
        <v>54</v>
      </c>
      <c r="B56" t="s">
        <v>58</v>
      </c>
      <c r="C56" s="4">
        <v>88551300</v>
      </c>
      <c r="D56" s="5"/>
      <c r="E56" s="5">
        <v>2945500</v>
      </c>
      <c r="F56" s="5">
        <v>111813400</v>
      </c>
      <c r="G56" s="5"/>
      <c r="H56" s="5"/>
      <c r="I56" s="5">
        <v>203310200</v>
      </c>
      <c r="J56" s="11">
        <v>311</v>
      </c>
      <c r="K56" s="12"/>
      <c r="L56" s="12">
        <v>10</v>
      </c>
      <c r="M56" s="12">
        <v>346</v>
      </c>
      <c r="N56" s="12"/>
      <c r="O56" s="12"/>
      <c r="P56" s="13">
        <v>667</v>
      </c>
    </row>
    <row r="57" spans="1:16" x14ac:dyDescent="0.35">
      <c r="A57" t="s">
        <v>54</v>
      </c>
      <c r="B57" t="s">
        <v>59</v>
      </c>
      <c r="C57" s="4">
        <v>2163951700</v>
      </c>
      <c r="D57" s="5">
        <v>10442500</v>
      </c>
      <c r="E57" s="5">
        <v>135948500</v>
      </c>
      <c r="F57" s="5"/>
      <c r="G57" s="5"/>
      <c r="H57" s="5"/>
      <c r="I57" s="5">
        <v>2310342700</v>
      </c>
      <c r="J57" s="11">
        <v>6332</v>
      </c>
      <c r="K57" s="12">
        <v>36</v>
      </c>
      <c r="L57" s="12">
        <v>444</v>
      </c>
      <c r="M57" s="12"/>
      <c r="N57" s="12"/>
      <c r="O57" s="12"/>
      <c r="P57" s="13">
        <v>6812</v>
      </c>
    </row>
    <row r="58" spans="1:16" x14ac:dyDescent="0.35">
      <c r="A58" t="s">
        <v>54</v>
      </c>
      <c r="B58" t="s">
        <v>60</v>
      </c>
      <c r="C58" s="4">
        <v>6995692600</v>
      </c>
      <c r="D58" s="5">
        <v>54214400</v>
      </c>
      <c r="E58" s="5">
        <v>307209900</v>
      </c>
      <c r="F58" s="5">
        <v>546751000</v>
      </c>
      <c r="G58" s="5">
        <v>23955000</v>
      </c>
      <c r="H58" s="5">
        <v>608723900</v>
      </c>
      <c r="I58" s="5">
        <v>8536546800</v>
      </c>
      <c r="J58" s="11">
        <v>14422</v>
      </c>
      <c r="K58" s="12">
        <v>111</v>
      </c>
      <c r="L58" s="12">
        <v>981</v>
      </c>
      <c r="M58" s="12">
        <v>1390</v>
      </c>
      <c r="N58" s="12">
        <v>26</v>
      </c>
      <c r="O58" s="12">
        <v>1494</v>
      </c>
      <c r="P58" s="13">
        <v>18424</v>
      </c>
    </row>
    <row r="59" spans="1:16" ht="15" thickBot="1" x14ac:dyDescent="0.4">
      <c r="A59" t="s">
        <v>54</v>
      </c>
      <c r="B59" t="s">
        <v>61</v>
      </c>
      <c r="C59" s="4">
        <v>462383700</v>
      </c>
      <c r="D59" s="5">
        <v>13726700</v>
      </c>
      <c r="E59" s="5"/>
      <c r="F59" s="5"/>
      <c r="G59" s="5"/>
      <c r="H59" s="5"/>
      <c r="I59" s="5">
        <v>476110400</v>
      </c>
      <c r="J59" s="11">
        <v>1473</v>
      </c>
      <c r="K59" s="12">
        <v>52</v>
      </c>
      <c r="L59" s="12"/>
      <c r="M59" s="12"/>
      <c r="N59" s="12"/>
      <c r="O59" s="12"/>
      <c r="P59" s="13">
        <v>1525</v>
      </c>
    </row>
    <row r="60" spans="1:16" ht="15" thickBot="1" x14ac:dyDescent="0.4">
      <c r="A60" s="20" t="s">
        <v>62</v>
      </c>
      <c r="B60" s="27"/>
      <c r="C60" s="22">
        <f>SUM(C61:C86)</f>
        <v>18131937600</v>
      </c>
      <c r="D60" s="23">
        <f t="shared" ref="D60:P60" si="11">SUM(D61:D86)</f>
        <v>234379500</v>
      </c>
      <c r="E60" s="23">
        <f t="shared" si="11"/>
        <v>421003500</v>
      </c>
      <c r="F60" s="23">
        <f t="shared" si="11"/>
        <v>0</v>
      </c>
      <c r="G60" s="23">
        <f t="shared" si="11"/>
        <v>0</v>
      </c>
      <c r="H60" s="23">
        <f t="shared" si="11"/>
        <v>0</v>
      </c>
      <c r="I60" s="23">
        <f t="shared" si="11"/>
        <v>18787320600</v>
      </c>
      <c r="J60" s="24">
        <f t="shared" si="11"/>
        <v>57957</v>
      </c>
      <c r="K60" s="25">
        <f t="shared" si="11"/>
        <v>675</v>
      </c>
      <c r="L60" s="25">
        <f t="shared" si="11"/>
        <v>1384</v>
      </c>
      <c r="M60" s="25">
        <f t="shared" si="11"/>
        <v>0</v>
      </c>
      <c r="N60" s="25">
        <f t="shared" si="11"/>
        <v>0</v>
      </c>
      <c r="O60" s="25">
        <f t="shared" si="11"/>
        <v>0</v>
      </c>
      <c r="P60" s="26">
        <f t="shared" si="11"/>
        <v>60016</v>
      </c>
    </row>
    <row r="61" spans="1:16" x14ac:dyDescent="0.35">
      <c r="A61" t="s">
        <v>62</v>
      </c>
      <c r="B61" t="s">
        <v>63</v>
      </c>
      <c r="C61" s="4">
        <v>803800</v>
      </c>
      <c r="D61" s="5"/>
      <c r="E61" s="5"/>
      <c r="F61" s="5"/>
      <c r="G61" s="5"/>
      <c r="H61" s="5"/>
      <c r="I61" s="5">
        <v>803800</v>
      </c>
      <c r="J61" s="11">
        <v>4</v>
      </c>
      <c r="K61" s="12"/>
      <c r="L61" s="12"/>
      <c r="M61" s="12"/>
      <c r="N61" s="12"/>
      <c r="O61" s="12"/>
      <c r="P61" s="13">
        <v>4</v>
      </c>
    </row>
    <row r="62" spans="1:16" x14ac:dyDescent="0.35">
      <c r="A62" t="s">
        <v>62</v>
      </c>
      <c r="B62" t="s">
        <v>64</v>
      </c>
      <c r="C62" s="4">
        <v>7475800</v>
      </c>
      <c r="D62" s="5"/>
      <c r="E62" s="5"/>
      <c r="F62" s="5"/>
      <c r="G62" s="5"/>
      <c r="H62" s="5"/>
      <c r="I62" s="5">
        <v>7475800</v>
      </c>
      <c r="J62" s="11">
        <v>23</v>
      </c>
      <c r="K62" s="12"/>
      <c r="L62" s="12"/>
      <c r="M62" s="12"/>
      <c r="N62" s="12"/>
      <c r="O62" s="12"/>
      <c r="P62" s="13">
        <v>23</v>
      </c>
    </row>
    <row r="63" spans="1:16" x14ac:dyDescent="0.35">
      <c r="A63" t="s">
        <v>62</v>
      </c>
      <c r="B63" t="s">
        <v>65</v>
      </c>
      <c r="C63" s="4">
        <v>2154180800</v>
      </c>
      <c r="D63" s="5">
        <v>21779900</v>
      </c>
      <c r="E63" s="5">
        <v>414361000</v>
      </c>
      <c r="F63" s="5"/>
      <c r="G63" s="5"/>
      <c r="H63" s="5"/>
      <c r="I63" s="5">
        <v>2590321700</v>
      </c>
      <c r="J63" s="11">
        <v>7248</v>
      </c>
      <c r="K63" s="12">
        <v>66</v>
      </c>
      <c r="L63" s="12">
        <v>1363</v>
      </c>
      <c r="M63" s="12"/>
      <c r="N63" s="12"/>
      <c r="O63" s="12"/>
      <c r="P63" s="13">
        <v>8677</v>
      </c>
    </row>
    <row r="64" spans="1:16" x14ac:dyDescent="0.35">
      <c r="A64" t="s">
        <v>62</v>
      </c>
      <c r="B64" t="s">
        <v>66</v>
      </c>
      <c r="C64" s="4">
        <v>9876700</v>
      </c>
      <c r="D64" s="5"/>
      <c r="E64" s="5"/>
      <c r="F64" s="5"/>
      <c r="G64" s="5"/>
      <c r="H64" s="5"/>
      <c r="I64" s="5">
        <v>9876700</v>
      </c>
      <c r="J64" s="11">
        <v>31</v>
      </c>
      <c r="K64" s="12"/>
      <c r="L64" s="12"/>
      <c r="M64" s="12"/>
      <c r="N64" s="12"/>
      <c r="O64" s="12"/>
      <c r="P64" s="13">
        <v>31</v>
      </c>
    </row>
    <row r="65" spans="1:16" x14ac:dyDescent="0.35">
      <c r="A65" t="s">
        <v>62</v>
      </c>
      <c r="B65" t="s">
        <v>67</v>
      </c>
      <c r="C65" s="4">
        <v>387110700</v>
      </c>
      <c r="D65" s="5"/>
      <c r="E65" s="5"/>
      <c r="F65" s="5"/>
      <c r="G65" s="5"/>
      <c r="H65" s="5"/>
      <c r="I65" s="5">
        <v>387110700</v>
      </c>
      <c r="J65" s="11">
        <v>1485</v>
      </c>
      <c r="K65" s="12"/>
      <c r="L65" s="12"/>
      <c r="M65" s="12"/>
      <c r="N65" s="12"/>
      <c r="O65" s="12"/>
      <c r="P65" s="13">
        <v>1485</v>
      </c>
    </row>
    <row r="66" spans="1:16" x14ac:dyDescent="0.35">
      <c r="A66" t="s">
        <v>62</v>
      </c>
      <c r="B66" t="s">
        <v>68</v>
      </c>
      <c r="C66" s="4">
        <v>2676287100</v>
      </c>
      <c r="D66" s="5"/>
      <c r="E66" s="5"/>
      <c r="F66" s="5"/>
      <c r="G66" s="5"/>
      <c r="H66" s="5"/>
      <c r="I66" s="5">
        <v>2676287100</v>
      </c>
      <c r="J66" s="11">
        <v>9693</v>
      </c>
      <c r="K66" s="12"/>
      <c r="L66" s="12"/>
      <c r="M66" s="12"/>
      <c r="N66" s="12"/>
      <c r="O66" s="12"/>
      <c r="P66" s="13">
        <v>9693</v>
      </c>
    </row>
    <row r="67" spans="1:16" x14ac:dyDescent="0.35">
      <c r="A67" t="s">
        <v>62</v>
      </c>
      <c r="B67" t="s">
        <v>69</v>
      </c>
      <c r="C67" s="4">
        <v>6970000</v>
      </c>
      <c r="D67" s="5"/>
      <c r="E67" s="5"/>
      <c r="F67" s="5"/>
      <c r="G67" s="5"/>
      <c r="H67" s="5"/>
      <c r="I67" s="5">
        <v>6970000</v>
      </c>
      <c r="J67" s="11">
        <v>22</v>
      </c>
      <c r="K67" s="12"/>
      <c r="L67" s="12"/>
      <c r="M67" s="12"/>
      <c r="N67" s="12"/>
      <c r="O67" s="12"/>
      <c r="P67" s="13">
        <v>22</v>
      </c>
    </row>
    <row r="68" spans="1:16" x14ac:dyDescent="0.35">
      <c r="A68" t="s">
        <v>62</v>
      </c>
      <c r="B68" t="s">
        <v>70</v>
      </c>
      <c r="C68" s="4">
        <v>1680000</v>
      </c>
      <c r="D68" s="5"/>
      <c r="E68" s="5"/>
      <c r="F68" s="5"/>
      <c r="G68" s="5"/>
      <c r="H68" s="5"/>
      <c r="I68" s="5">
        <v>1680000</v>
      </c>
      <c r="J68" s="11">
        <v>5</v>
      </c>
      <c r="K68" s="12"/>
      <c r="L68" s="12"/>
      <c r="M68" s="12"/>
      <c r="N68" s="12"/>
      <c r="O68" s="12"/>
      <c r="P68" s="13">
        <v>5</v>
      </c>
    </row>
    <row r="69" spans="1:16" x14ac:dyDescent="0.35">
      <c r="A69" t="s">
        <v>62</v>
      </c>
      <c r="B69" t="s">
        <v>71</v>
      </c>
      <c r="C69" s="4">
        <v>106176600</v>
      </c>
      <c r="D69" s="5"/>
      <c r="E69" s="5"/>
      <c r="F69" s="5"/>
      <c r="G69" s="5"/>
      <c r="H69" s="5"/>
      <c r="I69" s="5">
        <v>106176600</v>
      </c>
      <c r="J69" s="11">
        <v>347</v>
      </c>
      <c r="K69" s="12"/>
      <c r="L69" s="12"/>
      <c r="M69" s="12"/>
      <c r="N69" s="12"/>
      <c r="O69" s="12"/>
      <c r="P69" s="13">
        <v>347</v>
      </c>
    </row>
    <row r="70" spans="1:16" x14ac:dyDescent="0.35">
      <c r="A70" t="s">
        <v>62</v>
      </c>
      <c r="B70" t="s">
        <v>72</v>
      </c>
      <c r="C70" s="4">
        <v>204046200</v>
      </c>
      <c r="D70" s="5"/>
      <c r="E70" s="5"/>
      <c r="F70" s="5"/>
      <c r="G70" s="5"/>
      <c r="H70" s="5"/>
      <c r="I70" s="5">
        <v>204046200</v>
      </c>
      <c r="J70" s="11">
        <v>710</v>
      </c>
      <c r="K70" s="12"/>
      <c r="L70" s="12"/>
      <c r="M70" s="12"/>
      <c r="N70" s="12"/>
      <c r="O70" s="12"/>
      <c r="P70" s="13">
        <v>710</v>
      </c>
    </row>
    <row r="71" spans="1:16" x14ac:dyDescent="0.35">
      <c r="A71" t="s">
        <v>62</v>
      </c>
      <c r="B71" t="s">
        <v>73</v>
      </c>
      <c r="C71" s="4">
        <v>16376600</v>
      </c>
      <c r="D71" s="5"/>
      <c r="E71" s="5"/>
      <c r="F71" s="5"/>
      <c r="G71" s="5"/>
      <c r="H71" s="5"/>
      <c r="I71" s="5">
        <v>16376600</v>
      </c>
      <c r="J71" s="11">
        <v>60</v>
      </c>
      <c r="K71" s="12"/>
      <c r="L71" s="12"/>
      <c r="M71" s="12"/>
      <c r="N71" s="12"/>
      <c r="O71" s="12"/>
      <c r="P71" s="13">
        <v>60</v>
      </c>
    </row>
    <row r="72" spans="1:16" x14ac:dyDescent="0.35">
      <c r="A72" t="s">
        <v>62</v>
      </c>
      <c r="B72" t="s">
        <v>74</v>
      </c>
      <c r="C72" s="4">
        <v>10020800</v>
      </c>
      <c r="D72" s="5"/>
      <c r="E72" s="5"/>
      <c r="F72" s="5"/>
      <c r="G72" s="5"/>
      <c r="H72" s="5"/>
      <c r="I72" s="5">
        <v>10020800</v>
      </c>
      <c r="J72" s="11">
        <v>39</v>
      </c>
      <c r="K72" s="12"/>
      <c r="L72" s="12"/>
      <c r="M72" s="12"/>
      <c r="N72" s="12"/>
      <c r="O72" s="12"/>
      <c r="P72" s="13">
        <v>39</v>
      </c>
    </row>
    <row r="73" spans="1:16" x14ac:dyDescent="0.35">
      <c r="A73" t="s">
        <v>62</v>
      </c>
      <c r="B73" t="s">
        <v>75</v>
      </c>
      <c r="C73" s="4">
        <v>368132500</v>
      </c>
      <c r="D73" s="5"/>
      <c r="E73" s="5"/>
      <c r="F73" s="5"/>
      <c r="G73" s="5"/>
      <c r="H73" s="5"/>
      <c r="I73" s="5">
        <v>368132500</v>
      </c>
      <c r="J73" s="11">
        <v>1411</v>
      </c>
      <c r="K73" s="12"/>
      <c r="L73" s="12"/>
      <c r="M73" s="12"/>
      <c r="N73" s="12"/>
      <c r="O73" s="12"/>
      <c r="P73" s="13">
        <v>1411</v>
      </c>
    </row>
    <row r="74" spans="1:16" x14ac:dyDescent="0.35">
      <c r="A74" t="s">
        <v>62</v>
      </c>
      <c r="B74" t="s">
        <v>76</v>
      </c>
      <c r="C74" s="4">
        <v>26474900</v>
      </c>
      <c r="D74" s="5"/>
      <c r="E74" s="5"/>
      <c r="F74" s="5"/>
      <c r="G74" s="5"/>
      <c r="H74" s="5"/>
      <c r="I74" s="5">
        <v>26474900</v>
      </c>
      <c r="J74" s="11">
        <v>89</v>
      </c>
      <c r="K74" s="12"/>
      <c r="L74" s="12"/>
      <c r="M74" s="12"/>
      <c r="N74" s="12"/>
      <c r="O74" s="12"/>
      <c r="P74" s="13">
        <v>89</v>
      </c>
    </row>
    <row r="75" spans="1:16" x14ac:dyDescent="0.35">
      <c r="A75" t="s">
        <v>62</v>
      </c>
      <c r="B75" t="s">
        <v>77</v>
      </c>
      <c r="C75" s="4">
        <v>24198500</v>
      </c>
      <c r="D75" s="5"/>
      <c r="E75" s="5"/>
      <c r="F75" s="5"/>
      <c r="G75" s="5"/>
      <c r="H75" s="5"/>
      <c r="I75" s="5">
        <v>24198500</v>
      </c>
      <c r="J75" s="11">
        <v>87</v>
      </c>
      <c r="K75" s="12"/>
      <c r="L75" s="12"/>
      <c r="M75" s="12"/>
      <c r="N75" s="12"/>
      <c r="O75" s="12"/>
      <c r="P75" s="13">
        <v>87</v>
      </c>
    </row>
    <row r="76" spans="1:16" x14ac:dyDescent="0.35">
      <c r="A76" t="s">
        <v>62</v>
      </c>
      <c r="B76" t="s">
        <v>78</v>
      </c>
      <c r="C76" s="4">
        <v>401625500</v>
      </c>
      <c r="D76" s="5"/>
      <c r="E76" s="5"/>
      <c r="F76" s="5"/>
      <c r="G76" s="5"/>
      <c r="H76" s="5"/>
      <c r="I76" s="5">
        <v>401625500</v>
      </c>
      <c r="J76" s="11">
        <v>1471</v>
      </c>
      <c r="K76" s="12"/>
      <c r="L76" s="12"/>
      <c r="M76" s="12"/>
      <c r="N76" s="12"/>
      <c r="O76" s="12"/>
      <c r="P76" s="13">
        <v>1471</v>
      </c>
    </row>
    <row r="77" spans="1:16" x14ac:dyDescent="0.35">
      <c r="A77" t="s">
        <v>62</v>
      </c>
      <c r="B77" t="s">
        <v>79</v>
      </c>
      <c r="C77" s="4">
        <v>3384189400</v>
      </c>
      <c r="D77" s="5"/>
      <c r="E77" s="5"/>
      <c r="F77" s="5"/>
      <c r="G77" s="5"/>
      <c r="H77" s="5"/>
      <c r="I77" s="5">
        <v>3384189400</v>
      </c>
      <c r="J77" s="11">
        <v>10040</v>
      </c>
      <c r="K77" s="12"/>
      <c r="L77" s="12"/>
      <c r="M77" s="12"/>
      <c r="N77" s="12"/>
      <c r="O77" s="12"/>
      <c r="P77" s="13">
        <v>10040</v>
      </c>
    </row>
    <row r="78" spans="1:16" x14ac:dyDescent="0.35">
      <c r="A78" t="s">
        <v>62</v>
      </c>
      <c r="B78" t="s">
        <v>80</v>
      </c>
      <c r="C78" s="4">
        <v>142619200</v>
      </c>
      <c r="D78" s="5"/>
      <c r="E78" s="5"/>
      <c r="F78" s="5"/>
      <c r="G78" s="5"/>
      <c r="H78" s="5"/>
      <c r="I78" s="5">
        <v>142619200</v>
      </c>
      <c r="J78" s="11">
        <v>455</v>
      </c>
      <c r="K78" s="12"/>
      <c r="L78" s="12"/>
      <c r="M78" s="12"/>
      <c r="N78" s="12"/>
      <c r="O78" s="12"/>
      <c r="P78" s="13">
        <v>455</v>
      </c>
    </row>
    <row r="79" spans="1:16" x14ac:dyDescent="0.35">
      <c r="A79" t="s">
        <v>62</v>
      </c>
      <c r="B79" t="s">
        <v>81</v>
      </c>
      <c r="C79" s="4">
        <v>883681700</v>
      </c>
      <c r="D79" s="5"/>
      <c r="E79" s="5"/>
      <c r="F79" s="5"/>
      <c r="G79" s="5"/>
      <c r="H79" s="5"/>
      <c r="I79" s="5">
        <v>883681700</v>
      </c>
      <c r="J79" s="11">
        <v>3198</v>
      </c>
      <c r="K79" s="12"/>
      <c r="L79" s="12"/>
      <c r="M79" s="12"/>
      <c r="N79" s="12"/>
      <c r="O79" s="12"/>
      <c r="P79" s="13">
        <v>3198</v>
      </c>
    </row>
    <row r="80" spans="1:16" x14ac:dyDescent="0.35">
      <c r="A80" t="s">
        <v>62</v>
      </c>
      <c r="B80" t="s">
        <v>82</v>
      </c>
      <c r="C80" s="4">
        <v>1031989100</v>
      </c>
      <c r="D80" s="5"/>
      <c r="E80" s="5"/>
      <c r="F80" s="5"/>
      <c r="G80" s="5"/>
      <c r="H80" s="5"/>
      <c r="I80" s="5">
        <v>1031989100</v>
      </c>
      <c r="J80" s="11">
        <v>3681</v>
      </c>
      <c r="K80" s="12"/>
      <c r="L80" s="12"/>
      <c r="M80" s="12"/>
      <c r="N80" s="12"/>
      <c r="O80" s="12"/>
      <c r="P80" s="13">
        <v>3681</v>
      </c>
    </row>
    <row r="81" spans="1:16" x14ac:dyDescent="0.35">
      <c r="A81" t="s">
        <v>62</v>
      </c>
      <c r="B81" t="s">
        <v>83</v>
      </c>
      <c r="C81" s="4">
        <v>7562000</v>
      </c>
      <c r="D81" s="5"/>
      <c r="E81" s="5"/>
      <c r="F81" s="5"/>
      <c r="G81" s="5"/>
      <c r="H81" s="5"/>
      <c r="I81" s="5">
        <v>7562000</v>
      </c>
      <c r="J81" s="11">
        <v>24</v>
      </c>
      <c r="K81" s="12"/>
      <c r="L81" s="12"/>
      <c r="M81" s="12"/>
      <c r="N81" s="12"/>
      <c r="O81" s="12"/>
      <c r="P81" s="13">
        <v>24</v>
      </c>
    </row>
    <row r="82" spans="1:16" x14ac:dyDescent="0.35">
      <c r="A82" t="s">
        <v>62</v>
      </c>
      <c r="B82" t="s">
        <v>84</v>
      </c>
      <c r="C82" s="4">
        <v>262226800</v>
      </c>
      <c r="D82" s="5"/>
      <c r="E82" s="5"/>
      <c r="F82" s="5"/>
      <c r="G82" s="5"/>
      <c r="H82" s="5"/>
      <c r="I82" s="5">
        <v>262226800</v>
      </c>
      <c r="J82" s="11">
        <v>827</v>
      </c>
      <c r="K82" s="12"/>
      <c r="L82" s="12"/>
      <c r="M82" s="12"/>
      <c r="N82" s="12"/>
      <c r="O82" s="12"/>
      <c r="P82" s="13">
        <v>827</v>
      </c>
    </row>
    <row r="83" spans="1:16" x14ac:dyDescent="0.35">
      <c r="A83" t="s">
        <v>62</v>
      </c>
      <c r="B83" t="s">
        <v>85</v>
      </c>
      <c r="C83" s="4">
        <v>11496500</v>
      </c>
      <c r="D83" s="5"/>
      <c r="E83" s="5"/>
      <c r="F83" s="5"/>
      <c r="G83" s="5"/>
      <c r="H83" s="5"/>
      <c r="I83" s="5">
        <v>11496500</v>
      </c>
      <c r="J83" s="11">
        <v>41</v>
      </c>
      <c r="K83" s="12"/>
      <c r="L83" s="12"/>
      <c r="M83" s="12"/>
      <c r="N83" s="12"/>
      <c r="O83" s="12"/>
      <c r="P83" s="13">
        <v>41</v>
      </c>
    </row>
    <row r="84" spans="1:16" x14ac:dyDescent="0.35">
      <c r="A84" t="s">
        <v>62</v>
      </c>
      <c r="B84" t="s">
        <v>86</v>
      </c>
      <c r="C84" s="4">
        <v>5094537400</v>
      </c>
      <c r="D84" s="5">
        <v>212599600</v>
      </c>
      <c r="E84" s="5">
        <v>6642500</v>
      </c>
      <c r="F84" s="5"/>
      <c r="G84" s="5"/>
      <c r="H84" s="5"/>
      <c r="I84" s="5">
        <v>5313779500</v>
      </c>
      <c r="J84" s="11">
        <v>13953</v>
      </c>
      <c r="K84" s="12">
        <v>609</v>
      </c>
      <c r="L84" s="12">
        <v>21</v>
      </c>
      <c r="M84" s="12"/>
      <c r="N84" s="12"/>
      <c r="O84" s="12"/>
      <c r="P84" s="13">
        <v>14583</v>
      </c>
    </row>
    <row r="85" spans="1:16" x14ac:dyDescent="0.35">
      <c r="A85" t="s">
        <v>62</v>
      </c>
      <c r="B85" t="s">
        <v>87</v>
      </c>
      <c r="C85" s="4">
        <v>10593200</v>
      </c>
      <c r="D85" s="5"/>
      <c r="E85" s="5"/>
      <c r="F85" s="5"/>
      <c r="G85" s="5"/>
      <c r="H85" s="5"/>
      <c r="I85" s="5">
        <v>10593200</v>
      </c>
      <c r="J85" s="11">
        <v>34</v>
      </c>
      <c r="K85" s="12"/>
      <c r="L85" s="12"/>
      <c r="M85" s="12"/>
      <c r="N85" s="12"/>
      <c r="O85" s="12"/>
      <c r="P85" s="13">
        <v>34</v>
      </c>
    </row>
    <row r="86" spans="1:16" ht="15" thickBot="1" x14ac:dyDescent="0.4">
      <c r="A86" t="s">
        <v>62</v>
      </c>
      <c r="B86" t="s">
        <v>88</v>
      </c>
      <c r="C86" s="4">
        <v>901605800</v>
      </c>
      <c r="D86" s="5"/>
      <c r="E86" s="5"/>
      <c r="F86" s="5"/>
      <c r="G86" s="5"/>
      <c r="H86" s="5"/>
      <c r="I86" s="5">
        <v>901605800</v>
      </c>
      <c r="J86" s="11">
        <v>2979</v>
      </c>
      <c r="K86" s="12"/>
      <c r="L86" s="12"/>
      <c r="M86" s="12"/>
      <c r="N86" s="12"/>
      <c r="O86" s="12"/>
      <c r="P86" s="13">
        <v>2979</v>
      </c>
    </row>
    <row r="87" spans="1:16" ht="15" thickBot="1" x14ac:dyDescent="0.4">
      <c r="A87" s="20" t="s">
        <v>7</v>
      </c>
      <c r="B87" s="28"/>
      <c r="C87" s="22">
        <v>153904485100</v>
      </c>
      <c r="D87" s="23">
        <v>10705768300</v>
      </c>
      <c r="E87" s="23">
        <v>11798219600</v>
      </c>
      <c r="F87" s="23">
        <v>1905646400</v>
      </c>
      <c r="G87" s="23">
        <v>115367500</v>
      </c>
      <c r="H87" s="23">
        <v>710837200</v>
      </c>
      <c r="I87" s="23">
        <v>179140324100</v>
      </c>
      <c r="J87" s="20">
        <v>420831</v>
      </c>
      <c r="K87" s="28">
        <v>31681</v>
      </c>
      <c r="L87" s="28">
        <v>32917</v>
      </c>
      <c r="M87" s="28">
        <v>6131</v>
      </c>
      <c r="N87" s="28">
        <v>388</v>
      </c>
      <c r="O87" s="28">
        <v>1852</v>
      </c>
      <c r="P87" s="29">
        <v>493800</v>
      </c>
    </row>
  </sheetData>
  <mergeCells count="2">
    <mergeCell ref="C2:I2"/>
    <mergeCell ref="J2:P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Raines II, James</dc:creator>
  <cp:lastModifiedBy>Raines, James</cp:lastModifiedBy>
  <dcterms:created xsi:type="dcterms:W3CDTF">2019-09-02T21:25:17Z</dcterms:created>
  <dcterms:modified xsi:type="dcterms:W3CDTF">2019-09-02T21:25:19Z</dcterms:modified>
</cp:coreProperties>
</file>