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05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9"/>
  <c r="G8"/>
  <c r="G7"/>
  <c r="G6"/>
  <c r="G5"/>
  <c r="G4"/>
  <c r="G3"/>
  <c r="G2"/>
  <c r="G13" l="1"/>
</calcChain>
</file>

<file path=xl/sharedStrings.xml><?xml version="1.0" encoding="utf-8"?>
<sst xmlns="http://schemas.openxmlformats.org/spreadsheetml/2006/main" count="30" uniqueCount="27">
  <si>
    <t>qty</t>
  </si>
  <si>
    <t>description</t>
  </si>
  <si>
    <t>printed circuit board</t>
  </si>
  <si>
    <t>digikey</t>
  </si>
  <si>
    <t>mouser</t>
  </si>
  <si>
    <t>.375 hex 440 standoff</t>
  </si>
  <si>
    <t>8440BK-ND</t>
  </si>
  <si>
    <t>4-40 pan head screws</t>
  </si>
  <si>
    <t>H142-ND</t>
  </si>
  <si>
    <t>103-5011-EV</t>
  </si>
  <si>
    <t>mfg</t>
  </si>
  <si>
    <t>nhrc</t>
  </si>
  <si>
    <t>keystone</t>
  </si>
  <si>
    <t>mountain switch</t>
  </si>
  <si>
    <t>Slide Switches ON-OFF-ON SPDT</t>
  </si>
  <si>
    <t>nhrc-stock</t>
  </si>
  <si>
    <t>318 setback female  d sub</t>
  </si>
  <si>
    <t>cost ea</t>
  </si>
  <si>
    <r>
      <t>22-28-0310</t>
    </r>
    <r>
      <rPr>
        <sz val="11"/>
        <color theme="1"/>
        <rFont val="Calibri"/>
        <family val="2"/>
        <scheme val="minor"/>
      </rPr>
      <t xml:space="preserve">  </t>
    </r>
  </si>
  <si>
    <t>molex</t>
  </si>
  <si>
    <t>10 pin header</t>
  </si>
  <si>
    <t>10 pin shell molex kk</t>
  </si>
  <si>
    <t>22-01-2107</t>
  </si>
  <si>
    <t>08-50-0114</t>
  </si>
  <si>
    <t>molex kk pin insert</t>
  </si>
  <si>
    <t>extended</t>
  </si>
  <si>
    <t>printed documents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</si>
</sst>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2" applyAlignment="1" applyProtection="1"/>
    <xf numFmtId="4" fontId="0" fillId="0" borderId="0" xfId="0" applyNumberFormat="1"/>
    <xf numFmtId="0" fontId="3" fillId="0" borderId="0" xfId="0" applyFont="1"/>
    <xf numFmtId="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Search/ProductDetail.aspx?R=103-5011-EVvirtualkey12040000virtualkey103-5011-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0" sqref="G10"/>
    </sheetView>
  </sheetViews>
  <sheetFormatPr defaultRowHeight="15"/>
  <cols>
    <col min="1" max="1" width="3.85546875" bestFit="1" customWidth="1"/>
    <col min="2" max="2" width="30.28515625" bestFit="1" customWidth="1"/>
    <col min="3" max="3" width="9.140625" style="2"/>
    <col min="4" max="4" width="10.7109375" bestFit="1" customWidth="1"/>
    <col min="5" max="5" width="11.7109375" bestFit="1" customWidth="1"/>
    <col min="6" max="6" width="15.85546875" bestFit="1" customWidth="1"/>
    <col min="7" max="7" width="9.5703125" style="2" bestFit="1" customWidth="1"/>
  </cols>
  <sheetData>
    <row r="1" spans="1:7">
      <c r="A1" t="s">
        <v>0</v>
      </c>
      <c r="B1" t="s">
        <v>1</v>
      </c>
      <c r="C1" s="2" t="s">
        <v>17</v>
      </c>
      <c r="D1" t="s">
        <v>3</v>
      </c>
      <c r="E1" t="s">
        <v>4</v>
      </c>
      <c r="F1" t="s">
        <v>10</v>
      </c>
      <c r="G1" s="2" t="s">
        <v>25</v>
      </c>
    </row>
    <row r="2" spans="1:7">
      <c r="A2">
        <v>1</v>
      </c>
      <c r="B2" t="s">
        <v>2</v>
      </c>
      <c r="C2" s="2">
        <v>5</v>
      </c>
      <c r="F2" t="s">
        <v>11</v>
      </c>
      <c r="G2" s="2">
        <f>PRODUCT(C2:F2)</f>
        <v>5</v>
      </c>
    </row>
    <row r="3" spans="1:7">
      <c r="A3">
        <v>4</v>
      </c>
      <c r="B3" t="s">
        <v>5</v>
      </c>
      <c r="C3" s="2">
        <v>0.64</v>
      </c>
      <c r="D3" t="s">
        <v>6</v>
      </c>
      <c r="F3" t="s">
        <v>12</v>
      </c>
      <c r="G3" s="4">
        <f>SUM(C3)+PRODUCT(A3,C3)</f>
        <v>3.2</v>
      </c>
    </row>
    <row r="4" spans="1:7">
      <c r="A4">
        <v>8</v>
      </c>
      <c r="B4" t="s">
        <v>7</v>
      </c>
      <c r="C4" s="2">
        <v>0.03</v>
      </c>
      <c r="D4" t="s">
        <v>8</v>
      </c>
      <c r="G4" s="2">
        <f t="shared" ref="G4:G10" si="0">PRODUCT(A4,C4)</f>
        <v>0.24</v>
      </c>
    </row>
    <row r="5" spans="1:7">
      <c r="A5">
        <v>1</v>
      </c>
      <c r="B5" t="s">
        <v>14</v>
      </c>
      <c r="C5">
        <v>3.04</v>
      </c>
      <c r="E5" s="1" t="s">
        <v>9</v>
      </c>
      <c r="F5" t="s">
        <v>13</v>
      </c>
      <c r="G5" s="2">
        <f t="shared" si="0"/>
        <v>3.04</v>
      </c>
    </row>
    <row r="6" spans="1:7">
      <c r="A6">
        <v>1</v>
      </c>
      <c r="B6" t="s">
        <v>16</v>
      </c>
      <c r="C6" s="2">
        <v>1</v>
      </c>
      <c r="F6" t="s">
        <v>15</v>
      </c>
      <c r="G6" s="2">
        <f t="shared" si="0"/>
        <v>1</v>
      </c>
    </row>
    <row r="7" spans="1:7">
      <c r="A7">
        <v>1</v>
      </c>
      <c r="B7" t="s">
        <v>20</v>
      </c>
      <c r="C7" s="2">
        <v>0.25</v>
      </c>
      <c r="E7" s="3" t="s">
        <v>18</v>
      </c>
      <c r="F7" t="s">
        <v>19</v>
      </c>
      <c r="G7" s="2">
        <f t="shared" si="0"/>
        <v>0.25</v>
      </c>
    </row>
    <row r="8" spans="1:7">
      <c r="A8">
        <v>1</v>
      </c>
      <c r="B8" t="s">
        <v>21</v>
      </c>
      <c r="C8">
        <v>0.39</v>
      </c>
      <c r="E8" t="s">
        <v>22</v>
      </c>
      <c r="F8" t="s">
        <v>19</v>
      </c>
      <c r="G8" s="2">
        <f t="shared" si="0"/>
        <v>0.39</v>
      </c>
    </row>
    <row r="9" spans="1:7">
      <c r="A9">
        <v>12</v>
      </c>
      <c r="B9" t="s">
        <v>24</v>
      </c>
      <c r="C9" s="2">
        <v>0.05</v>
      </c>
      <c r="E9" t="s">
        <v>23</v>
      </c>
      <c r="F9" t="s">
        <v>19</v>
      </c>
      <c r="G9" s="2">
        <f t="shared" si="0"/>
        <v>0.60000000000000009</v>
      </c>
    </row>
    <row r="10" spans="1:7">
      <c r="A10">
        <v>1</v>
      </c>
      <c r="B10" t="s">
        <v>26</v>
      </c>
      <c r="C10" s="2">
        <v>0.25</v>
      </c>
      <c r="F10" t="s">
        <v>11</v>
      </c>
      <c r="G10" s="2">
        <f t="shared" si="0"/>
        <v>0.25</v>
      </c>
    </row>
    <row r="13" spans="1:7">
      <c r="G13" s="2">
        <f>SUM(G2:G12)</f>
        <v>13.97</v>
      </c>
    </row>
  </sheetData>
  <hyperlinks>
    <hyperlink ref="E5" r:id="rId1" display="https://www.mouser.com/Search/ProductDetail.aspx?R=103-5011-EVvirtualkey12040000virtualkey103-5011-EV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2009-05-27T01:09:26Z</dcterms:created>
  <dcterms:modified xsi:type="dcterms:W3CDTF">2011-02-09T13:17:45Z</dcterms:modified>
</cp:coreProperties>
</file>