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tract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<sst xmlns="http://schemas.openxmlformats.org/spreadsheetml/2006/main" count="1635" uniqueCount="272">
  <si>
    <t>Name</t>
  </si>
  <si>
    <t>Select</t>
  </si>
  <si>
    <t>Card.</t>
  </si>
  <si>
    <t>Conformance</t>
  </si>
  <si>
    <t>Type</t>
  </si>
  <si>
    <t>Description, Constraints and mapping for XXX Implementation</t>
  </si>
  <si>
    <t>Contract</t>
  </si>
  <si>
    <t>Mandatory</t>
  </si>
  <si>
    <t>Required</t>
  </si>
  <si>
    <t>Optional</t>
  </si>
  <si>
    <t>Not Used</t>
  </si>
  <si>
    <t>​</t>
  </si>
  <si>
    <t>Legal Agreement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</si>
  <si>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</si>
  <si>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</si>
  <si>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</si>
  <si>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</si>
  <si>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</si>
  <si>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</si>
  <si>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</si>
  <si>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</si>
  <si>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</si>
  <si>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</si>
  <si>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</si>
  <si>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</si>
  <si>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</si>
  <si>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</si>
  <si>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</si>
  <si>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</si>
  <si>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</si>
  <si>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</si>
  <si>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</si>
  <si>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</si>
  <si>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</si>
  <si>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</si>
  <si>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</si>
  <si>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</si>
  <si>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</si>
  <si>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Contract number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</si>
  <si>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</si>
  <si>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</si>
  <si>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</si>
  <si>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</si>
  <si>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</si>
  <si>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</si>
  <si>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</si>
  <si>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</si>
  <si>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</si>
  <si>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</si>
  <si>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</si>
  <si>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</si>
  <si>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</si>
  <si>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</si>
  <si>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</si>
  <si>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</si>
  <si>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</si>
  <si>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</si>
  <si>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</si>
  <si>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</si>
  <si>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</si>
  <si>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</si>
  <si>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</si>
  <si>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</si>
  <si>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</si>
  <si>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</si>
  <si>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</si>
  <si>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</si>
  <si>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</si>
  <si>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</si>
  <si>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</si>
  <si>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</si>
  <si>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</si>
  <si>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</si>
  <si>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</si>
  <si>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</si>
  <si>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</si>
  <si>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</si>
  <si>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</si>
  <si>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</si>
  <si>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</si>
  <si>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</si>
  <si>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</si>
  <si>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amended : appended : cancelled : disputed : entered-in-error : executable : executed : negotiable : offered : policy : rejected : renewed : revoked : resolved : terminated
Binding (required): A code specifying the state of the resource instance. [Contract Resource Status Codes](http://hl7.org/fhir/stu3/valueset-contract-status.html)</t>
  </si>
  <si>
    <t>- issued</t>
  </si>
  <si>
    <t>When this Contract was issued</t>
  </si>
  <si>
    <t>- applies</t>
  </si>
  <si>
    <t>Effective time
Constraint (per-1): If present, start SHALL have a lower value than end</t>
  </si>
  <si>
    <t>- - start</t>
  </si>
  <si>
    <t>- - end</t>
  </si>
  <si>
    <t>- subject</t>
  </si>
  <si>
    <t>Contract Target Entity
Constraint (ref-1): SHALL have a contained resource if a local reference is provided</t>
  </si>
  <si>
    <t>- - reference</t>
  </si>
  <si>
    <t>- - identifier</t>
  </si>
  <si>
    <t>- - display</t>
  </si>
  <si>
    <t>- topic</t>
  </si>
  <si>
    <t>Context of the Contract
Constraint (ref-1): SHALL have a contained resource if a local reference is provided</t>
  </si>
  <si>
    <t>- authority</t>
  </si>
  <si>
    <t>Authority under which this Contract has standing
Constraint (ref-1): SHALL have a contained resource if a local reference is provided</t>
  </si>
  <si>
    <t>- domain</t>
  </si>
  <si>
    <t>Domain in which this Contract applies
Constraint (ref-1): SHALL have a contained resource if a local reference is provided</t>
  </si>
  <si>
    <t>- type</t>
  </si>
  <si>
    <t>Type or form
Binding (example): List of overall contract codes. [Contract Type Codes](http://hl7.org/fhir/stu3/valueset-contract-type.html)</t>
  </si>
  <si>
    <t>- - coding</t>
  </si>
  <si>
    <t>- - - system</t>
  </si>
  <si>
    <t>- - - version</t>
  </si>
  <si>
    <t>- - - code</t>
  </si>
  <si>
    <t>- - - userSelected</t>
  </si>
  <si>
    <t>- - text</t>
  </si>
  <si>
    <t>- subType</t>
  </si>
  <si>
    <t>Subtype within the context of type
Binding (example): Detailed codes within the above. [Contract Subtype Codes](http://hl7.org/fhir/stu3/valueset-contract-subtype.html)</t>
  </si>
  <si>
    <t>- action</t>
  </si>
  <si>
    <t>Action stipulated by this Contract
Binding (example): Detailed codes for the contract action. [Contract Action Codes](http://hl7.org/fhir/stu3/valueset-contract-action.html)</t>
  </si>
  <si>
    <t>- actionReason</t>
  </si>
  <si>
    <t>Rationale for the stiplulated action
Binding (example): Detailed codes for the contract action reason. [PurposeOfUse](http://hl7.org/fhir/stu3/v3/PurposeOfUse/vs.html)</t>
  </si>
  <si>
    <t>- decisionType</t>
  </si>
  <si>
    <t>Decision by Grantor
Binding (extensible): The type of decision made by a grantor with respect to an offer made by a grantee. [ActConsentDirective](http://hl7.org/fhir/stu3/v3/ActConsentDirective/vs.html)</t>
  </si>
  <si>
    <t>- contentDerivative</t>
  </si>
  <si>
    <t>Content derived from the basal information
Binding (example): This is an example set of Content Derivative type codes, which represent the minimal content derived from the basal information source. [Contract Content Derivation Codes](http://hl7.org/fhir/stu3/valueset-contract-content-derivative.html)</t>
  </si>
  <si>
    <t>- securityLabel</t>
  </si>
  <si>
    <t>Security Labels that define affected resources
Binding (extensible): Security Labels from the Healthcare Privacy and Security Classification System. [All Security Labels](http://hl7.org/fhir/stu3/valueset-security-labels.html)</t>
  </si>
  <si>
    <t>- - version</t>
  </si>
  <si>
    <t>- - code</t>
  </si>
  <si>
    <t>- - userSelected</t>
  </si>
  <si>
    <t>- agent</t>
  </si>
  <si>
    <t>BackboneElement</t>
  </si>
  <si>
    <t>Entity being ascribed responsibility</t>
  </si>
  <si>
    <t>- - modifierExtension</t>
  </si>
  <si>
    <t>Extensions that cannot be ignored
Constraint (ext-1): Must have either extensions or value[x], not both</t>
  </si>
  <si>
    <t>- - actor</t>
  </si>
  <si>
    <t>1..1</t>
  </si>
  <si>
    <t>Contract Agent Type
Constraint (ref-1): SHALL have a contained resource if a local reference is provided</t>
  </si>
  <si>
    <t>- - role</t>
  </si>
  <si>
    <t>Role type of the agent
Binding (example): Detailed codes for the contract actor role. [Contract Actor Role Codes](http://hl7.org/fhir/stu3/valueset-contract-actorrole.html)</t>
  </si>
  <si>
    <t>- signer</t>
  </si>
  <si>
    <t>Contract Signatory</t>
  </si>
  <si>
    <t>Contract Signatory Role
Binding (preferred): List of parties who may be signing. [Contract Signer Type Codes](http://hl7.org/fhir/stu3/valueset-contract-signer-type.html)</t>
  </si>
  <si>
    <t>- - party</t>
  </si>
  <si>
    <t>Contract Signatory Party
Constraint (ref-1): SHALL have a contained resource if a local reference is provided</t>
  </si>
  <si>
    <t>- - signature</t>
  </si>
  <si>
    <t>1..*</t>
  </si>
  <si>
    <t>Signature</t>
  </si>
  <si>
    <t>Contract Documentation Signature</t>
  </si>
  <si>
    <t>- - - type</t>
  </si>
  <si>
    <t>Indication of the reason the entity signed the object(s)
Binding (preferred): An indication of the reason that an entity signed the object [Signature Type Codes](http://hl7.org/fhir/stu3/valueset-signature-type.html)</t>
  </si>
  <si>
    <t>- - - when</t>
  </si>
  <si>
    <t>Instant</t>
  </si>
  <si>
    <t>When the signature was created</t>
  </si>
  <si>
    <t>- - - who[x]</t>
  </si>
  <si>
    <t>Who signed</t>
  </si>
  <si>
    <t>- - - onBehalfOf[x]</t>
  </si>
  <si>
    <t>The party represented</t>
  </si>
  <si>
    <t>- - - contentType</t>
  </si>
  <si>
    <t>The technical format of the signature
Binding (required): The mime type of an attachment. Any valid mime type is allowed. [Mime Type](http://www.rfc-editor.org/bcp/bcp13.txt)</t>
  </si>
  <si>
    <t>- - - blob</t>
  </si>
  <si>
    <t>base64Binary</t>
  </si>
  <si>
    <t>The actual signature content (XML DigSig. JWT, picture, etc.)</t>
  </si>
  <si>
    <t>- valuedItem</t>
  </si>
  <si>
    <t>Contract Valued Item List</t>
  </si>
  <si>
    <t>- - entity[x]</t>
  </si>
  <si>
    <t>Contract Valued Item Type</t>
  </si>
  <si>
    <t>Contract Valued Item Number</t>
  </si>
  <si>
    <t>- - - use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</si>
  <si>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</si>
  <si>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</si>
  <si>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</si>
  <si>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</si>
  <si>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</si>
  <si>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</si>
  <si>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</si>
  <si>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- value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</si>
  <si>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</si>
  <si>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</si>
  <si>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</si>
  <si>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</si>
  <si>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</si>
  <si>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</si>
  <si>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effectiveTime</t>
  </si>
  <si>
    <t>Contract Valued Item Effective Tiem</t>
  </si>
  <si>
    <t>- - quantity</t>
  </si>
  <si>
    <t>Count of Contract Valued Items
Constraint (qty-3): If a code for the unit is present, the system SHALL also be present
Constraint (sqty-1): The comparator is not used on a SimpleQuantity</t>
  </si>
  <si>
    <t>Decimal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</si>
  <si>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</si>
  <si>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</si>
  <si>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</si>
  <si>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</si>
  <si>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</si>
  <si>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unitPrice</t>
  </si>
  <si>
    <t>Money</t>
  </si>
  <si>
    <t>Contract Valued Item fee, charge, or cost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</si>
  <si>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</si>
  <si>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</si>
  <si>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factor</t>
  </si>
  <si>
    <t>Contract Valued Item Price Scaling Factor</t>
  </si>
  <si>
    <t>- - points</t>
  </si>
  <si>
    <t>Contract Valued Item Difficulty Scaling Factor</t>
  </si>
  <si>
    <t>- - net</t>
  </si>
  <si>
    <t>Total Contract Valued Item Value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</si>
  <si>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term</t>
  </si>
  <si>
    <t>Contract Term List</t>
  </si>
  <si>
    <t>Contract Term Number</t>
  </si>
  <si>
    <t>- - issued</t>
  </si>
  <si>
    <t>Contract Term Issue Date Time</t>
  </si>
  <si>
    <t>- - applies</t>
  </si>
  <si>
    <t>Contract Term Effective Time
Constraint (per-1): If present, start SHALL have a lower value than end</t>
  </si>
  <si>
    <t>Contract Term Type or Form
Binding (example): Detailed codes for the types of contract provisions. [Contract Term Type Codes](http://hl7.org/fhir/stu3/valueset-contract-term-type.html)</t>
  </si>
  <si>
    <t>- - subType</t>
  </si>
  <si>
    <t>Contract Term Type specific classification
Binding (example): Detailed codes for the subtypes of contract provisions. [Contract Term Subtype Codes](http://hl7.org/fhir/stu3/valueset-contract-term-subtype.html)</t>
  </si>
  <si>
    <t>- - topic</t>
  </si>
  <si>
    <t>Context of the Contract term
Constraint (ref-1): SHALL have a contained resource if a local reference is provided</t>
  </si>
  <si>
    <t>- - action</t>
  </si>
  <si>
    <t>Contract Term Activity
Binding (example): Detailed codes for the contract action. [Contract Action Codes](http://hl7.org/fhir/stu3/valueset-contract-action.html)</t>
  </si>
  <si>
    <t>- - actionReason</t>
  </si>
  <si>
    <t>Purpose for the Contract Term Action
Binding (example): Detailed codes for the contract action reason. [PurposeOfUse](http://hl7.org/fhir/stu3/v3/PurposeOfUse/vs.html)</t>
  </si>
  <si>
    <t>- - securityLabel</t>
  </si>
  <si>
    <t>Security Labels that define affected terms
Binding (extensible): Security Labels from the Healthcare Privacy and Security Classification System. [All Security Labels](http://hl7.org/fhir/stu3/valueset-security-labels.html)</t>
  </si>
  <si>
    <t>- - agent</t>
  </si>
  <si>
    <t>Contract Term Agent List</t>
  </si>
  <si>
    <t>- - - modifierExtension</t>
  </si>
  <si>
    <t>- - - actor</t>
  </si>
  <si>
    <t>Contract Term Agent Subject
Constraint (ref-1): SHALL have a contained resource if a local reference is provided</t>
  </si>
  <si>
    <t>- - - role</t>
  </si>
  <si>
    <t>Type of the Contract Term Agent
Binding (example): Detailed codes for the contract actor role. [Contract Actor Role Codes](http://hl7.org/fhir/stu3/valueset-contract-actorrole.html)</t>
  </si>
  <si>
    <t>Human readable Contract term text</t>
  </si>
  <si>
    <t>- - valuedItem</t>
  </si>
  <si>
    <t>Contract Term Valued Item List</t>
  </si>
  <si>
    <t>- - - entity[x]</t>
  </si>
  <si>
    <t>Contract Term Valued Item Type</t>
  </si>
  <si>
    <t>Contract Term Valued Item Number</t>
  </si>
  <si>
    <t>- - - - use</t>
  </si>
  <si>
    <t>- - - - type</t>
  </si>
  <si>
    <t>- - - - - coding</t>
  </si>
  <si>
    <t>- - - - - - system</t>
  </si>
  <si>
    <t>- - - - - - version</t>
  </si>
  <si>
    <t>- - - - - - code</t>
  </si>
  <si>
    <t>- - - - - - display</t>
  </si>
  <si>
    <t>- - - - - - userSelected</t>
  </si>
  <si>
    <t>- - - - - text</t>
  </si>
  <si>
    <t>- - - - value</t>
  </si>
  <si>
    <t>- - - - period</t>
  </si>
  <si>
    <t>- - - - - start</t>
  </si>
  <si>
    <t>- - - - - end</t>
  </si>
  <si>
    <t>- - - - assigner</t>
  </si>
  <si>
    <t>- - - - - reference</t>
  </si>
  <si>
    <t>- - - - - identifier</t>
  </si>
  <si>
    <t>- - - effectiveTime</t>
  </si>
  <si>
    <t>Contract Term Valued Item Effective Tiem</t>
  </si>
  <si>
    <t>- - - quantity</t>
  </si>
  <si>
    <t>Contract Term Valued Item Count
Constraint (qty-3): If a code for the unit is present, the system SHALL also be present
Constraint (sqty-1): The comparator is not used on a SimpleQuantity</t>
  </si>
  <si>
    <t>- - - - unit</t>
  </si>
  <si>
    <t>- - - unitPrice</t>
  </si>
  <si>
    <t>Contract Term Valued Item fee, charge, or cost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</si>
  <si>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- - - comparator</t>
  </si>
  <si>
    <t>- - - factor</t>
  </si>
  <si>
    <t>Contract Term Valued Item Price Scaling Factor</t>
  </si>
  <si>
    <t>- - - points</t>
  </si>
  <si>
    <t>Contract Term Valued Item Difficulty Scaling Factor</t>
  </si>
  <si>
    <t>- - - net</t>
  </si>
  <si>
    <t>Total Contract Term Valued Item Value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</si>
  <si>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- group</t>
  </si>
  <si>
    <t>Nested Contract Term Group</t>
  </si>
  <si>
    <t>- binding[x]</t>
  </si>
  <si>
    <t>Binding Contract
Constraint (att-1): It the Attachment has data, it SHALL have a contentType</t>
  </si>
  <si>
    <t>- friendly</t>
  </si>
  <si>
    <t>Contract Friendly Language</t>
  </si>
  <si>
    <t>- - content[x]</t>
  </si>
  <si>
    <t>Easily comprehended representation of this Contract
Constraint (att-1): It the Attachment has data, it SHALL have a contentType</t>
  </si>
  <si>
    <t>- legal</t>
  </si>
  <si>
    <t>Contract Legal Language</t>
  </si>
  <si>
    <t>Contract Legal Text
Constraint (att-1): It the Attachment has data, it SHALL have a contentType</t>
  </si>
  <si>
    <t>- rule</t>
  </si>
  <si>
    <t>Computable Contract Language</t>
  </si>
  <si>
    <t>Computable Contract Rules
Constraint (att-1): It the Attachment has data, it SHALL have a contentType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</si>
</sst>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sz val="8.0"/>
      <color rgb="FF333333"/>
      <name val="Inherit"/>
    </font>
    <font>
      <b/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b/>
      <sz val="8.0"/>
      <color rgb="FF474747"/>
      <name val="Helvetica Neue"/>
    </font>
    <font>
      <u/>
      <sz val="8.0"/>
      <color rgb="FF005EB8"/>
      <name val="Arial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005EB8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2" fontId="14" numFmtId="0" xfId="0" applyAlignment="1" applyFill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readingOrder="0" shrinkToFit="0" vertical="top" wrapText="1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19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19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19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192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91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187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186" Type="http://schemas.openxmlformats.org/officeDocument/2006/relationships/hyperlink" Target="http://hl7.org/fhir/stu3/datatypes.html" TargetMode="External"/><Relationship Id="rId185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84" Type="http://schemas.openxmlformats.org/officeDocument/2006/relationships/hyperlink" Target="http://hl7.org/fhir/stu3/datatypes.html" TargetMode="External"/><Relationship Id="rId189" Type="http://schemas.openxmlformats.org/officeDocument/2006/relationships/hyperlink" Target="http://hl7.org/fhir/stu3/datatypes.html" TargetMode="External"/><Relationship Id="rId188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18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18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181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18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176" Type="http://schemas.openxmlformats.org/officeDocument/2006/relationships/hyperlink" Target="http://hl7.org/fhir/stu3/datatypes.html" TargetMode="External"/><Relationship Id="rId297" Type="http://schemas.openxmlformats.org/officeDocument/2006/relationships/hyperlink" Target="http://hl7.org/fhir/stu3/backboneelement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extensibility.html" TargetMode="External"/><Relationship Id="rId296" Type="http://schemas.openxmlformats.org/officeDocument/2006/relationships/hyperlink" Target="http://hl7.org/fhir/stu3/extensibility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backboneelement.html" TargetMode="External"/><Relationship Id="rId295" Type="http://schemas.openxmlformats.org/officeDocument/2006/relationships/hyperlink" Target="http://hl7.org/fhir/stu3/backboneelement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294" Type="http://schemas.openxmlformats.org/officeDocument/2006/relationships/hyperlink" Target="http://hl7.org/fhir/stu3/extensibility.html" TargetMode="External"/><Relationship Id="rId179" Type="http://schemas.openxmlformats.org/officeDocument/2006/relationships/hyperlink" Target="http://hl7.org/fhir/stu3/datatypes.html" TargetMode="External"/><Relationship Id="rId178" Type="http://schemas.openxmlformats.org/officeDocument/2006/relationships/hyperlink" Target="http://hl7.org/fhir/stu3/datatypes.html" TargetMode="External"/><Relationship Id="rId299" Type="http://schemas.openxmlformats.org/officeDocument/2006/relationships/drawing" Target="../drawings/drawing1.xml"/><Relationship Id="rId177" Type="http://schemas.openxmlformats.org/officeDocument/2006/relationships/hyperlink" Target="http://hl7.org/fhir/stu3/datatypes.html" TargetMode="External"/><Relationship Id="rId298" Type="http://schemas.openxmlformats.org/officeDocument/2006/relationships/hyperlink" Target="http://hl7.org/fhir/stu3/extensibility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98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97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96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5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99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271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270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269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264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263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262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261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268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146" Type="http://schemas.openxmlformats.org/officeDocument/2006/relationships/hyperlink" Target="http://hl7.org/fhir/stu3/datatypes.html" TargetMode="External"/><Relationship Id="rId267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resource.html" TargetMode="External"/><Relationship Id="rId145" Type="http://schemas.openxmlformats.org/officeDocument/2006/relationships/hyperlink" Target="http://hl7.org/fhir/stu3/datatypes.html" TargetMode="External"/><Relationship Id="rId266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extensibility.html" TargetMode="External"/><Relationship Id="rId144" Type="http://schemas.openxmlformats.org/officeDocument/2006/relationships/hyperlink" Target="http://hl7.org/fhir/stu3/datatypes.html" TargetMode="External"/><Relationship Id="rId265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260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259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258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253" Type="http://schemas.openxmlformats.org/officeDocument/2006/relationships/hyperlink" Target="http://hl7.org/fhir/stu3/backboneelement.html" TargetMode="External"/><Relationship Id="rId131" Type="http://schemas.openxmlformats.org/officeDocument/2006/relationships/hyperlink" Target="http://hl7.org/fhir/stu3/datatypes.html" TargetMode="External"/><Relationship Id="rId252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251" Type="http://schemas.openxmlformats.org/officeDocument/2006/relationships/hyperlink" Target="http://hl7.org/fhir/stu3/datatypes.html" TargetMode="External"/><Relationship Id="rId25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257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extensibility.html" TargetMode="External"/><Relationship Id="rId256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backboneelement.html" TargetMode="External"/><Relationship Id="rId255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254" Type="http://schemas.openxmlformats.org/officeDocument/2006/relationships/hyperlink" Target="http://hl7.org/fhir/stu3/extensibility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293" Type="http://schemas.openxmlformats.org/officeDocument/2006/relationships/hyperlink" Target="http://hl7.org/fhir/stu3/backboneelement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292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291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290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286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285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284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283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289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288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287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282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281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280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275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274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273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272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279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278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277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Relationship Id="rId276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228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227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226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225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229" Type="http://schemas.openxmlformats.org/officeDocument/2006/relationships/hyperlink" Target="http://hl7.org/fhir/stu3/datatypes.html" TargetMode="External"/><Relationship Id="rId220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224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223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222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221" Type="http://schemas.openxmlformats.org/officeDocument/2006/relationships/hyperlink" Target="http://hl7.org/fhir/stu3/datatypes.html" TargetMode="External"/><Relationship Id="rId217" Type="http://schemas.openxmlformats.org/officeDocument/2006/relationships/hyperlink" Target="http://hl7.org/fhir/stu3/datatypes.html" TargetMode="External"/><Relationship Id="rId216" Type="http://schemas.openxmlformats.org/officeDocument/2006/relationships/hyperlink" Target="http://hl7.org/fhir/stu3/datatypes.html" TargetMode="External"/><Relationship Id="rId215" Type="http://schemas.openxmlformats.org/officeDocument/2006/relationships/hyperlink" Target="http://hl7.org/fhir/stu3/datatypes.html" TargetMode="External"/><Relationship Id="rId214" Type="http://schemas.openxmlformats.org/officeDocument/2006/relationships/hyperlink" Target="http://hl7.org/fhir/stu3/datatypes.html" TargetMode="External"/><Relationship Id="rId219" Type="http://schemas.openxmlformats.org/officeDocument/2006/relationships/hyperlink" Target="http://hl7.org/fhir/stu3/datatypes.html" TargetMode="External"/><Relationship Id="rId218" Type="http://schemas.openxmlformats.org/officeDocument/2006/relationships/hyperlink" Target="http://hl7.org/fhir/stu3/datatypes.html" TargetMode="External"/><Relationship Id="rId213" Type="http://schemas.openxmlformats.org/officeDocument/2006/relationships/hyperlink" Target="http://hl7.org/fhir/stu3/datatypes.html" TargetMode="External"/><Relationship Id="rId212" Type="http://schemas.openxmlformats.org/officeDocument/2006/relationships/hyperlink" Target="http://hl7.org/fhir/stu3/datatypes.html" TargetMode="External"/><Relationship Id="rId211" Type="http://schemas.openxmlformats.org/officeDocument/2006/relationships/hyperlink" Target="http://hl7.org/fhir/stu3/datatypes.html" TargetMode="External"/><Relationship Id="rId210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249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248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47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42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41" Type="http://schemas.openxmlformats.org/officeDocument/2006/relationships/hyperlink" Target="http://hl7.org/fhir/stu3/datatypes.html" TargetMode="External"/><Relationship Id="rId240" Type="http://schemas.openxmlformats.org/officeDocument/2006/relationships/hyperlink" Target="http://hl7.org/fhir/stu3/extensibility.html" TargetMode="External"/><Relationship Id="rId125" Type="http://schemas.openxmlformats.org/officeDocument/2006/relationships/hyperlink" Target="http://hl7.org/fhir/stu3/datatypes.html" TargetMode="External"/><Relationship Id="rId246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245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244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243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extensibility.html" TargetMode="External"/><Relationship Id="rId98" Type="http://schemas.openxmlformats.org/officeDocument/2006/relationships/hyperlink" Target="http://hl7.org/fhir/stu3/backboneelement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239" Type="http://schemas.openxmlformats.org/officeDocument/2006/relationships/hyperlink" Target="http://hl7.org/fhir/stu3/backboneelement.html" TargetMode="External"/><Relationship Id="rId117" Type="http://schemas.openxmlformats.org/officeDocument/2006/relationships/hyperlink" Target="http://hl7.org/fhir/stu3/datatypes.html" TargetMode="External"/><Relationship Id="rId238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237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236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231" Type="http://schemas.openxmlformats.org/officeDocument/2006/relationships/hyperlink" Target="http://hl7.org/fhir/stu3/datatypes.html" TargetMode="External"/><Relationship Id="rId230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235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234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extensibility.html" TargetMode="External"/><Relationship Id="rId233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backboneelement.html" TargetMode="External"/><Relationship Id="rId232" Type="http://schemas.openxmlformats.org/officeDocument/2006/relationships/hyperlink" Target="http://hl7.org/fhir/stu3/datatypes.html" TargetMode="External"/><Relationship Id="rId206" Type="http://schemas.openxmlformats.org/officeDocument/2006/relationships/hyperlink" Target="http://hl7.org/fhir/stu3/datatypes.html" TargetMode="External"/><Relationship Id="rId205" Type="http://schemas.openxmlformats.org/officeDocument/2006/relationships/hyperlink" Target="http://hl7.org/fhir/stu3/datatypes.html" TargetMode="External"/><Relationship Id="rId204" Type="http://schemas.openxmlformats.org/officeDocument/2006/relationships/hyperlink" Target="http://hl7.org/fhir/stu3/datatypes.html" TargetMode="External"/><Relationship Id="rId203" Type="http://schemas.openxmlformats.org/officeDocument/2006/relationships/hyperlink" Target="http://hl7.org/fhir/stu3/datatypes.html" TargetMode="External"/><Relationship Id="rId209" Type="http://schemas.openxmlformats.org/officeDocument/2006/relationships/hyperlink" Target="http://hl7.org/fhir/stu3/datatypes.html" TargetMode="External"/><Relationship Id="rId208" Type="http://schemas.openxmlformats.org/officeDocument/2006/relationships/hyperlink" Target="http://hl7.org/fhir/stu3/datatypes.html" TargetMode="External"/><Relationship Id="rId207" Type="http://schemas.openxmlformats.org/officeDocument/2006/relationships/hyperlink" Target="http://hl7.org/fhir/stu3/datatypes.html" TargetMode="External"/><Relationship Id="rId202" Type="http://schemas.openxmlformats.org/officeDocument/2006/relationships/hyperlink" Target="http://hl7.org/fhir/stu3/datatypes.html" TargetMode="External"/><Relationship Id="rId201" Type="http://schemas.openxmlformats.org/officeDocument/2006/relationships/hyperlink" Target="http://hl7.org/fhir/stu3/datatypes.html" TargetMode="External"/><Relationship Id="rId200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5" max="5" width="45.0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2" t="s">
        <v>5</v>
      </c>
    </row>
    <row r="2">
      <c r="A2" s="4" t="s">
        <v>6</v>
      </c>
      <c r="B2" s="5" t="s">
        <v>11</v>
      </c>
      <c r="C2" s="6"/>
      <c r="D2" s="6"/>
      <c r="E2" s="7" t="s">
        <v>12</v>
      </c>
    </row>
    <row r="3">
      <c r="A3" s="8" t="s">
        <v>13</v>
      </c>
      <c r="B3" s="5" t="s">
        <v>14</v>
      </c>
      <c r="C3" s="9" t="s">
        <v>1</v>
      </c>
      <c r="D3" s="10" t="s">
        <v>15</v>
      </c>
      <c r="E3" s="7" t="s">
        <v>16</v>
      </c>
      <c r="J3" s="11"/>
    </row>
    <row r="4">
      <c r="A4" s="8" t="s">
        <v>17</v>
      </c>
      <c r="B4" s="5" t="s">
        <v>14</v>
      </c>
      <c r="C4" s="9" t="s">
        <v>1</v>
      </c>
      <c r="D4" s="10" t="s">
        <v>18</v>
      </c>
      <c r="E4" s="7" t="s">
        <v>19</v>
      </c>
      <c r="J4" s="12"/>
    </row>
    <row r="5">
      <c r="A5" s="8" t="s">
        <v>20</v>
      </c>
      <c r="B5" s="5" t="s">
        <v>14</v>
      </c>
      <c r="C5" s="9" t="s">
        <v>1</v>
      </c>
      <c r="D5" s="10" t="s">
        <v>21</v>
      </c>
      <c r="E5" s="7" t="s">
        <v>22</v>
      </c>
      <c r="J5" s="12"/>
    </row>
    <row r="6">
      <c r="A6" s="8" t="s">
        <v>23</v>
      </c>
      <c r="B6" s="5" t="s">
        <v>14</v>
      </c>
      <c r="C6" s="9" t="s">
        <v>1</v>
      </c>
      <c r="D6" s="10" t="s">
        <v>24</v>
      </c>
      <c r="E6" s="13" t="s">
        <v>25</v>
      </c>
      <c r="J6" s="11"/>
    </row>
    <row r="7">
      <c r="A7" s="8" t="s">
        <v>26</v>
      </c>
      <c r="B7" s="5" t="s">
        <v>14</v>
      </c>
      <c r="C7" s="9" t="s">
        <v>1</v>
      </c>
      <c r="D7" s="10" t="s">
        <v>27</v>
      </c>
      <c r="E7" s="7" t="s">
        <v>28</v>
      </c>
      <c r="J7" s="14"/>
    </row>
    <row r="8">
      <c r="A8" s="8" t="s">
        <v>29</v>
      </c>
      <c r="B8" s="5" t="s">
        <v>30</v>
      </c>
      <c r="C8" s="9" t="s">
        <v>1</v>
      </c>
      <c r="D8" s="10" t="s">
        <v>31</v>
      </c>
      <c r="E8" s="7" t="s">
        <v>32</v>
      </c>
    </row>
    <row r="9">
      <c r="A9" s="8" t="s">
        <v>33</v>
      </c>
      <c r="B9" s="5" t="s">
        <v>30</v>
      </c>
      <c r="C9" s="9" t="s">
        <v>1</v>
      </c>
      <c r="D9" s="10" t="s">
        <v>34</v>
      </c>
      <c r="E9" s="7" t="s">
        <v>35</v>
      </c>
    </row>
    <row r="10">
      <c r="A10" s="8" t="s">
        <v>36</v>
      </c>
      <c r="B10" s="5" t="s">
        <v>14</v>
      </c>
      <c r="C10" s="9" t="s">
        <v>1</v>
      </c>
      <c r="D10" s="10" t="s">
        <v>37</v>
      </c>
      <c r="E10" s="7" t="s">
        <v>38</v>
      </c>
    </row>
    <row r="11">
      <c r="A11" s="8" t="s">
        <v>39</v>
      </c>
      <c r="B11" s="5" t="s">
        <v>14</v>
      </c>
      <c r="C11" s="9" t="s">
        <v>1</v>
      </c>
      <c r="D11" s="10" t="s">
        <v>24</v>
      </c>
      <c r="E11" s="15" t="s">
        <v>40</v>
      </c>
    </row>
    <row r="12">
      <c r="A12" s="8" t="s">
        <v>41</v>
      </c>
      <c r="B12" s="5" t="s">
        <v>14</v>
      </c>
      <c r="C12" s="9" t="s">
        <v>1</v>
      </c>
      <c r="D12" s="10" t="s">
        <v>42</v>
      </c>
      <c r="E12" s="15" t="s">
        <v>43</v>
      </c>
    </row>
    <row r="13">
      <c r="A13" s="8" t="s">
        <v>44</v>
      </c>
      <c r="B13" s="5" t="s">
        <v>30</v>
      </c>
      <c r="C13" s="9" t="s">
        <v>1</v>
      </c>
      <c r="D13" s="10" t="s">
        <v>45</v>
      </c>
      <c r="E13" s="7" t="s">
        <v>46</v>
      </c>
    </row>
    <row r="14">
      <c r="A14" s="8" t="s">
        <v>47</v>
      </c>
      <c r="B14" s="5" t="s">
        <v>14</v>
      </c>
      <c r="C14" s="9" t="s">
        <v>1</v>
      </c>
      <c r="D14" s="10" t="s">
        <v>21</v>
      </c>
      <c r="E14" s="7" t="s">
        <v>48</v>
      </c>
    </row>
    <row r="15">
      <c r="A15" s="8" t="s">
        <v>49</v>
      </c>
      <c r="B15" s="5" t="s">
        <v>14</v>
      </c>
      <c r="C15" s="9" t="s">
        <v>1</v>
      </c>
      <c r="D15" s="10" t="s">
        <v>50</v>
      </c>
      <c r="E15" s="7" t="s">
        <v>51</v>
      </c>
    </row>
    <row r="16">
      <c r="A16" s="8" t="s">
        <v>52</v>
      </c>
      <c r="B16" s="5" t="s">
        <v>14</v>
      </c>
      <c r="C16" s="9" t="s">
        <v>1</v>
      </c>
      <c r="D16" s="10" t="s">
        <v>24</v>
      </c>
      <c r="E16" s="7" t="s">
        <v>53</v>
      </c>
    </row>
    <row r="17">
      <c r="A17" s="8" t="s">
        <v>54</v>
      </c>
      <c r="B17" s="5" t="s">
        <v>14</v>
      </c>
      <c r="C17" s="9" t="s">
        <v>1</v>
      </c>
      <c r="D17" s="10" t="s">
        <v>50</v>
      </c>
      <c r="E17" s="7" t="s">
        <v>55</v>
      </c>
    </row>
    <row r="18">
      <c r="A18" s="8" t="s">
        <v>56</v>
      </c>
      <c r="B18" s="5" t="s">
        <v>14</v>
      </c>
      <c r="C18" s="9" t="s">
        <v>1</v>
      </c>
      <c r="D18" s="10" t="s">
        <v>57</v>
      </c>
      <c r="E18" s="7" t="s">
        <v>58</v>
      </c>
    </row>
    <row r="19">
      <c r="A19" s="8" t="s">
        <v>59</v>
      </c>
      <c r="B19" s="5" t="s">
        <v>14</v>
      </c>
      <c r="C19" s="9" t="s">
        <v>1</v>
      </c>
      <c r="D19" s="10" t="s">
        <v>50</v>
      </c>
      <c r="E19" s="7" t="s">
        <v>60</v>
      </c>
    </row>
    <row r="20">
      <c r="A20" s="8" t="s">
        <v>61</v>
      </c>
      <c r="B20" s="5" t="s">
        <v>14</v>
      </c>
      <c r="C20" s="9" t="s">
        <v>1</v>
      </c>
      <c r="D20" s="10" t="s">
        <v>21</v>
      </c>
      <c r="E20" s="7" t="s">
        <v>62</v>
      </c>
    </row>
    <row r="21">
      <c r="A21" s="8" t="s">
        <v>63</v>
      </c>
      <c r="B21" s="5" t="s">
        <v>14</v>
      </c>
      <c r="C21" s="9" t="s">
        <v>1</v>
      </c>
      <c r="D21" s="10" t="s">
        <v>50</v>
      </c>
      <c r="E21" s="7" t="s">
        <v>64</v>
      </c>
    </row>
    <row r="22">
      <c r="A22" s="8" t="s">
        <v>65</v>
      </c>
      <c r="B22" s="5" t="s">
        <v>14</v>
      </c>
      <c r="C22" s="9" t="s">
        <v>1</v>
      </c>
      <c r="D22" s="10" t="s">
        <v>66</v>
      </c>
      <c r="E22" s="7" t="s">
        <v>67</v>
      </c>
    </row>
    <row r="23">
      <c r="A23" s="8" t="s">
        <v>68</v>
      </c>
      <c r="B23" s="5" t="s">
        <v>14</v>
      </c>
      <c r="C23" s="9" t="s">
        <v>1</v>
      </c>
      <c r="D23" s="10" t="s">
        <v>69</v>
      </c>
      <c r="E23" s="7" t="s">
        <v>70</v>
      </c>
    </row>
    <row r="24">
      <c r="A24" s="8" t="s">
        <v>71</v>
      </c>
      <c r="B24" s="5" t="s">
        <v>14</v>
      </c>
      <c r="C24" s="9" t="s">
        <v>1</v>
      </c>
      <c r="D24" s="10" t="s">
        <v>69</v>
      </c>
      <c r="E24" s="7" t="s">
        <v>72</v>
      </c>
    </row>
    <row r="25">
      <c r="A25" s="8" t="s">
        <v>73</v>
      </c>
      <c r="B25" s="5" t="s">
        <v>14</v>
      </c>
      <c r="C25" s="9" t="s">
        <v>1</v>
      </c>
      <c r="D25" s="16" t="str">
        <f>HYPERLINK("http://hl7.org/fhir/stu3/references.html","Reference")</f>
        <v>Reference</v>
      </c>
      <c r="E25" s="7" t="s">
        <v>74</v>
      </c>
    </row>
    <row r="26">
      <c r="A26" s="8"/>
      <c r="B26" s="5"/>
      <c r="C26" s="9" t="s">
        <v>1</v>
      </c>
      <c r="D26" s="11" t="str">
        <f>HYPERLINK("https://fhir.hl7.org.uk/STU3/StructureDefinition/CareConnect-Organization-1","CareConnect-Organization-1")</f>
        <v>CareConnect-Organization-1</v>
      </c>
      <c r="E26" s="7"/>
    </row>
    <row r="27">
      <c r="A27" s="8" t="s">
        <v>75</v>
      </c>
      <c r="B27" s="5" t="s">
        <v>14</v>
      </c>
      <c r="C27" s="9" t="s">
        <v>1</v>
      </c>
      <c r="D27" s="10" t="s">
        <v>50</v>
      </c>
      <c r="E27" s="7" t="s">
        <v>76</v>
      </c>
    </row>
    <row r="28">
      <c r="A28" s="8" t="s">
        <v>77</v>
      </c>
      <c r="B28" s="5" t="s">
        <v>14</v>
      </c>
      <c r="C28" s="9" t="s">
        <v>1</v>
      </c>
      <c r="D28" s="10" t="s">
        <v>37</v>
      </c>
      <c r="E28" s="7" t="s">
        <v>78</v>
      </c>
    </row>
    <row r="29">
      <c r="A29" s="8" t="s">
        <v>79</v>
      </c>
      <c r="B29" s="5" t="s">
        <v>14</v>
      </c>
      <c r="C29" s="9" t="s">
        <v>1</v>
      </c>
      <c r="D29" s="10" t="s">
        <v>50</v>
      </c>
      <c r="E29" s="7" t="s">
        <v>80</v>
      </c>
    </row>
    <row r="30">
      <c r="A30" s="4" t="s">
        <v>81</v>
      </c>
      <c r="B30" s="5" t="s">
        <v>14</v>
      </c>
      <c r="C30" s="9" t="s">
        <v>1</v>
      </c>
      <c r="D30" s="10" t="s">
        <v>24</v>
      </c>
      <c r="E30" s="7" t="s">
        <v>82</v>
      </c>
    </row>
    <row r="31">
      <c r="A31" s="4" t="s">
        <v>83</v>
      </c>
      <c r="B31" s="5" t="s">
        <v>14</v>
      </c>
      <c r="C31" s="9" t="s">
        <v>1</v>
      </c>
      <c r="D31" s="10" t="s">
        <v>69</v>
      </c>
      <c r="E31" s="7" t="s">
        <v>84</v>
      </c>
    </row>
    <row r="32">
      <c r="A32" s="4" t="s">
        <v>85</v>
      </c>
      <c r="B32" s="5" t="s">
        <v>14</v>
      </c>
      <c r="C32" s="9" t="s">
        <v>1</v>
      </c>
      <c r="D32" s="10" t="s">
        <v>66</v>
      </c>
      <c r="E32" s="7" t="s">
        <v>86</v>
      </c>
    </row>
    <row r="33">
      <c r="A33" s="4" t="s">
        <v>87</v>
      </c>
      <c r="B33" s="5" t="s">
        <v>14</v>
      </c>
      <c r="C33" s="9" t="s">
        <v>1</v>
      </c>
      <c r="D33" s="10" t="s">
        <v>69</v>
      </c>
      <c r="E33" s="7" t="s">
        <v>70</v>
      </c>
    </row>
    <row r="34">
      <c r="A34" s="4" t="s">
        <v>88</v>
      </c>
      <c r="B34" s="5" t="s">
        <v>14</v>
      </c>
      <c r="C34" s="9" t="s">
        <v>1</v>
      </c>
      <c r="D34" s="10" t="s">
        <v>69</v>
      </c>
      <c r="E34" s="7" t="s">
        <v>72</v>
      </c>
    </row>
    <row r="35">
      <c r="A35" s="4" t="s">
        <v>89</v>
      </c>
      <c r="B35" s="5" t="s">
        <v>30</v>
      </c>
      <c r="C35" s="9" t="s">
        <v>1</v>
      </c>
      <c r="D35" s="16" t="str">
        <f>HYPERLINK("http://hl7.org/fhir/stu3/references.html","Reference")</f>
        <v>Reference</v>
      </c>
      <c r="E35" s="7" t="s">
        <v>90</v>
      </c>
    </row>
    <row r="36">
      <c r="A36" s="4"/>
      <c r="B36" s="5"/>
      <c r="C36" s="9" t="s">
        <v>1</v>
      </c>
      <c r="D36" s="17" t="str">
        <f>HYPERLINK("http://hl7.org/fhir/stu3/StructureDefinition/Resource","Resource")</f>
        <v>Resource</v>
      </c>
      <c r="E36" s="7"/>
    </row>
    <row r="37">
      <c r="A37" s="4" t="s">
        <v>91</v>
      </c>
      <c r="B37" s="5" t="s">
        <v>14</v>
      </c>
      <c r="C37" s="9" t="s">
        <v>1</v>
      </c>
      <c r="D37" s="10" t="s">
        <v>50</v>
      </c>
      <c r="E37" s="7" t="s">
        <v>76</v>
      </c>
    </row>
    <row r="38">
      <c r="A38" s="4" t="s">
        <v>92</v>
      </c>
      <c r="B38" s="5" t="s">
        <v>14</v>
      </c>
      <c r="C38" s="9" t="s">
        <v>1</v>
      </c>
      <c r="D38" s="10" t="s">
        <v>37</v>
      </c>
      <c r="E38" s="7" t="s">
        <v>78</v>
      </c>
    </row>
    <row r="39">
      <c r="A39" s="4" t="s">
        <v>93</v>
      </c>
      <c r="B39" s="5" t="s">
        <v>14</v>
      </c>
      <c r="C39" s="9" t="s">
        <v>1</v>
      </c>
      <c r="D39" s="10" t="s">
        <v>50</v>
      </c>
      <c r="E39" s="7" t="s">
        <v>80</v>
      </c>
    </row>
    <row r="40">
      <c r="A40" s="4" t="s">
        <v>94</v>
      </c>
      <c r="B40" s="5" t="s">
        <v>30</v>
      </c>
      <c r="C40" s="9" t="s">
        <v>1</v>
      </c>
      <c r="D40" s="16" t="str">
        <f>HYPERLINK("http://hl7.org/fhir/stu3/references.html","Reference")</f>
        <v>Reference</v>
      </c>
      <c r="E40" s="7" t="s">
        <v>95</v>
      </c>
    </row>
    <row r="41">
      <c r="A41" s="4"/>
      <c r="B41" s="5"/>
      <c r="C41" s="9" t="s">
        <v>1</v>
      </c>
      <c r="D41" s="17" t="str">
        <f>HYPERLINK("http://hl7.org/fhir/stu3/StructureDefinition/Resource","Resource")</f>
        <v>Resource</v>
      </c>
      <c r="E41" s="7"/>
    </row>
    <row r="42">
      <c r="A42" s="4" t="s">
        <v>91</v>
      </c>
      <c r="B42" s="5" t="s">
        <v>14</v>
      </c>
      <c r="C42" s="9" t="s">
        <v>1</v>
      </c>
      <c r="D42" s="10" t="s">
        <v>50</v>
      </c>
      <c r="E42" s="7" t="s">
        <v>76</v>
      </c>
    </row>
    <row r="43">
      <c r="A43" s="4" t="s">
        <v>92</v>
      </c>
      <c r="B43" s="5" t="s">
        <v>14</v>
      </c>
      <c r="C43" s="9" t="s">
        <v>1</v>
      </c>
      <c r="D43" s="10" t="s">
        <v>37</v>
      </c>
      <c r="E43" s="7" t="s">
        <v>78</v>
      </c>
    </row>
    <row r="44">
      <c r="A44" s="4" t="s">
        <v>93</v>
      </c>
      <c r="B44" s="5" t="s">
        <v>14</v>
      </c>
      <c r="C44" s="9" t="s">
        <v>1</v>
      </c>
      <c r="D44" s="10" t="s">
        <v>50</v>
      </c>
      <c r="E44" s="7" t="s">
        <v>80</v>
      </c>
    </row>
    <row r="45">
      <c r="A45" s="4" t="s">
        <v>96</v>
      </c>
      <c r="B45" s="5" t="s">
        <v>30</v>
      </c>
      <c r="C45" s="9" t="s">
        <v>1</v>
      </c>
      <c r="D45" s="16" t="str">
        <f>HYPERLINK("http://hl7.org/fhir/stu3/references.html","Reference")</f>
        <v>Reference</v>
      </c>
      <c r="E45" s="7" t="s">
        <v>97</v>
      </c>
    </row>
    <row r="46">
      <c r="A46" s="4"/>
      <c r="B46" s="5"/>
      <c r="C46" s="9" t="s">
        <v>1</v>
      </c>
      <c r="D46" s="11" t="str">
        <f>HYPERLINK("https://fhir.hl7.org.uk/STU3/StructureDefinition/CareConnect-Organization-1","CareConnect-Organization-1")</f>
        <v>CareConnect-Organization-1</v>
      </c>
      <c r="E46" s="7"/>
    </row>
    <row r="47">
      <c r="A47" s="4" t="s">
        <v>91</v>
      </c>
      <c r="B47" s="5" t="s">
        <v>14</v>
      </c>
      <c r="C47" s="9" t="s">
        <v>1</v>
      </c>
      <c r="D47" s="10" t="s">
        <v>50</v>
      </c>
      <c r="E47" s="7" t="s">
        <v>76</v>
      </c>
    </row>
    <row r="48">
      <c r="A48" s="4" t="s">
        <v>92</v>
      </c>
      <c r="B48" s="5" t="s">
        <v>14</v>
      </c>
      <c r="C48" s="9" t="s">
        <v>1</v>
      </c>
      <c r="D48" s="10" t="s">
        <v>37</v>
      </c>
      <c r="E48" s="7" t="s">
        <v>78</v>
      </c>
    </row>
    <row r="49">
      <c r="A49" s="4" t="s">
        <v>93</v>
      </c>
      <c r="B49" s="5" t="s">
        <v>14</v>
      </c>
      <c r="C49" s="9" t="s">
        <v>1</v>
      </c>
      <c r="D49" s="10" t="s">
        <v>50</v>
      </c>
      <c r="E49" s="7" t="s">
        <v>80</v>
      </c>
    </row>
    <row r="50">
      <c r="A50" s="4" t="s">
        <v>98</v>
      </c>
      <c r="B50" s="5" t="s">
        <v>30</v>
      </c>
      <c r="C50" s="9" t="s">
        <v>1</v>
      </c>
      <c r="D50" s="16" t="str">
        <f>HYPERLINK("http://hl7.org/fhir/stu3/references.html","Reference")</f>
        <v>Reference</v>
      </c>
      <c r="E50" s="7" t="s">
        <v>99</v>
      </c>
    </row>
    <row r="51">
      <c r="A51" s="4"/>
      <c r="B51" s="5"/>
      <c r="C51" s="9" t="s">
        <v>1</v>
      </c>
      <c r="D51" s="18" t="str">
        <f>HYPERLINK("https://fhir.hl7.org.uk/STU3/StructureDefinition/CareConnect-Location-1","CareConnect-Location-1")</f>
        <v>CareConnect-Location-1</v>
      </c>
      <c r="E51" s="7"/>
    </row>
    <row r="52">
      <c r="A52" s="4" t="s">
        <v>91</v>
      </c>
      <c r="B52" s="5" t="s">
        <v>14</v>
      </c>
      <c r="C52" s="9" t="s">
        <v>1</v>
      </c>
      <c r="D52" s="10" t="s">
        <v>50</v>
      </c>
      <c r="E52" s="7" t="s">
        <v>76</v>
      </c>
    </row>
    <row r="53">
      <c r="A53" s="4" t="s">
        <v>92</v>
      </c>
      <c r="B53" s="5" t="s">
        <v>14</v>
      </c>
      <c r="C53" s="9" t="s">
        <v>1</v>
      </c>
      <c r="D53" s="10" t="s">
        <v>37</v>
      </c>
      <c r="E53" s="7" t="s">
        <v>78</v>
      </c>
    </row>
    <row r="54">
      <c r="A54" s="4" t="s">
        <v>93</v>
      </c>
      <c r="B54" s="5" t="s">
        <v>14</v>
      </c>
      <c r="C54" s="9" t="s">
        <v>1</v>
      </c>
      <c r="D54" s="10" t="s">
        <v>50</v>
      </c>
      <c r="E54" s="7" t="s">
        <v>80</v>
      </c>
    </row>
    <row r="55">
      <c r="A55" s="4" t="s">
        <v>100</v>
      </c>
      <c r="B55" s="5" t="s">
        <v>14</v>
      </c>
      <c r="C55" s="9" t="s">
        <v>1</v>
      </c>
      <c r="D55" s="10" t="s">
        <v>42</v>
      </c>
      <c r="E55" s="7" t="s">
        <v>101</v>
      </c>
    </row>
    <row r="56">
      <c r="A56" s="4" t="s">
        <v>102</v>
      </c>
      <c r="B56" s="5" t="s">
        <v>30</v>
      </c>
      <c r="C56" s="9" t="s">
        <v>1</v>
      </c>
      <c r="D56" s="10" t="s">
        <v>45</v>
      </c>
      <c r="E56" s="7" t="s">
        <v>46</v>
      </c>
    </row>
    <row r="57">
      <c r="A57" s="4" t="s">
        <v>103</v>
      </c>
      <c r="B57" s="5" t="s">
        <v>14</v>
      </c>
      <c r="C57" s="9" t="s">
        <v>1</v>
      </c>
      <c r="D57" s="10" t="s">
        <v>21</v>
      </c>
      <c r="E57" s="7" t="s">
        <v>48</v>
      </c>
    </row>
    <row r="58">
      <c r="A58" s="4" t="s">
        <v>104</v>
      </c>
      <c r="B58" s="5" t="s">
        <v>14</v>
      </c>
      <c r="C58" s="9" t="s">
        <v>1</v>
      </c>
      <c r="D58" s="10" t="s">
        <v>50</v>
      </c>
      <c r="E58" s="7" t="s">
        <v>51</v>
      </c>
    </row>
    <row r="59">
      <c r="A59" s="4" t="s">
        <v>105</v>
      </c>
      <c r="B59" s="5" t="s">
        <v>14</v>
      </c>
      <c r="C59" s="9" t="s">
        <v>1</v>
      </c>
      <c r="D59" s="10" t="s">
        <v>24</v>
      </c>
      <c r="E59" s="7" t="s">
        <v>53</v>
      </c>
    </row>
    <row r="60">
      <c r="A60" s="4" t="s">
        <v>79</v>
      </c>
      <c r="B60" s="5" t="s">
        <v>14</v>
      </c>
      <c r="C60" s="9" t="s">
        <v>1</v>
      </c>
      <c r="D60" s="10" t="s">
        <v>50</v>
      </c>
      <c r="E60" s="7" t="s">
        <v>55</v>
      </c>
    </row>
    <row r="61">
      <c r="A61" s="4" t="s">
        <v>106</v>
      </c>
      <c r="B61" s="5" t="s">
        <v>14</v>
      </c>
      <c r="C61" s="9" t="s">
        <v>1</v>
      </c>
      <c r="D61" s="10" t="s">
        <v>57</v>
      </c>
      <c r="E61" s="7" t="s">
        <v>58</v>
      </c>
    </row>
    <row r="62">
      <c r="A62" s="4" t="s">
        <v>107</v>
      </c>
      <c r="B62" s="5" t="s">
        <v>14</v>
      </c>
      <c r="C62" s="9" t="s">
        <v>1</v>
      </c>
      <c r="D62" s="10" t="s">
        <v>50</v>
      </c>
      <c r="E62" s="7" t="s">
        <v>60</v>
      </c>
    </row>
    <row r="63">
      <c r="A63" s="4" t="s">
        <v>108</v>
      </c>
      <c r="B63" s="5" t="s">
        <v>30</v>
      </c>
      <c r="C63" s="9" t="s">
        <v>1</v>
      </c>
      <c r="D63" s="10" t="s">
        <v>42</v>
      </c>
      <c r="E63" s="7" t="s">
        <v>109</v>
      </c>
    </row>
    <row r="64">
      <c r="A64" s="4" t="s">
        <v>102</v>
      </c>
      <c r="B64" s="5" t="s">
        <v>30</v>
      </c>
      <c r="C64" s="9" t="s">
        <v>1</v>
      </c>
      <c r="D64" s="10" t="s">
        <v>45</v>
      </c>
      <c r="E64" s="7" t="s">
        <v>46</v>
      </c>
    </row>
    <row r="65">
      <c r="A65" s="4" t="s">
        <v>103</v>
      </c>
      <c r="B65" s="5" t="s">
        <v>14</v>
      </c>
      <c r="C65" s="9" t="s">
        <v>1</v>
      </c>
      <c r="D65" s="10" t="s">
        <v>21</v>
      </c>
      <c r="E65" s="7" t="s">
        <v>48</v>
      </c>
    </row>
    <row r="66">
      <c r="A66" s="4" t="s">
        <v>104</v>
      </c>
      <c r="B66" s="5" t="s">
        <v>14</v>
      </c>
      <c r="C66" s="9" t="s">
        <v>1</v>
      </c>
      <c r="D66" s="10" t="s">
        <v>50</v>
      </c>
      <c r="E66" s="7" t="s">
        <v>51</v>
      </c>
    </row>
    <row r="67">
      <c r="A67" s="4" t="s">
        <v>105</v>
      </c>
      <c r="B67" s="5" t="s">
        <v>14</v>
      </c>
      <c r="C67" s="9" t="s">
        <v>1</v>
      </c>
      <c r="D67" s="10" t="s">
        <v>24</v>
      </c>
      <c r="E67" s="7" t="s">
        <v>53</v>
      </c>
    </row>
    <row r="68">
      <c r="A68" s="4" t="s">
        <v>79</v>
      </c>
      <c r="B68" s="5" t="s">
        <v>14</v>
      </c>
      <c r="C68" s="9" t="s">
        <v>1</v>
      </c>
      <c r="D68" s="10" t="s">
        <v>50</v>
      </c>
      <c r="E68" s="7" t="s">
        <v>55</v>
      </c>
    </row>
    <row r="69">
      <c r="A69" s="4" t="s">
        <v>106</v>
      </c>
      <c r="B69" s="5" t="s">
        <v>14</v>
      </c>
      <c r="C69" s="9" t="s">
        <v>1</v>
      </c>
      <c r="D69" s="10" t="s">
        <v>57</v>
      </c>
      <c r="E69" s="7" t="s">
        <v>58</v>
      </c>
    </row>
    <row r="70">
      <c r="A70" s="4" t="s">
        <v>107</v>
      </c>
      <c r="B70" s="5" t="s">
        <v>14</v>
      </c>
      <c r="C70" s="9" t="s">
        <v>1</v>
      </c>
      <c r="D70" s="10" t="s">
        <v>50</v>
      </c>
      <c r="E70" s="7" t="s">
        <v>60</v>
      </c>
    </row>
    <row r="71">
      <c r="A71" s="4" t="s">
        <v>110</v>
      </c>
      <c r="B71" s="5" t="s">
        <v>30</v>
      </c>
      <c r="C71" s="9" t="s">
        <v>1</v>
      </c>
      <c r="D71" s="10" t="s">
        <v>42</v>
      </c>
      <c r="E71" s="7" t="s">
        <v>111</v>
      </c>
    </row>
    <row r="72">
      <c r="A72" s="4" t="s">
        <v>102</v>
      </c>
      <c r="B72" s="5" t="s">
        <v>30</v>
      </c>
      <c r="C72" s="9" t="s">
        <v>1</v>
      </c>
      <c r="D72" s="10" t="s">
        <v>45</v>
      </c>
      <c r="E72" s="7" t="s">
        <v>46</v>
      </c>
    </row>
    <row r="73">
      <c r="A73" s="4" t="s">
        <v>103</v>
      </c>
      <c r="B73" s="5" t="s">
        <v>14</v>
      </c>
      <c r="C73" s="9" t="s">
        <v>1</v>
      </c>
      <c r="D73" s="10" t="s">
        <v>21</v>
      </c>
      <c r="E73" s="7" t="s">
        <v>48</v>
      </c>
    </row>
    <row r="74">
      <c r="A74" s="4" t="s">
        <v>104</v>
      </c>
      <c r="B74" s="5" t="s">
        <v>14</v>
      </c>
      <c r="C74" s="9" t="s">
        <v>1</v>
      </c>
      <c r="D74" s="10" t="s">
        <v>50</v>
      </c>
      <c r="E74" s="7" t="s">
        <v>51</v>
      </c>
    </row>
    <row r="75">
      <c r="A75" s="4" t="s">
        <v>105</v>
      </c>
      <c r="B75" s="5" t="s">
        <v>14</v>
      </c>
      <c r="C75" s="9" t="s">
        <v>1</v>
      </c>
      <c r="D75" s="10" t="s">
        <v>24</v>
      </c>
      <c r="E75" s="7" t="s">
        <v>53</v>
      </c>
    </row>
    <row r="76">
      <c r="A76" s="4" t="s">
        <v>79</v>
      </c>
      <c r="B76" s="5" t="s">
        <v>14</v>
      </c>
      <c r="C76" s="9" t="s">
        <v>1</v>
      </c>
      <c r="D76" s="10" t="s">
        <v>50</v>
      </c>
      <c r="E76" s="7" t="s">
        <v>55</v>
      </c>
    </row>
    <row r="77">
      <c r="A77" s="4" t="s">
        <v>106</v>
      </c>
      <c r="B77" s="5" t="s">
        <v>14</v>
      </c>
      <c r="C77" s="9" t="s">
        <v>1</v>
      </c>
      <c r="D77" s="10" t="s">
        <v>57</v>
      </c>
      <c r="E77" s="7" t="s">
        <v>58</v>
      </c>
    </row>
    <row r="78">
      <c r="A78" s="4" t="s">
        <v>107</v>
      </c>
      <c r="B78" s="5" t="s">
        <v>14</v>
      </c>
      <c r="C78" s="9" t="s">
        <v>1</v>
      </c>
      <c r="D78" s="10" t="s">
        <v>50</v>
      </c>
      <c r="E78" s="7" t="s">
        <v>60</v>
      </c>
    </row>
    <row r="79">
      <c r="A79" s="4" t="s">
        <v>112</v>
      </c>
      <c r="B79" s="5" t="s">
        <v>30</v>
      </c>
      <c r="C79" s="9" t="s">
        <v>1</v>
      </c>
      <c r="D79" s="10" t="s">
        <v>42</v>
      </c>
      <c r="E79" s="7" t="s">
        <v>113</v>
      </c>
    </row>
    <row r="80">
      <c r="A80" s="4" t="s">
        <v>102</v>
      </c>
      <c r="B80" s="5" t="s">
        <v>30</v>
      </c>
      <c r="C80" s="9" t="s">
        <v>1</v>
      </c>
      <c r="D80" s="10" t="s">
        <v>45</v>
      </c>
      <c r="E80" s="7" t="s">
        <v>46</v>
      </c>
    </row>
    <row r="81">
      <c r="A81" s="4" t="s">
        <v>103</v>
      </c>
      <c r="B81" s="5" t="s">
        <v>14</v>
      </c>
      <c r="C81" s="9" t="s">
        <v>1</v>
      </c>
      <c r="D81" s="10" t="s">
        <v>21</v>
      </c>
      <c r="E81" s="7" t="s">
        <v>48</v>
      </c>
    </row>
    <row r="82">
      <c r="A82" s="4" t="s">
        <v>104</v>
      </c>
      <c r="B82" s="5" t="s">
        <v>14</v>
      </c>
      <c r="C82" s="9" t="s">
        <v>1</v>
      </c>
      <c r="D82" s="10" t="s">
        <v>50</v>
      </c>
      <c r="E82" s="7" t="s">
        <v>51</v>
      </c>
    </row>
    <row r="83">
      <c r="A83" s="4" t="s">
        <v>105</v>
      </c>
      <c r="B83" s="5" t="s">
        <v>14</v>
      </c>
      <c r="C83" s="9" t="s">
        <v>1</v>
      </c>
      <c r="D83" s="10" t="s">
        <v>24</v>
      </c>
      <c r="E83" s="7" t="s">
        <v>53</v>
      </c>
    </row>
    <row r="84">
      <c r="A84" s="4" t="s">
        <v>79</v>
      </c>
      <c r="B84" s="5" t="s">
        <v>14</v>
      </c>
      <c r="C84" s="9" t="s">
        <v>1</v>
      </c>
      <c r="D84" s="10" t="s">
        <v>50</v>
      </c>
      <c r="E84" s="7" t="s">
        <v>55</v>
      </c>
    </row>
    <row r="85">
      <c r="A85" s="4" t="s">
        <v>106</v>
      </c>
      <c r="B85" s="5" t="s">
        <v>14</v>
      </c>
      <c r="C85" s="9" t="s">
        <v>1</v>
      </c>
      <c r="D85" s="10" t="s">
        <v>57</v>
      </c>
      <c r="E85" s="7" t="s">
        <v>58</v>
      </c>
    </row>
    <row r="86">
      <c r="A86" s="4" t="s">
        <v>107</v>
      </c>
      <c r="B86" s="5" t="s">
        <v>14</v>
      </c>
      <c r="C86" s="9" t="s">
        <v>1</v>
      </c>
      <c r="D86" s="10" t="s">
        <v>50</v>
      </c>
      <c r="E86" s="7" t="s">
        <v>60</v>
      </c>
    </row>
    <row r="87">
      <c r="A87" s="4" t="s">
        <v>114</v>
      </c>
      <c r="B87" s="5" t="s">
        <v>14</v>
      </c>
      <c r="C87" s="9" t="s">
        <v>1</v>
      </c>
      <c r="D87" s="10" t="s">
        <v>42</v>
      </c>
      <c r="E87" s="7" t="s">
        <v>115</v>
      </c>
    </row>
    <row r="88">
      <c r="A88" s="4" t="s">
        <v>102</v>
      </c>
      <c r="B88" s="5" t="s">
        <v>30</v>
      </c>
      <c r="C88" s="9" t="s">
        <v>1</v>
      </c>
      <c r="D88" s="10" t="s">
        <v>45</v>
      </c>
      <c r="E88" s="7" t="s">
        <v>46</v>
      </c>
    </row>
    <row r="89">
      <c r="A89" s="4" t="s">
        <v>103</v>
      </c>
      <c r="B89" s="5" t="s">
        <v>14</v>
      </c>
      <c r="C89" s="9" t="s">
        <v>1</v>
      </c>
      <c r="D89" s="10" t="s">
        <v>21</v>
      </c>
      <c r="E89" s="7" t="s">
        <v>48</v>
      </c>
    </row>
    <row r="90">
      <c r="A90" s="4" t="s">
        <v>104</v>
      </c>
      <c r="B90" s="5" t="s">
        <v>14</v>
      </c>
      <c r="C90" s="9" t="s">
        <v>1</v>
      </c>
      <c r="D90" s="10" t="s">
        <v>50</v>
      </c>
      <c r="E90" s="7" t="s">
        <v>51</v>
      </c>
    </row>
    <row r="91">
      <c r="A91" s="4" t="s">
        <v>105</v>
      </c>
      <c r="B91" s="5" t="s">
        <v>14</v>
      </c>
      <c r="C91" s="9" t="s">
        <v>1</v>
      </c>
      <c r="D91" s="10" t="s">
        <v>24</v>
      </c>
      <c r="E91" s="7" t="s">
        <v>53</v>
      </c>
    </row>
    <row r="92">
      <c r="A92" s="4" t="s">
        <v>79</v>
      </c>
      <c r="B92" s="5" t="s">
        <v>14</v>
      </c>
      <c r="C92" s="9" t="s">
        <v>1</v>
      </c>
      <c r="D92" s="10" t="s">
        <v>50</v>
      </c>
      <c r="E92" s="7" t="s">
        <v>55</v>
      </c>
    </row>
    <row r="93">
      <c r="A93" s="4" t="s">
        <v>106</v>
      </c>
      <c r="B93" s="5" t="s">
        <v>14</v>
      </c>
      <c r="C93" s="9" t="s">
        <v>1</v>
      </c>
      <c r="D93" s="10" t="s">
        <v>57</v>
      </c>
      <c r="E93" s="7" t="s">
        <v>58</v>
      </c>
    </row>
    <row r="94">
      <c r="A94" s="4" t="s">
        <v>107</v>
      </c>
      <c r="B94" s="5" t="s">
        <v>14</v>
      </c>
      <c r="C94" s="9" t="s">
        <v>1</v>
      </c>
      <c r="D94" s="10" t="s">
        <v>50</v>
      </c>
      <c r="E94" s="7" t="s">
        <v>60</v>
      </c>
    </row>
    <row r="95">
      <c r="A95" s="4" t="s">
        <v>116</v>
      </c>
      <c r="B95" s="5" t="s">
        <v>14</v>
      </c>
      <c r="C95" s="9" t="s">
        <v>1</v>
      </c>
      <c r="D95" s="10" t="s">
        <v>42</v>
      </c>
      <c r="E95" s="7" t="s">
        <v>117</v>
      </c>
    </row>
    <row r="96">
      <c r="A96" s="4" t="s">
        <v>102</v>
      </c>
      <c r="B96" s="5" t="s">
        <v>30</v>
      </c>
      <c r="C96" s="9" t="s">
        <v>1</v>
      </c>
      <c r="D96" s="10" t="s">
        <v>45</v>
      </c>
      <c r="E96" s="7" t="s">
        <v>46</v>
      </c>
    </row>
    <row r="97">
      <c r="A97" s="4" t="s">
        <v>103</v>
      </c>
      <c r="B97" s="5" t="s">
        <v>14</v>
      </c>
      <c r="C97" s="9" t="s">
        <v>1</v>
      </c>
      <c r="D97" s="10" t="s">
        <v>21</v>
      </c>
      <c r="E97" s="7" t="s">
        <v>48</v>
      </c>
    </row>
    <row r="98">
      <c r="A98" s="4" t="s">
        <v>104</v>
      </c>
      <c r="B98" s="5" t="s">
        <v>14</v>
      </c>
      <c r="C98" s="9" t="s">
        <v>1</v>
      </c>
      <c r="D98" s="10" t="s">
        <v>50</v>
      </c>
      <c r="E98" s="7" t="s">
        <v>51</v>
      </c>
    </row>
    <row r="99">
      <c r="A99" s="4" t="s">
        <v>105</v>
      </c>
      <c r="B99" s="5" t="s">
        <v>14</v>
      </c>
      <c r="C99" s="9" t="s">
        <v>1</v>
      </c>
      <c r="D99" s="10" t="s">
        <v>24</v>
      </c>
      <c r="E99" s="7" t="s">
        <v>53</v>
      </c>
    </row>
    <row r="100">
      <c r="A100" s="4" t="s">
        <v>79</v>
      </c>
      <c r="B100" s="5" t="s">
        <v>14</v>
      </c>
      <c r="C100" s="9" t="s">
        <v>1</v>
      </c>
      <c r="D100" s="10" t="s">
        <v>50</v>
      </c>
      <c r="E100" s="7" t="s">
        <v>55</v>
      </c>
    </row>
    <row r="101">
      <c r="A101" s="4" t="s">
        <v>106</v>
      </c>
      <c r="B101" s="5" t="s">
        <v>14</v>
      </c>
      <c r="C101" s="9" t="s">
        <v>1</v>
      </c>
      <c r="D101" s="10" t="s">
        <v>57</v>
      </c>
      <c r="E101" s="7" t="s">
        <v>58</v>
      </c>
    </row>
    <row r="102">
      <c r="A102" s="4" t="s">
        <v>107</v>
      </c>
      <c r="B102" s="5" t="s">
        <v>14</v>
      </c>
      <c r="C102" s="9" t="s">
        <v>1</v>
      </c>
      <c r="D102" s="10" t="s">
        <v>50</v>
      </c>
      <c r="E102" s="7" t="s">
        <v>60</v>
      </c>
    </row>
    <row r="103">
      <c r="A103" s="4" t="s">
        <v>118</v>
      </c>
      <c r="B103" s="5" t="s">
        <v>30</v>
      </c>
      <c r="C103" s="9" t="s">
        <v>1</v>
      </c>
      <c r="D103" s="10" t="s">
        <v>45</v>
      </c>
      <c r="E103" s="7" t="s">
        <v>119</v>
      </c>
    </row>
    <row r="104">
      <c r="A104" s="4" t="s">
        <v>61</v>
      </c>
      <c r="B104" s="5" t="s">
        <v>14</v>
      </c>
      <c r="C104" s="9" t="s">
        <v>1</v>
      </c>
      <c r="D104" s="10" t="s">
        <v>21</v>
      </c>
      <c r="E104" s="7" t="s">
        <v>48</v>
      </c>
    </row>
    <row r="105">
      <c r="A105" s="4" t="s">
        <v>120</v>
      </c>
      <c r="B105" s="5" t="s">
        <v>14</v>
      </c>
      <c r="C105" s="9" t="s">
        <v>1</v>
      </c>
      <c r="D105" s="10" t="s">
        <v>50</v>
      </c>
      <c r="E105" s="7" t="s">
        <v>51</v>
      </c>
    </row>
    <row r="106">
      <c r="A106" s="4" t="s">
        <v>121</v>
      </c>
      <c r="B106" s="5" t="s">
        <v>14</v>
      </c>
      <c r="C106" s="9" t="s">
        <v>1</v>
      </c>
      <c r="D106" s="10" t="s">
        <v>24</v>
      </c>
      <c r="E106" s="7" t="s">
        <v>53</v>
      </c>
    </row>
    <row r="107">
      <c r="A107" s="4" t="s">
        <v>93</v>
      </c>
      <c r="B107" s="5" t="s">
        <v>14</v>
      </c>
      <c r="C107" s="9" t="s">
        <v>1</v>
      </c>
      <c r="D107" s="10" t="s">
        <v>50</v>
      </c>
      <c r="E107" s="7" t="s">
        <v>55</v>
      </c>
    </row>
    <row r="108">
      <c r="A108" s="4" t="s">
        <v>122</v>
      </c>
      <c r="B108" s="5" t="s">
        <v>14</v>
      </c>
      <c r="C108" s="9" t="s">
        <v>1</v>
      </c>
      <c r="D108" s="10" t="s">
        <v>57</v>
      </c>
      <c r="E108" s="7" t="s">
        <v>58</v>
      </c>
    </row>
    <row r="109">
      <c r="A109" s="4" t="s">
        <v>123</v>
      </c>
      <c r="B109" s="5" t="s">
        <v>30</v>
      </c>
      <c r="C109" s="9" t="s">
        <v>1</v>
      </c>
      <c r="D109" s="10" t="s">
        <v>124</v>
      </c>
      <c r="E109" s="7" t="s">
        <v>125</v>
      </c>
    </row>
    <row r="110">
      <c r="A110" s="4" t="s">
        <v>126</v>
      </c>
      <c r="B110" s="5" t="s">
        <v>30</v>
      </c>
      <c r="C110" s="9" t="s">
        <v>1</v>
      </c>
      <c r="D110" s="10" t="s">
        <v>34</v>
      </c>
      <c r="E110" s="7" t="s">
        <v>127</v>
      </c>
    </row>
    <row r="111">
      <c r="A111" s="4" t="s">
        <v>128</v>
      </c>
      <c r="B111" s="5" t="s">
        <v>129</v>
      </c>
      <c r="C111" s="9" t="s">
        <v>1</v>
      </c>
      <c r="D111" s="16" t="str">
        <f>HYPERLINK("http://hl7.org/fhir/stu3/references.html","Reference")</f>
        <v>Reference</v>
      </c>
      <c r="E111" s="7" t="s">
        <v>130</v>
      </c>
    </row>
    <row r="112">
      <c r="A112" s="4"/>
      <c r="B112" s="5"/>
      <c r="C112" s="9" t="s">
        <v>1</v>
      </c>
      <c r="D112" s="17" t="str">
        <f>HYPERLINK("http://hl7.org/fhir/stu3/StructureDefinition/Device","Device")</f>
        <v>Device</v>
      </c>
      <c r="E112" s="7"/>
    </row>
    <row r="113">
      <c r="A113" s="4"/>
      <c r="B113" s="5"/>
      <c r="C113" s="9" t="s">
        <v>1</v>
      </c>
      <c r="D113" s="17" t="str">
        <f>HYPERLINK("http://hl7.org/fhir/stu3/StructureDefinition/Group","Group")</f>
        <v>Group</v>
      </c>
      <c r="E113" s="7"/>
    </row>
    <row r="114">
      <c r="A114" s="4"/>
      <c r="B114" s="5"/>
      <c r="C114" s="9" t="s">
        <v>1</v>
      </c>
      <c r="D114" s="17" t="str">
        <f>HYPERLINK("http://hl7.org/fhir/stu3/StructureDefinition/Substance","Substance")</f>
        <v>Substance</v>
      </c>
      <c r="E114" s="7"/>
    </row>
    <row r="115">
      <c r="A115" s="4"/>
      <c r="B115" s="5"/>
      <c r="C115" s="9" t="s">
        <v>1</v>
      </c>
      <c r="D115" s="11" t="str">
        <f>HYPERLINK("https://fhir.hl7.org.uk/STU3/StructureDefinition/CareConnect-Organization-1","CareConnect-Organization-1")</f>
        <v>CareConnect-Organization-1</v>
      </c>
      <c r="E115" s="7"/>
    </row>
    <row r="116">
      <c r="A116" s="4"/>
      <c r="B116" s="5"/>
      <c r="C116" s="9" t="s">
        <v>1</v>
      </c>
      <c r="D116" s="12" t="str">
        <f>HYPERLINK("https://fhir.hl7.org.uk/STU3/StructureDefinition/CareConnect-Patient-1","CareConnect-Patient-1")</f>
        <v>CareConnect-Patient-1</v>
      </c>
      <c r="E116" s="7"/>
    </row>
    <row r="117">
      <c r="A117" s="4"/>
      <c r="B117" s="5"/>
      <c r="C117" s="9" t="s">
        <v>1</v>
      </c>
      <c r="D117" s="12" t="str">
        <f>HYPERLINK("https://fhir.hl7.org.uk/STU3/StructureDefinition/CareConnect-Practitioner-1","CareConnect-Practitioner-1")</f>
        <v>CareConnect-Practitioner-1</v>
      </c>
      <c r="E117" s="7"/>
    </row>
    <row r="118">
      <c r="A118" s="4"/>
      <c r="B118" s="5"/>
      <c r="C118" s="9" t="s">
        <v>1</v>
      </c>
      <c r="D118" s="14" t="str">
        <f>HYPERLINK("https://fhir.hl7.org.uk/STU3/StructureDefinition/CareConnect-RelatedPerson-1","CareConnect-RelatedPerson-1")</f>
        <v>CareConnect-RelatedPerson-1</v>
      </c>
      <c r="E118" s="7"/>
    </row>
    <row r="119">
      <c r="A119" s="4"/>
      <c r="B119" s="5"/>
      <c r="C119" s="9" t="s">
        <v>1</v>
      </c>
      <c r="D119" s="18" t="str">
        <f>HYPERLINK("https://fhir.hl7.org.uk/STU3/StructureDefinition/CareConnect-Location-1","CareConnect-Location-1")</f>
        <v>CareConnect-Location-1</v>
      </c>
      <c r="E119" s="7"/>
    </row>
    <row r="120">
      <c r="A120" s="4"/>
      <c r="B120" s="5"/>
      <c r="C120" s="9" t="s">
        <v>1</v>
      </c>
      <c r="D120" s="18" t="str">
        <f>HYPERLINK("https://fhir.hl7.org.uk/STU3/StructureDefinition/CareConnect-Contract-1","CareConnect-Contract-1")</f>
        <v>CareConnect-Contract-1</v>
      </c>
      <c r="E120" s="7"/>
    </row>
    <row r="121">
      <c r="A121" s="4" t="s">
        <v>75</v>
      </c>
      <c r="B121" s="5" t="s">
        <v>14</v>
      </c>
      <c r="C121" s="9" t="s">
        <v>1</v>
      </c>
      <c r="D121" s="10" t="s">
        <v>50</v>
      </c>
      <c r="E121" s="7" t="s">
        <v>76</v>
      </c>
    </row>
    <row r="122">
      <c r="A122" s="4" t="s">
        <v>77</v>
      </c>
      <c r="B122" s="5" t="s">
        <v>14</v>
      </c>
      <c r="C122" s="9" t="s">
        <v>1</v>
      </c>
      <c r="D122" s="10" t="s">
        <v>37</v>
      </c>
      <c r="E122" s="7" t="s">
        <v>78</v>
      </c>
    </row>
    <row r="123">
      <c r="A123" s="4" t="s">
        <v>79</v>
      </c>
      <c r="B123" s="5" t="s">
        <v>14</v>
      </c>
      <c r="C123" s="9" t="s">
        <v>1</v>
      </c>
      <c r="D123" s="10" t="s">
        <v>50</v>
      </c>
      <c r="E123" s="7" t="s">
        <v>80</v>
      </c>
    </row>
    <row r="124">
      <c r="A124" s="4" t="s">
        <v>131</v>
      </c>
      <c r="B124" s="5" t="s">
        <v>30</v>
      </c>
      <c r="C124" s="9" t="s">
        <v>1</v>
      </c>
      <c r="D124" s="10" t="s">
        <v>42</v>
      </c>
      <c r="E124" s="7" t="s">
        <v>132</v>
      </c>
    </row>
    <row r="125">
      <c r="A125" s="4" t="s">
        <v>44</v>
      </c>
      <c r="B125" s="5" t="s">
        <v>30</v>
      </c>
      <c r="C125" s="9" t="s">
        <v>1</v>
      </c>
      <c r="D125" s="10" t="s">
        <v>45</v>
      </c>
      <c r="E125" s="7" t="s">
        <v>46</v>
      </c>
    </row>
    <row r="126">
      <c r="A126" s="4" t="s">
        <v>47</v>
      </c>
      <c r="B126" s="5" t="s">
        <v>14</v>
      </c>
      <c r="C126" s="9" t="s">
        <v>1</v>
      </c>
      <c r="D126" s="10" t="s">
        <v>21</v>
      </c>
      <c r="E126" s="7" t="s">
        <v>48</v>
      </c>
    </row>
    <row r="127">
      <c r="A127" s="4" t="s">
        <v>49</v>
      </c>
      <c r="B127" s="5" t="s">
        <v>14</v>
      </c>
      <c r="C127" s="9" t="s">
        <v>1</v>
      </c>
      <c r="D127" s="10" t="s">
        <v>50</v>
      </c>
      <c r="E127" s="7" t="s">
        <v>51</v>
      </c>
    </row>
    <row r="128">
      <c r="A128" s="4" t="s">
        <v>52</v>
      </c>
      <c r="B128" s="5" t="s">
        <v>14</v>
      </c>
      <c r="C128" s="9" t="s">
        <v>1</v>
      </c>
      <c r="D128" s="10" t="s">
        <v>24</v>
      </c>
      <c r="E128" s="7" t="s">
        <v>53</v>
      </c>
    </row>
    <row r="129">
      <c r="A129" s="4" t="s">
        <v>54</v>
      </c>
      <c r="B129" s="5" t="s">
        <v>14</v>
      </c>
      <c r="C129" s="9" t="s">
        <v>1</v>
      </c>
      <c r="D129" s="10" t="s">
        <v>50</v>
      </c>
      <c r="E129" s="7" t="s">
        <v>55</v>
      </c>
    </row>
    <row r="130">
      <c r="A130" s="4" t="s">
        <v>56</v>
      </c>
      <c r="B130" s="5" t="s">
        <v>14</v>
      </c>
      <c r="C130" s="9" t="s">
        <v>1</v>
      </c>
      <c r="D130" s="10" t="s">
        <v>57</v>
      </c>
      <c r="E130" s="7" t="s">
        <v>58</v>
      </c>
    </row>
    <row r="131">
      <c r="A131" s="4" t="s">
        <v>59</v>
      </c>
      <c r="B131" s="5" t="s">
        <v>14</v>
      </c>
      <c r="C131" s="9" t="s">
        <v>1</v>
      </c>
      <c r="D131" s="10" t="s">
        <v>50</v>
      </c>
      <c r="E131" s="7" t="s">
        <v>60</v>
      </c>
    </row>
    <row r="132">
      <c r="A132" s="4" t="s">
        <v>133</v>
      </c>
      <c r="B132" s="5" t="s">
        <v>30</v>
      </c>
      <c r="C132" s="9" t="s">
        <v>1</v>
      </c>
      <c r="D132" s="10" t="s">
        <v>124</v>
      </c>
      <c r="E132" s="7" t="s">
        <v>134</v>
      </c>
    </row>
    <row r="133">
      <c r="A133" s="4" t="s">
        <v>126</v>
      </c>
      <c r="B133" s="5" t="s">
        <v>30</v>
      </c>
      <c r="C133" s="9" t="s">
        <v>1</v>
      </c>
      <c r="D133" s="10" t="s">
        <v>34</v>
      </c>
      <c r="E133" s="7" t="s">
        <v>127</v>
      </c>
    </row>
    <row r="134">
      <c r="A134" s="4" t="s">
        <v>41</v>
      </c>
      <c r="B134" s="5" t="s">
        <v>129</v>
      </c>
      <c r="C134" s="9" t="s">
        <v>1</v>
      </c>
      <c r="D134" s="10" t="s">
        <v>45</v>
      </c>
      <c r="E134" s="7" t="s">
        <v>135</v>
      </c>
    </row>
    <row r="135">
      <c r="A135" s="4" t="s">
        <v>103</v>
      </c>
      <c r="B135" s="5" t="s">
        <v>14</v>
      </c>
      <c r="C135" s="9" t="s">
        <v>1</v>
      </c>
      <c r="D135" s="10" t="s">
        <v>21</v>
      </c>
      <c r="E135" s="7" t="s">
        <v>48</v>
      </c>
    </row>
    <row r="136">
      <c r="A136" s="4" t="s">
        <v>104</v>
      </c>
      <c r="B136" s="5" t="s">
        <v>14</v>
      </c>
      <c r="C136" s="9" t="s">
        <v>1</v>
      </c>
      <c r="D136" s="10" t="s">
        <v>50</v>
      </c>
      <c r="E136" s="7" t="s">
        <v>51</v>
      </c>
    </row>
    <row r="137">
      <c r="A137" s="4" t="s">
        <v>105</v>
      </c>
      <c r="B137" s="5" t="s">
        <v>14</v>
      </c>
      <c r="C137" s="9" t="s">
        <v>1</v>
      </c>
      <c r="D137" s="10" t="s">
        <v>24</v>
      </c>
      <c r="E137" s="7" t="s">
        <v>53</v>
      </c>
    </row>
    <row r="138">
      <c r="A138" s="4" t="s">
        <v>79</v>
      </c>
      <c r="B138" s="5" t="s">
        <v>14</v>
      </c>
      <c r="C138" s="9" t="s">
        <v>1</v>
      </c>
      <c r="D138" s="10" t="s">
        <v>50</v>
      </c>
      <c r="E138" s="7" t="s">
        <v>55</v>
      </c>
    </row>
    <row r="139">
      <c r="A139" s="4" t="s">
        <v>106</v>
      </c>
      <c r="B139" s="5" t="s">
        <v>14</v>
      </c>
      <c r="C139" s="9" t="s">
        <v>1</v>
      </c>
      <c r="D139" s="10" t="s">
        <v>57</v>
      </c>
      <c r="E139" s="7" t="s">
        <v>58</v>
      </c>
    </row>
    <row r="140">
      <c r="A140" s="4" t="s">
        <v>136</v>
      </c>
      <c r="B140" s="5" t="s">
        <v>129</v>
      </c>
      <c r="C140" s="9" t="s">
        <v>1</v>
      </c>
      <c r="D140" s="16" t="str">
        <f>HYPERLINK("http://hl7.org/fhir/stu3/references.html","Reference")</f>
        <v>Reference</v>
      </c>
      <c r="E140" s="7" t="s">
        <v>137</v>
      </c>
    </row>
    <row r="141">
      <c r="A141" s="4"/>
      <c r="B141" s="5"/>
      <c r="C141" s="9" t="s">
        <v>1</v>
      </c>
      <c r="D141" s="11" t="str">
        <f>HYPERLINK("https://fhir.hl7.org.uk/STU3/StructureDefinition/CareConnect-Organization-1","CareConnect-Organization-1")</f>
        <v>CareConnect-Organization-1</v>
      </c>
      <c r="E141" s="7"/>
    </row>
    <row r="142">
      <c r="A142" s="4"/>
      <c r="B142" s="5"/>
      <c r="C142" s="9" t="s">
        <v>1</v>
      </c>
      <c r="D142" s="12" t="str">
        <f>HYPERLINK("https://fhir.hl7.org.uk/STU3/StructureDefinition/CareConnect-Patient-1","CareConnect-Patient-1")</f>
        <v>CareConnect-Patient-1</v>
      </c>
      <c r="E142" s="7"/>
    </row>
    <row r="143">
      <c r="A143" s="4"/>
      <c r="B143" s="5"/>
      <c r="C143" s="9" t="s">
        <v>1</v>
      </c>
      <c r="D143" s="12" t="str">
        <f>HYPERLINK("https://fhir.hl7.org.uk/STU3/StructureDefinition/CareConnect-Practitioner-1","CareConnect-Practitioner-1")</f>
        <v>CareConnect-Practitioner-1</v>
      </c>
      <c r="E143" s="7"/>
    </row>
    <row r="144">
      <c r="A144" s="4"/>
      <c r="B144" s="5"/>
      <c r="C144" s="9" t="s">
        <v>1</v>
      </c>
      <c r="D144" s="14" t="str">
        <f>HYPERLINK("https://fhir.hl7.org.uk/STU3/StructureDefinition/CareConnect-RelatedPerson-1","CareConnect-RelatedPerson-1")</f>
        <v>CareConnect-RelatedPerson-1</v>
      </c>
      <c r="E144" s="7"/>
    </row>
    <row r="145">
      <c r="A145" s="4" t="s">
        <v>75</v>
      </c>
      <c r="B145" s="5" t="s">
        <v>14</v>
      </c>
      <c r="C145" s="9" t="s">
        <v>1</v>
      </c>
      <c r="D145" s="10" t="s">
        <v>50</v>
      </c>
      <c r="E145" s="7" t="s">
        <v>76</v>
      </c>
    </row>
    <row r="146">
      <c r="A146" s="4" t="s">
        <v>77</v>
      </c>
      <c r="B146" s="5" t="s">
        <v>14</v>
      </c>
      <c r="C146" s="9" t="s">
        <v>1</v>
      </c>
      <c r="D146" s="10" t="s">
        <v>37</v>
      </c>
      <c r="E146" s="7" t="s">
        <v>78</v>
      </c>
    </row>
    <row r="147">
      <c r="A147" s="4" t="s">
        <v>79</v>
      </c>
      <c r="B147" s="5" t="s">
        <v>14</v>
      </c>
      <c r="C147" s="9" t="s">
        <v>1</v>
      </c>
      <c r="D147" s="10" t="s">
        <v>50</v>
      </c>
      <c r="E147" s="7" t="s">
        <v>80</v>
      </c>
    </row>
    <row r="148">
      <c r="A148" s="4" t="s">
        <v>138</v>
      </c>
      <c r="B148" s="5" t="s">
        <v>139</v>
      </c>
      <c r="C148" s="9" t="s">
        <v>1</v>
      </c>
      <c r="D148" s="10" t="s">
        <v>140</v>
      </c>
      <c r="E148" s="7" t="s">
        <v>141</v>
      </c>
    </row>
    <row r="149">
      <c r="A149" s="4" t="s">
        <v>142</v>
      </c>
      <c r="B149" s="5" t="s">
        <v>139</v>
      </c>
      <c r="C149" s="9" t="s">
        <v>1</v>
      </c>
      <c r="D149" s="10" t="s">
        <v>45</v>
      </c>
      <c r="E149" s="7" t="s">
        <v>143</v>
      </c>
    </row>
    <row r="150">
      <c r="A150" s="4" t="s">
        <v>47</v>
      </c>
      <c r="B150" s="5" t="s">
        <v>14</v>
      </c>
      <c r="C150" s="9" t="s">
        <v>1</v>
      </c>
      <c r="D150" s="10" t="s">
        <v>21</v>
      </c>
      <c r="E150" s="7" t="s">
        <v>48</v>
      </c>
    </row>
    <row r="151">
      <c r="A151" s="4" t="s">
        <v>49</v>
      </c>
      <c r="B151" s="5" t="s">
        <v>14</v>
      </c>
      <c r="C151" s="9" t="s">
        <v>1</v>
      </c>
      <c r="D151" s="10" t="s">
        <v>50</v>
      </c>
      <c r="E151" s="7" t="s">
        <v>51</v>
      </c>
    </row>
    <row r="152">
      <c r="A152" s="4" t="s">
        <v>52</v>
      </c>
      <c r="B152" s="5" t="s">
        <v>14</v>
      </c>
      <c r="C152" s="9" t="s">
        <v>1</v>
      </c>
      <c r="D152" s="10" t="s">
        <v>24</v>
      </c>
      <c r="E152" s="7" t="s">
        <v>53</v>
      </c>
    </row>
    <row r="153">
      <c r="A153" s="4" t="s">
        <v>54</v>
      </c>
      <c r="B153" s="5" t="s">
        <v>14</v>
      </c>
      <c r="C153" s="9" t="s">
        <v>1</v>
      </c>
      <c r="D153" s="10" t="s">
        <v>50</v>
      </c>
      <c r="E153" s="7" t="s">
        <v>55</v>
      </c>
    </row>
    <row r="154">
      <c r="A154" s="4" t="s">
        <v>56</v>
      </c>
      <c r="B154" s="5" t="s">
        <v>14</v>
      </c>
      <c r="C154" s="9" t="s">
        <v>1</v>
      </c>
      <c r="D154" s="10" t="s">
        <v>57</v>
      </c>
      <c r="E154" s="7" t="s">
        <v>58</v>
      </c>
    </row>
    <row r="155">
      <c r="A155" s="4" t="s">
        <v>144</v>
      </c>
      <c r="B155" s="5" t="s">
        <v>129</v>
      </c>
      <c r="C155" s="9" t="s">
        <v>1</v>
      </c>
      <c r="D155" s="10" t="s">
        <v>145</v>
      </c>
      <c r="E155" s="7" t="s">
        <v>146</v>
      </c>
    </row>
    <row r="156">
      <c r="A156" s="4" t="s">
        <v>147</v>
      </c>
      <c r="B156" s="5" t="s">
        <v>129</v>
      </c>
      <c r="C156" s="9" t="s">
        <v>1</v>
      </c>
      <c r="D156" s="10" t="s">
        <v>21</v>
      </c>
      <c r="E156" s="7" t="s">
        <v>148</v>
      </c>
    </row>
    <row r="157">
      <c r="A157" s="4"/>
      <c r="B157" s="5"/>
      <c r="C157" s="9" t="s">
        <v>1</v>
      </c>
      <c r="D157" s="16" t="str">
        <f>HYPERLINK("http://hl7.org/fhir/stu3/references.html","Reference")</f>
        <v>Reference</v>
      </c>
      <c r="E157" s="7"/>
    </row>
    <row r="158">
      <c r="A158" s="4"/>
      <c r="B158" s="5"/>
      <c r="C158" s="9" t="s">
        <v>1</v>
      </c>
      <c r="D158" s="19" t="str">
        <f>HYPERLINK("http://hl7.org/fhir/stu3/StructureDefinition/Device","Device")</f>
        <v>Device</v>
      </c>
      <c r="E158" s="7"/>
    </row>
    <row r="159">
      <c r="A159" s="4"/>
      <c r="B159" s="5"/>
      <c r="C159" s="9" t="s">
        <v>1</v>
      </c>
      <c r="D159" s="11" t="str">
        <f>HYPERLINK("https://fhir.hl7.org.uk/STU3/StructureDefinition/CareConnect-Organization-1","CareConnect-Organization-1")</f>
        <v>CareConnect-Organization-1</v>
      </c>
      <c r="E159" s="7"/>
    </row>
    <row r="160">
      <c r="A160" s="4"/>
      <c r="B160" s="5"/>
      <c r="C160" s="9" t="s">
        <v>1</v>
      </c>
      <c r="D160" s="12" t="str">
        <f>HYPERLINK("https://fhir.hl7.org.uk/STU3/StructureDefinition/CareConnect-Patient-1","CareConnect-Patient-1")</f>
        <v>CareConnect-Patient-1</v>
      </c>
      <c r="E160" s="7"/>
    </row>
    <row r="161">
      <c r="A161" s="4"/>
      <c r="B161" s="5"/>
      <c r="C161" s="9" t="s">
        <v>1</v>
      </c>
      <c r="D161" s="12" t="str">
        <f>HYPERLINK("https://fhir.hl7.org.uk/STU3/StructureDefinition/CareConnect-Practitioner-1","CareConnect-Practitioner-1")</f>
        <v>CareConnect-Practitioner-1</v>
      </c>
      <c r="E161" s="7"/>
    </row>
    <row r="162">
      <c r="A162" s="4"/>
      <c r="B162" s="5"/>
      <c r="C162" s="9" t="s">
        <v>1</v>
      </c>
      <c r="D162" s="14" t="str">
        <f>HYPERLINK("https://fhir.hl7.org.uk/STU3/StructureDefinition/CareConnect-RelatedPerson-1","CareConnect-RelatedPerson-1")</f>
        <v>CareConnect-RelatedPerson-1</v>
      </c>
      <c r="E162" s="7"/>
    </row>
    <row r="163">
      <c r="A163" s="4" t="s">
        <v>149</v>
      </c>
      <c r="B163" s="5" t="s">
        <v>14</v>
      </c>
      <c r="C163" s="9" t="s">
        <v>1</v>
      </c>
      <c r="D163" s="10" t="s">
        <v>21</v>
      </c>
      <c r="E163" s="7" t="s">
        <v>150</v>
      </c>
    </row>
    <row r="164">
      <c r="A164" s="4"/>
      <c r="B164" s="5"/>
      <c r="C164" s="9" t="s">
        <v>1</v>
      </c>
      <c r="D164" s="16" t="str">
        <f>HYPERLINK("http://hl7.org/fhir/stu3/references.html","Reference")</f>
        <v>Reference</v>
      </c>
      <c r="E164" s="7"/>
    </row>
    <row r="165">
      <c r="A165" s="4"/>
      <c r="B165" s="5"/>
      <c r="C165" s="9" t="s">
        <v>1</v>
      </c>
      <c r="D165" s="19" t="str">
        <f>HYPERLINK("http://hl7.org/fhir/stu3/StructureDefinition/Device","Device")</f>
        <v>Device</v>
      </c>
      <c r="E165" s="7"/>
    </row>
    <row r="166">
      <c r="A166" s="4"/>
      <c r="B166" s="5"/>
      <c r="C166" s="9" t="s">
        <v>1</v>
      </c>
      <c r="D166" s="11" t="str">
        <f>HYPERLINK("https://fhir.hl7.org.uk/STU3/StructureDefinition/CareConnect-Organization-1","CareConnect-Organization-1")</f>
        <v>CareConnect-Organization-1</v>
      </c>
      <c r="E166" s="7"/>
    </row>
    <row r="167">
      <c r="A167" s="4"/>
      <c r="B167" s="5"/>
      <c r="C167" s="9" t="s">
        <v>1</v>
      </c>
      <c r="D167" s="12" t="str">
        <f>HYPERLINK("https://fhir.hl7.org.uk/STU3/StructureDefinition/CareConnect-Patient-1","CareConnect-Patient-1")</f>
        <v>CareConnect-Patient-1</v>
      </c>
      <c r="E167" s="7"/>
    </row>
    <row r="168">
      <c r="A168" s="4"/>
      <c r="B168" s="5"/>
      <c r="C168" s="9" t="s">
        <v>1</v>
      </c>
      <c r="D168" s="12" t="str">
        <f>HYPERLINK("https://fhir.hl7.org.uk/STU3/StructureDefinition/CareConnect-Practitioner-1","CareConnect-Practitioner-1")</f>
        <v>CareConnect-Practitioner-1</v>
      </c>
      <c r="E168" s="7"/>
    </row>
    <row r="169">
      <c r="A169" s="4"/>
      <c r="B169" s="5"/>
      <c r="C169" s="9" t="s">
        <v>1</v>
      </c>
      <c r="D169" s="14" t="str">
        <f>HYPERLINK("https://fhir.hl7.org.uk/STU3/StructureDefinition/CareConnect-RelatedPerson-1","CareConnect-RelatedPerson-1")</f>
        <v>CareConnect-RelatedPerson-1</v>
      </c>
      <c r="E169" s="7"/>
    </row>
    <row r="170">
      <c r="A170" s="4" t="s">
        <v>151</v>
      </c>
      <c r="B170" s="5" t="s">
        <v>14</v>
      </c>
      <c r="C170" s="9" t="s">
        <v>1</v>
      </c>
      <c r="D170" s="10" t="s">
        <v>24</v>
      </c>
      <c r="E170" s="7" t="s">
        <v>152</v>
      </c>
    </row>
    <row r="171">
      <c r="A171" s="4" t="s">
        <v>153</v>
      </c>
      <c r="B171" s="5" t="s">
        <v>14</v>
      </c>
      <c r="C171" s="9" t="s">
        <v>1</v>
      </c>
      <c r="D171" s="10" t="s">
        <v>154</v>
      </c>
      <c r="E171" s="7" t="s">
        <v>155</v>
      </c>
    </row>
    <row r="172">
      <c r="A172" s="4" t="s">
        <v>156</v>
      </c>
      <c r="B172" s="5" t="s">
        <v>30</v>
      </c>
      <c r="C172" s="9" t="s">
        <v>1</v>
      </c>
      <c r="D172" s="10" t="s">
        <v>124</v>
      </c>
      <c r="E172" s="7" t="s">
        <v>157</v>
      </c>
    </row>
    <row r="173">
      <c r="A173" s="4" t="s">
        <v>126</v>
      </c>
      <c r="B173" s="5" t="s">
        <v>30</v>
      </c>
      <c r="C173" s="9" t="s">
        <v>1</v>
      </c>
      <c r="D173" s="10" t="s">
        <v>34</v>
      </c>
      <c r="E173" s="7" t="s">
        <v>127</v>
      </c>
    </row>
    <row r="174">
      <c r="A174" s="4" t="s">
        <v>158</v>
      </c>
      <c r="B174" s="5" t="s">
        <v>14</v>
      </c>
      <c r="C174" s="9" t="s">
        <v>1</v>
      </c>
      <c r="D174" s="10" t="s">
        <v>42</v>
      </c>
      <c r="E174" s="7" t="s">
        <v>159</v>
      </c>
    </row>
    <row r="175">
      <c r="A175" s="4"/>
      <c r="B175" s="5"/>
      <c r="C175" s="9" t="s">
        <v>1</v>
      </c>
      <c r="D175" s="17" t="str">
        <f>HYPERLINK("http://hl7.org/fhir/stu3/references.html","Reference")</f>
        <v>Reference</v>
      </c>
      <c r="E175" s="7"/>
    </row>
    <row r="176">
      <c r="A176" s="4"/>
      <c r="B176" s="5"/>
      <c r="C176" s="9" t="s">
        <v>1</v>
      </c>
      <c r="D176" s="17" t="str">
        <f>HYPERLINK("http://hl7.org/fhir/stu3/StructureDefinition/Resource","Resource")</f>
        <v>Resource</v>
      </c>
      <c r="E176" s="7"/>
    </row>
    <row r="177">
      <c r="A177" s="4" t="s">
        <v>92</v>
      </c>
      <c r="B177" s="5" t="s">
        <v>14</v>
      </c>
      <c r="C177" s="9" t="s">
        <v>1</v>
      </c>
      <c r="D177" s="10" t="s">
        <v>37</v>
      </c>
      <c r="E177" s="7" t="s">
        <v>160</v>
      </c>
    </row>
    <row r="178">
      <c r="A178" s="4" t="s">
        <v>161</v>
      </c>
      <c r="B178" s="5" t="s">
        <v>14</v>
      </c>
      <c r="C178" s="9" t="s">
        <v>1</v>
      </c>
      <c r="D178" s="10" t="s">
        <v>24</v>
      </c>
      <c r="E178" s="15" t="s">
        <v>40</v>
      </c>
    </row>
    <row r="179">
      <c r="A179" s="4" t="s">
        <v>142</v>
      </c>
      <c r="B179" s="5" t="s">
        <v>14</v>
      </c>
      <c r="C179" s="9" t="s">
        <v>1</v>
      </c>
      <c r="D179" s="10" t="s">
        <v>42</v>
      </c>
      <c r="E179" s="15" t="s">
        <v>43</v>
      </c>
    </row>
    <row r="180">
      <c r="A180" s="4" t="s">
        <v>162</v>
      </c>
      <c r="B180" s="5" t="s">
        <v>30</v>
      </c>
      <c r="C180" s="9" t="s">
        <v>1</v>
      </c>
      <c r="D180" s="10" t="s">
        <v>45</v>
      </c>
      <c r="E180" s="7" t="s">
        <v>46</v>
      </c>
    </row>
    <row r="181">
      <c r="A181" s="4" t="s">
        <v>163</v>
      </c>
      <c r="B181" s="5" t="s">
        <v>14</v>
      </c>
      <c r="C181" s="9" t="s">
        <v>1</v>
      </c>
      <c r="D181" s="10" t="s">
        <v>21</v>
      </c>
      <c r="E181" s="7" t="s">
        <v>48</v>
      </c>
    </row>
    <row r="182">
      <c r="A182" s="4" t="s">
        <v>164</v>
      </c>
      <c r="B182" s="5" t="s">
        <v>14</v>
      </c>
      <c r="C182" s="9" t="s">
        <v>1</v>
      </c>
      <c r="D182" s="10" t="s">
        <v>50</v>
      </c>
      <c r="E182" s="7" t="s">
        <v>51</v>
      </c>
    </row>
    <row r="183">
      <c r="A183" s="4" t="s">
        <v>165</v>
      </c>
      <c r="B183" s="5" t="s">
        <v>14</v>
      </c>
      <c r="C183" s="9" t="s">
        <v>1</v>
      </c>
      <c r="D183" s="10" t="s">
        <v>24</v>
      </c>
      <c r="E183" s="7" t="s">
        <v>53</v>
      </c>
    </row>
    <row r="184">
      <c r="A184" s="4" t="s">
        <v>166</v>
      </c>
      <c r="B184" s="5" t="s">
        <v>14</v>
      </c>
      <c r="C184" s="9" t="s">
        <v>1</v>
      </c>
      <c r="D184" s="10" t="s">
        <v>50</v>
      </c>
      <c r="E184" s="7" t="s">
        <v>55</v>
      </c>
    </row>
    <row r="185">
      <c r="A185" s="4" t="s">
        <v>167</v>
      </c>
      <c r="B185" s="5" t="s">
        <v>14</v>
      </c>
      <c r="C185" s="9" t="s">
        <v>1</v>
      </c>
      <c r="D185" s="10" t="s">
        <v>57</v>
      </c>
      <c r="E185" s="7" t="s">
        <v>58</v>
      </c>
    </row>
    <row r="186">
      <c r="A186" s="4" t="s">
        <v>168</v>
      </c>
      <c r="B186" s="5" t="s">
        <v>14</v>
      </c>
      <c r="C186" s="9" t="s">
        <v>1</v>
      </c>
      <c r="D186" s="10" t="s">
        <v>50</v>
      </c>
      <c r="E186" s="7" t="s">
        <v>60</v>
      </c>
    </row>
    <row r="187">
      <c r="A187" s="4" t="s">
        <v>103</v>
      </c>
      <c r="B187" s="5" t="s">
        <v>14</v>
      </c>
      <c r="C187" s="9" t="s">
        <v>1</v>
      </c>
      <c r="D187" s="10" t="s">
        <v>21</v>
      </c>
      <c r="E187" s="7" t="s">
        <v>62</v>
      </c>
    </row>
    <row r="188">
      <c r="A188" s="4" t="s">
        <v>169</v>
      </c>
      <c r="B188" s="5" t="s">
        <v>14</v>
      </c>
      <c r="C188" s="9" t="s">
        <v>1</v>
      </c>
      <c r="D188" s="10" t="s">
        <v>50</v>
      </c>
      <c r="E188" s="7" t="s">
        <v>64</v>
      </c>
    </row>
    <row r="189">
      <c r="A189" s="4" t="s">
        <v>170</v>
      </c>
      <c r="B189" s="5" t="s">
        <v>14</v>
      </c>
      <c r="C189" s="9" t="s">
        <v>1</v>
      </c>
      <c r="D189" s="10" t="s">
        <v>66</v>
      </c>
      <c r="E189" s="7" t="s">
        <v>67</v>
      </c>
    </row>
    <row r="190">
      <c r="A190" s="4" t="s">
        <v>171</v>
      </c>
      <c r="B190" s="5" t="s">
        <v>14</v>
      </c>
      <c r="C190" s="9" t="s">
        <v>1</v>
      </c>
      <c r="D190" s="10" t="s">
        <v>69</v>
      </c>
      <c r="E190" s="7" t="s">
        <v>70</v>
      </c>
    </row>
    <row r="191">
      <c r="A191" s="4" t="s">
        <v>172</v>
      </c>
      <c r="B191" s="5" t="s">
        <v>14</v>
      </c>
      <c r="C191" s="9" t="s">
        <v>1</v>
      </c>
      <c r="D191" s="10" t="s">
        <v>69</v>
      </c>
      <c r="E191" s="7" t="s">
        <v>72</v>
      </c>
    </row>
    <row r="192">
      <c r="A192" s="4" t="s">
        <v>173</v>
      </c>
      <c r="B192" s="5" t="s">
        <v>14</v>
      </c>
      <c r="C192" s="9" t="s">
        <v>1</v>
      </c>
      <c r="D192" s="16" t="str">
        <f>HYPERLINK("http://hl7.org/fhir/stu3/references.html","Reference")</f>
        <v>Reference</v>
      </c>
      <c r="E192" s="7" t="s">
        <v>74</v>
      </c>
    </row>
    <row r="193">
      <c r="A193" s="4"/>
      <c r="B193" s="5"/>
      <c r="C193" s="9" t="s">
        <v>1</v>
      </c>
      <c r="D193" s="11" t="str">
        <f>HYPERLINK("https://fhir.hl7.org.uk/STU3/StructureDefinition/CareConnect-Organization-1","CareConnect-Organization-1")</f>
        <v>CareConnect-Organization-1</v>
      </c>
      <c r="E193" s="7"/>
    </row>
    <row r="194">
      <c r="A194" s="4" t="s">
        <v>174</v>
      </c>
      <c r="B194" s="5" t="s">
        <v>14</v>
      </c>
      <c r="C194" s="9" t="s">
        <v>1</v>
      </c>
      <c r="D194" s="10" t="s">
        <v>50</v>
      </c>
      <c r="E194" s="7" t="s">
        <v>76</v>
      </c>
    </row>
    <row r="195">
      <c r="A195" s="4" t="s">
        <v>175</v>
      </c>
      <c r="B195" s="5" t="s">
        <v>14</v>
      </c>
      <c r="C195" s="9" t="s">
        <v>1</v>
      </c>
      <c r="D195" s="10" t="s">
        <v>37</v>
      </c>
      <c r="E195" s="7" t="s">
        <v>78</v>
      </c>
    </row>
    <row r="196">
      <c r="A196" s="4" t="s">
        <v>54</v>
      </c>
      <c r="B196" s="5" t="s">
        <v>14</v>
      </c>
      <c r="C196" s="9" t="s">
        <v>1</v>
      </c>
      <c r="D196" s="10" t="s">
        <v>50</v>
      </c>
      <c r="E196" s="7" t="s">
        <v>80</v>
      </c>
    </row>
    <row r="197">
      <c r="A197" s="4" t="s">
        <v>176</v>
      </c>
      <c r="B197" s="5" t="s">
        <v>14</v>
      </c>
      <c r="C197" s="9" t="s">
        <v>1</v>
      </c>
      <c r="D197" s="10" t="s">
        <v>69</v>
      </c>
      <c r="E197" s="7" t="s">
        <v>177</v>
      </c>
    </row>
    <row r="198">
      <c r="A198" s="4" t="s">
        <v>178</v>
      </c>
      <c r="B198" s="5" t="s">
        <v>14</v>
      </c>
      <c r="C198" s="9" t="s">
        <v>1</v>
      </c>
      <c r="D198" s="17" t="str">
        <f>HYPERLINK("http://hl7.org/fhir/stu3/StructureDefinition/SimpleQuantity","Quantity (SimpleQuantity)")</f>
        <v>Quantity (SimpleQuantity)</v>
      </c>
      <c r="E198" s="7" t="s">
        <v>179</v>
      </c>
    </row>
    <row r="199">
      <c r="A199" s="4" t="s">
        <v>169</v>
      </c>
      <c r="B199" s="5" t="s">
        <v>14</v>
      </c>
      <c r="C199" s="9" t="s">
        <v>1</v>
      </c>
      <c r="D199" s="10" t="s">
        <v>180</v>
      </c>
      <c r="E199" s="7" t="s">
        <v>181</v>
      </c>
    </row>
    <row r="200">
      <c r="A200" s="4" t="s">
        <v>182</v>
      </c>
      <c r="B200" s="5" t="s">
        <v>14</v>
      </c>
      <c r="C200" s="9" t="s">
        <v>1</v>
      </c>
      <c r="D200" s="10" t="s">
        <v>50</v>
      </c>
      <c r="E200" s="7" t="s">
        <v>183</v>
      </c>
    </row>
    <row r="201">
      <c r="A201" s="4" t="s">
        <v>103</v>
      </c>
      <c r="B201" s="5" t="s">
        <v>14</v>
      </c>
      <c r="C201" s="9" t="s">
        <v>1</v>
      </c>
      <c r="D201" s="10" t="s">
        <v>21</v>
      </c>
      <c r="E201" s="7" t="s">
        <v>184</v>
      </c>
    </row>
    <row r="202">
      <c r="A202" s="4" t="s">
        <v>105</v>
      </c>
      <c r="B202" s="5" t="s">
        <v>14</v>
      </c>
      <c r="C202" s="9" t="s">
        <v>1</v>
      </c>
      <c r="D202" s="10" t="s">
        <v>24</v>
      </c>
      <c r="E202" s="7" t="s">
        <v>185</v>
      </c>
    </row>
    <row r="203">
      <c r="A203" s="4" t="s">
        <v>186</v>
      </c>
      <c r="B203" s="5" t="s">
        <v>14</v>
      </c>
      <c r="C203" s="9" t="s">
        <v>1</v>
      </c>
      <c r="D203" s="10" t="s">
        <v>187</v>
      </c>
      <c r="E203" s="7" t="s">
        <v>188</v>
      </c>
    </row>
    <row r="204">
      <c r="A204" s="4" t="s">
        <v>169</v>
      </c>
      <c r="B204" s="5" t="s">
        <v>14</v>
      </c>
      <c r="C204" s="9" t="s">
        <v>1</v>
      </c>
      <c r="D204" s="10" t="s">
        <v>180</v>
      </c>
      <c r="E204" s="7" t="s">
        <v>181</v>
      </c>
    </row>
    <row r="205">
      <c r="A205" s="4" t="s">
        <v>189</v>
      </c>
      <c r="B205" s="5" t="s">
        <v>14</v>
      </c>
      <c r="C205" s="9" t="s">
        <v>1</v>
      </c>
      <c r="D205" s="10" t="s">
        <v>24</v>
      </c>
      <c r="E205" s="7" t="s">
        <v>190</v>
      </c>
    </row>
    <row r="206">
      <c r="A206" s="4" t="s">
        <v>182</v>
      </c>
      <c r="B206" s="5" t="s">
        <v>14</v>
      </c>
      <c r="C206" s="9" t="s">
        <v>1</v>
      </c>
      <c r="D206" s="10" t="s">
        <v>50</v>
      </c>
      <c r="E206" s="7" t="s">
        <v>183</v>
      </c>
    </row>
    <row r="207">
      <c r="A207" s="4" t="s">
        <v>103</v>
      </c>
      <c r="B207" s="5" t="s">
        <v>14</v>
      </c>
      <c r="C207" s="9" t="s">
        <v>1</v>
      </c>
      <c r="D207" s="10" t="s">
        <v>21</v>
      </c>
      <c r="E207" s="7" t="s">
        <v>184</v>
      </c>
    </row>
    <row r="208">
      <c r="A208" s="4" t="s">
        <v>105</v>
      </c>
      <c r="B208" s="5" t="s">
        <v>14</v>
      </c>
      <c r="C208" s="9" t="s">
        <v>1</v>
      </c>
      <c r="D208" s="10" t="s">
        <v>24</v>
      </c>
      <c r="E208" s="7" t="s">
        <v>185</v>
      </c>
    </row>
    <row r="209">
      <c r="A209" s="4" t="s">
        <v>191</v>
      </c>
      <c r="B209" s="5" t="s">
        <v>14</v>
      </c>
      <c r="C209" s="9" t="s">
        <v>1</v>
      </c>
      <c r="D209" s="10" t="s">
        <v>180</v>
      </c>
      <c r="E209" s="7" t="s">
        <v>192</v>
      </c>
    </row>
    <row r="210">
      <c r="A210" s="4" t="s">
        <v>193</v>
      </c>
      <c r="B210" s="5" t="s">
        <v>14</v>
      </c>
      <c r="C210" s="9" t="s">
        <v>1</v>
      </c>
      <c r="D210" s="10" t="s">
        <v>180</v>
      </c>
      <c r="E210" s="7" t="s">
        <v>194</v>
      </c>
    </row>
    <row r="211">
      <c r="A211" s="4" t="s">
        <v>195</v>
      </c>
      <c r="B211" s="5" t="s">
        <v>14</v>
      </c>
      <c r="C211" s="9" t="s">
        <v>1</v>
      </c>
      <c r="D211" s="10" t="s">
        <v>187</v>
      </c>
      <c r="E211" s="7" t="s">
        <v>196</v>
      </c>
    </row>
    <row r="212">
      <c r="A212" s="4" t="s">
        <v>169</v>
      </c>
      <c r="B212" s="5" t="s">
        <v>14</v>
      </c>
      <c r="C212" s="9" t="s">
        <v>1</v>
      </c>
      <c r="D212" s="10" t="s">
        <v>180</v>
      </c>
      <c r="E212" s="7" t="s">
        <v>181</v>
      </c>
    </row>
    <row r="213">
      <c r="A213" s="4" t="s">
        <v>189</v>
      </c>
      <c r="B213" s="5" t="s">
        <v>14</v>
      </c>
      <c r="C213" s="9" t="s">
        <v>1</v>
      </c>
      <c r="D213" s="10" t="s">
        <v>24</v>
      </c>
      <c r="E213" s="7" t="s">
        <v>190</v>
      </c>
    </row>
    <row r="214">
      <c r="A214" s="4" t="s">
        <v>182</v>
      </c>
      <c r="B214" s="5" t="s">
        <v>14</v>
      </c>
      <c r="C214" s="9" t="s">
        <v>1</v>
      </c>
      <c r="D214" s="10" t="s">
        <v>50</v>
      </c>
      <c r="E214" s="7" t="s">
        <v>183</v>
      </c>
    </row>
    <row r="215">
      <c r="A215" s="4" t="s">
        <v>103</v>
      </c>
      <c r="B215" s="5" t="s">
        <v>14</v>
      </c>
      <c r="C215" s="9" t="s">
        <v>1</v>
      </c>
      <c r="D215" s="10" t="s">
        <v>21</v>
      </c>
      <c r="E215" s="7" t="s">
        <v>184</v>
      </c>
    </row>
    <row r="216">
      <c r="A216" s="4" t="s">
        <v>105</v>
      </c>
      <c r="B216" s="5" t="s">
        <v>14</v>
      </c>
      <c r="C216" s="9" t="s">
        <v>1</v>
      </c>
      <c r="D216" s="10" t="s">
        <v>24</v>
      </c>
      <c r="E216" s="7" t="s">
        <v>185</v>
      </c>
    </row>
    <row r="217">
      <c r="A217" s="4" t="s">
        <v>197</v>
      </c>
      <c r="B217" s="5" t="s">
        <v>30</v>
      </c>
      <c r="C217" s="9" t="s">
        <v>1</v>
      </c>
      <c r="D217" s="10" t="s">
        <v>124</v>
      </c>
      <c r="E217" s="7" t="s">
        <v>198</v>
      </c>
    </row>
    <row r="218">
      <c r="A218" s="4" t="s">
        <v>126</v>
      </c>
      <c r="B218" s="5" t="s">
        <v>30</v>
      </c>
      <c r="C218" s="9" t="s">
        <v>1</v>
      </c>
      <c r="D218" s="10" t="s">
        <v>34</v>
      </c>
      <c r="E218" s="7" t="s">
        <v>127</v>
      </c>
    </row>
    <row r="219">
      <c r="A219" s="4" t="s">
        <v>92</v>
      </c>
      <c r="B219" s="5" t="s">
        <v>14</v>
      </c>
      <c r="C219" s="9" t="s">
        <v>1</v>
      </c>
      <c r="D219" s="10" t="s">
        <v>37</v>
      </c>
      <c r="E219" s="7" t="s">
        <v>199</v>
      </c>
    </row>
    <row r="220">
      <c r="A220" s="4" t="s">
        <v>161</v>
      </c>
      <c r="B220" s="5" t="s">
        <v>14</v>
      </c>
      <c r="C220" s="9" t="s">
        <v>1</v>
      </c>
      <c r="D220" s="10" t="s">
        <v>24</v>
      </c>
      <c r="E220" s="15" t="s">
        <v>40</v>
      </c>
    </row>
    <row r="221">
      <c r="A221" s="4" t="s">
        <v>142</v>
      </c>
      <c r="B221" s="5" t="s">
        <v>14</v>
      </c>
      <c r="C221" s="9" t="s">
        <v>1</v>
      </c>
      <c r="D221" s="10" t="s">
        <v>42</v>
      </c>
      <c r="E221" s="15" t="s">
        <v>43</v>
      </c>
    </row>
    <row r="222">
      <c r="A222" s="4" t="s">
        <v>162</v>
      </c>
      <c r="B222" s="5" t="s">
        <v>30</v>
      </c>
      <c r="C222" s="9" t="s">
        <v>1</v>
      </c>
      <c r="D222" s="10" t="s">
        <v>45</v>
      </c>
      <c r="E222" s="7" t="s">
        <v>46</v>
      </c>
    </row>
    <row r="223">
      <c r="A223" s="4" t="s">
        <v>163</v>
      </c>
      <c r="B223" s="5" t="s">
        <v>14</v>
      </c>
      <c r="C223" s="9" t="s">
        <v>1</v>
      </c>
      <c r="D223" s="10" t="s">
        <v>21</v>
      </c>
      <c r="E223" s="7" t="s">
        <v>48</v>
      </c>
    </row>
    <row r="224">
      <c r="A224" s="4" t="s">
        <v>164</v>
      </c>
      <c r="B224" s="5" t="s">
        <v>14</v>
      </c>
      <c r="C224" s="9" t="s">
        <v>1</v>
      </c>
      <c r="D224" s="10" t="s">
        <v>50</v>
      </c>
      <c r="E224" s="7" t="s">
        <v>51</v>
      </c>
    </row>
    <row r="225">
      <c r="A225" s="4" t="s">
        <v>165</v>
      </c>
      <c r="B225" s="5" t="s">
        <v>14</v>
      </c>
      <c r="C225" s="9" t="s">
        <v>1</v>
      </c>
      <c r="D225" s="10" t="s">
        <v>24</v>
      </c>
      <c r="E225" s="7" t="s">
        <v>53</v>
      </c>
    </row>
    <row r="226">
      <c r="A226" s="4" t="s">
        <v>166</v>
      </c>
      <c r="B226" s="5" t="s">
        <v>14</v>
      </c>
      <c r="C226" s="9" t="s">
        <v>1</v>
      </c>
      <c r="D226" s="10" t="s">
        <v>50</v>
      </c>
      <c r="E226" s="7" t="s">
        <v>55</v>
      </c>
    </row>
    <row r="227">
      <c r="A227" s="4" t="s">
        <v>167</v>
      </c>
      <c r="B227" s="5" t="s">
        <v>14</v>
      </c>
      <c r="C227" s="9" t="s">
        <v>1</v>
      </c>
      <c r="D227" s="10" t="s">
        <v>57</v>
      </c>
      <c r="E227" s="7" t="s">
        <v>58</v>
      </c>
    </row>
    <row r="228">
      <c r="A228" s="4" t="s">
        <v>168</v>
      </c>
      <c r="B228" s="5" t="s">
        <v>14</v>
      </c>
      <c r="C228" s="9" t="s">
        <v>1</v>
      </c>
      <c r="D228" s="10" t="s">
        <v>50</v>
      </c>
      <c r="E228" s="7" t="s">
        <v>60</v>
      </c>
    </row>
    <row r="229">
      <c r="A229" s="4" t="s">
        <v>103</v>
      </c>
      <c r="B229" s="5" t="s">
        <v>14</v>
      </c>
      <c r="C229" s="9" t="s">
        <v>1</v>
      </c>
      <c r="D229" s="10" t="s">
        <v>21</v>
      </c>
      <c r="E229" s="7" t="s">
        <v>62</v>
      </c>
    </row>
    <row r="230">
      <c r="A230" s="4" t="s">
        <v>169</v>
      </c>
      <c r="B230" s="5" t="s">
        <v>14</v>
      </c>
      <c r="C230" s="9" t="s">
        <v>1</v>
      </c>
      <c r="D230" s="10" t="s">
        <v>50</v>
      </c>
      <c r="E230" s="7" t="s">
        <v>64</v>
      </c>
    </row>
    <row r="231">
      <c r="A231" s="4" t="s">
        <v>170</v>
      </c>
      <c r="B231" s="5" t="s">
        <v>14</v>
      </c>
      <c r="C231" s="9" t="s">
        <v>1</v>
      </c>
      <c r="D231" s="10" t="s">
        <v>66</v>
      </c>
      <c r="E231" s="7" t="s">
        <v>67</v>
      </c>
    </row>
    <row r="232">
      <c r="A232" s="4" t="s">
        <v>171</v>
      </c>
      <c r="B232" s="5" t="s">
        <v>14</v>
      </c>
      <c r="C232" s="9" t="s">
        <v>1</v>
      </c>
      <c r="D232" s="10" t="s">
        <v>69</v>
      </c>
      <c r="E232" s="7" t="s">
        <v>70</v>
      </c>
    </row>
    <row r="233">
      <c r="A233" s="4" t="s">
        <v>172</v>
      </c>
      <c r="B233" s="5" t="s">
        <v>14</v>
      </c>
      <c r="C233" s="9" t="s">
        <v>1</v>
      </c>
      <c r="D233" s="10" t="s">
        <v>69</v>
      </c>
      <c r="E233" s="7" t="s">
        <v>72</v>
      </c>
    </row>
    <row r="234">
      <c r="A234" s="4" t="s">
        <v>173</v>
      </c>
      <c r="B234" s="5" t="s">
        <v>14</v>
      </c>
      <c r="C234" s="9" t="s">
        <v>1</v>
      </c>
      <c r="D234" s="17" t="str">
        <f>HYPERLINK("http://hl7.org/fhir/stu3/references.html","Reference")</f>
        <v>Reference</v>
      </c>
      <c r="E234" s="7" t="s">
        <v>74</v>
      </c>
    </row>
    <row r="235">
      <c r="A235" s="4"/>
      <c r="B235" s="5"/>
      <c r="C235" s="9" t="s">
        <v>1</v>
      </c>
      <c r="D235" s="11" t="str">
        <f>HYPERLINK("https://fhir.hl7.org.uk/STU3/StructureDefinition/CareConnect-Organization-1","CareConnect-Organization-1")</f>
        <v>CareConnect-Organization-1</v>
      </c>
      <c r="E235" s="7"/>
    </row>
    <row r="236">
      <c r="A236" s="4" t="s">
        <v>174</v>
      </c>
      <c r="B236" s="5" t="s">
        <v>14</v>
      </c>
      <c r="C236" s="9" t="s">
        <v>1</v>
      </c>
      <c r="D236" s="10" t="s">
        <v>50</v>
      </c>
      <c r="E236" s="7" t="s">
        <v>76</v>
      </c>
    </row>
    <row r="237">
      <c r="A237" s="4" t="s">
        <v>175</v>
      </c>
      <c r="B237" s="5" t="s">
        <v>14</v>
      </c>
      <c r="C237" s="9" t="s">
        <v>1</v>
      </c>
      <c r="D237" s="10" t="s">
        <v>37</v>
      </c>
      <c r="E237" s="7" t="s">
        <v>78</v>
      </c>
    </row>
    <row r="238">
      <c r="A238" s="4" t="s">
        <v>54</v>
      </c>
      <c r="B238" s="5" t="s">
        <v>14</v>
      </c>
      <c r="C238" s="9" t="s">
        <v>1</v>
      </c>
      <c r="D238" s="10" t="s">
        <v>50</v>
      </c>
      <c r="E238" s="7" t="s">
        <v>80</v>
      </c>
    </row>
    <row r="239">
      <c r="A239" s="4" t="s">
        <v>200</v>
      </c>
      <c r="B239" s="5" t="s">
        <v>14</v>
      </c>
      <c r="C239" s="9" t="s">
        <v>1</v>
      </c>
      <c r="D239" s="10" t="s">
        <v>69</v>
      </c>
      <c r="E239" s="7" t="s">
        <v>201</v>
      </c>
    </row>
    <row r="240">
      <c r="A240" s="4" t="s">
        <v>202</v>
      </c>
      <c r="B240" s="5" t="s">
        <v>14</v>
      </c>
      <c r="C240" s="9" t="s">
        <v>1</v>
      </c>
      <c r="D240" s="10" t="s">
        <v>66</v>
      </c>
      <c r="E240" s="7" t="s">
        <v>203</v>
      </c>
    </row>
    <row r="241">
      <c r="A241" s="4" t="s">
        <v>68</v>
      </c>
      <c r="B241" s="5" t="s">
        <v>14</v>
      </c>
      <c r="C241" s="9" t="s">
        <v>1</v>
      </c>
      <c r="D241" s="10" t="s">
        <v>69</v>
      </c>
      <c r="E241" s="7" t="s">
        <v>70</v>
      </c>
    </row>
    <row r="242">
      <c r="A242" s="4" t="s">
        <v>71</v>
      </c>
      <c r="B242" s="5" t="s">
        <v>14</v>
      </c>
      <c r="C242" s="9" t="s">
        <v>1</v>
      </c>
      <c r="D242" s="10" t="s">
        <v>69</v>
      </c>
      <c r="E242" s="7" t="s">
        <v>72</v>
      </c>
    </row>
    <row r="243">
      <c r="A243" s="4" t="s">
        <v>41</v>
      </c>
      <c r="B243" s="5" t="s">
        <v>14</v>
      </c>
      <c r="C243" s="9" t="s">
        <v>1</v>
      </c>
      <c r="D243" s="10" t="s">
        <v>42</v>
      </c>
      <c r="E243" s="7" t="s">
        <v>204</v>
      </c>
    </row>
    <row r="244">
      <c r="A244" s="4" t="s">
        <v>44</v>
      </c>
      <c r="B244" s="5" t="s">
        <v>30</v>
      </c>
      <c r="C244" s="9" t="s">
        <v>1</v>
      </c>
      <c r="D244" s="10" t="s">
        <v>45</v>
      </c>
      <c r="E244" s="7" t="s">
        <v>46</v>
      </c>
    </row>
    <row r="245">
      <c r="A245" s="4" t="s">
        <v>47</v>
      </c>
      <c r="B245" s="5" t="s">
        <v>14</v>
      </c>
      <c r="C245" s="9" t="s">
        <v>1</v>
      </c>
      <c r="D245" s="10" t="s">
        <v>21</v>
      </c>
      <c r="E245" s="7" t="s">
        <v>48</v>
      </c>
    </row>
    <row r="246">
      <c r="A246" s="4" t="s">
        <v>49</v>
      </c>
      <c r="B246" s="5" t="s">
        <v>14</v>
      </c>
      <c r="C246" s="9" t="s">
        <v>1</v>
      </c>
      <c r="D246" s="10" t="s">
        <v>50</v>
      </c>
      <c r="E246" s="7" t="s">
        <v>51</v>
      </c>
    </row>
    <row r="247">
      <c r="A247" s="4" t="s">
        <v>52</v>
      </c>
      <c r="B247" s="5" t="s">
        <v>14</v>
      </c>
      <c r="C247" s="9" t="s">
        <v>1</v>
      </c>
      <c r="D247" s="10" t="s">
        <v>24</v>
      </c>
      <c r="E247" s="7" t="s">
        <v>53</v>
      </c>
    </row>
    <row r="248">
      <c r="A248" s="4" t="s">
        <v>54</v>
      </c>
      <c r="B248" s="5" t="s">
        <v>14</v>
      </c>
      <c r="C248" s="9" t="s">
        <v>1</v>
      </c>
      <c r="D248" s="10" t="s">
        <v>50</v>
      </c>
      <c r="E248" s="7" t="s">
        <v>55</v>
      </c>
    </row>
    <row r="249">
      <c r="A249" s="4" t="s">
        <v>56</v>
      </c>
      <c r="B249" s="5" t="s">
        <v>14</v>
      </c>
      <c r="C249" s="9" t="s">
        <v>1</v>
      </c>
      <c r="D249" s="10" t="s">
        <v>57</v>
      </c>
      <c r="E249" s="7" t="s">
        <v>58</v>
      </c>
    </row>
    <row r="250">
      <c r="A250" s="4" t="s">
        <v>59</v>
      </c>
      <c r="B250" s="5" t="s">
        <v>14</v>
      </c>
      <c r="C250" s="9" t="s">
        <v>1</v>
      </c>
      <c r="D250" s="10" t="s">
        <v>50</v>
      </c>
      <c r="E250" s="7" t="s">
        <v>60</v>
      </c>
    </row>
    <row r="251">
      <c r="A251" s="4" t="s">
        <v>205</v>
      </c>
      <c r="B251" s="5" t="s">
        <v>14</v>
      </c>
      <c r="C251" s="9" t="s">
        <v>1</v>
      </c>
      <c r="D251" s="10" t="s">
        <v>42</v>
      </c>
      <c r="E251" s="7" t="s">
        <v>206</v>
      </c>
    </row>
    <row r="252">
      <c r="A252" s="4" t="s">
        <v>44</v>
      </c>
      <c r="B252" s="5" t="s">
        <v>30</v>
      </c>
      <c r="C252" s="9" t="s">
        <v>1</v>
      </c>
      <c r="D252" s="10" t="s">
        <v>45</v>
      </c>
      <c r="E252" s="7" t="s">
        <v>46</v>
      </c>
    </row>
    <row r="253">
      <c r="A253" s="4" t="s">
        <v>47</v>
      </c>
      <c r="B253" s="5" t="s">
        <v>14</v>
      </c>
      <c r="C253" s="9" t="s">
        <v>1</v>
      </c>
      <c r="D253" s="10" t="s">
        <v>21</v>
      </c>
      <c r="E253" s="7" t="s">
        <v>48</v>
      </c>
    </row>
    <row r="254">
      <c r="A254" s="4" t="s">
        <v>49</v>
      </c>
      <c r="B254" s="5" t="s">
        <v>14</v>
      </c>
      <c r="C254" s="9" t="s">
        <v>1</v>
      </c>
      <c r="D254" s="10" t="s">
        <v>50</v>
      </c>
      <c r="E254" s="7" t="s">
        <v>51</v>
      </c>
    </row>
    <row r="255">
      <c r="A255" s="4" t="s">
        <v>52</v>
      </c>
      <c r="B255" s="5" t="s">
        <v>14</v>
      </c>
      <c r="C255" s="9" t="s">
        <v>1</v>
      </c>
      <c r="D255" s="10" t="s">
        <v>24</v>
      </c>
      <c r="E255" s="7" t="s">
        <v>53</v>
      </c>
    </row>
    <row r="256">
      <c r="A256" s="4" t="s">
        <v>54</v>
      </c>
      <c r="B256" s="5" t="s">
        <v>14</v>
      </c>
      <c r="C256" s="9" t="s">
        <v>1</v>
      </c>
      <c r="D256" s="10" t="s">
        <v>50</v>
      </c>
      <c r="E256" s="7" t="s">
        <v>55</v>
      </c>
    </row>
    <row r="257">
      <c r="A257" s="4" t="s">
        <v>56</v>
      </c>
      <c r="B257" s="5" t="s">
        <v>14</v>
      </c>
      <c r="C257" s="9" t="s">
        <v>1</v>
      </c>
      <c r="D257" s="10" t="s">
        <v>57</v>
      </c>
      <c r="E257" s="7" t="s">
        <v>58</v>
      </c>
    </row>
    <row r="258">
      <c r="A258" s="4" t="s">
        <v>59</v>
      </c>
      <c r="B258" s="5" t="s">
        <v>14</v>
      </c>
      <c r="C258" s="9" t="s">
        <v>1</v>
      </c>
      <c r="D258" s="10" t="s">
        <v>50</v>
      </c>
      <c r="E258" s="7" t="s">
        <v>60</v>
      </c>
    </row>
    <row r="259">
      <c r="A259" s="4" t="s">
        <v>207</v>
      </c>
      <c r="B259" s="5" t="s">
        <v>30</v>
      </c>
      <c r="C259" s="9" t="s">
        <v>1</v>
      </c>
      <c r="D259" s="17" t="str">
        <f>HYPERLINK("http://hl7.org/fhir/stu3/references.html","Reference")</f>
        <v>Reference</v>
      </c>
      <c r="E259" s="7" t="s">
        <v>208</v>
      </c>
    </row>
    <row r="260">
      <c r="A260" s="4"/>
      <c r="B260" s="5"/>
      <c r="C260" s="9" t="s">
        <v>1</v>
      </c>
      <c r="D260" s="17" t="str">
        <f>HYPERLINK("http://hl7.org/fhir/stu3/StructureDefinition/Resource","Resource")</f>
        <v>Resource</v>
      </c>
      <c r="E260" s="7"/>
    </row>
    <row r="261">
      <c r="A261" s="4" t="s">
        <v>75</v>
      </c>
      <c r="B261" s="5" t="s">
        <v>14</v>
      </c>
      <c r="C261" s="9" t="s">
        <v>1</v>
      </c>
      <c r="D261" s="10" t="s">
        <v>50</v>
      </c>
      <c r="E261" s="7" t="s">
        <v>76</v>
      </c>
    </row>
    <row r="262">
      <c r="A262" s="4" t="s">
        <v>77</v>
      </c>
      <c r="B262" s="5" t="s">
        <v>14</v>
      </c>
      <c r="C262" s="9" t="s">
        <v>1</v>
      </c>
      <c r="D262" s="10" t="s">
        <v>37</v>
      </c>
      <c r="E262" s="7" t="s">
        <v>78</v>
      </c>
    </row>
    <row r="263">
      <c r="A263" s="4" t="s">
        <v>79</v>
      </c>
      <c r="B263" s="5" t="s">
        <v>14</v>
      </c>
      <c r="C263" s="9" t="s">
        <v>1</v>
      </c>
      <c r="D263" s="10" t="s">
        <v>50</v>
      </c>
      <c r="E263" s="7" t="s">
        <v>80</v>
      </c>
    </row>
    <row r="264">
      <c r="A264" s="4" t="s">
        <v>209</v>
      </c>
      <c r="B264" s="5" t="s">
        <v>30</v>
      </c>
      <c r="C264" s="9" t="s">
        <v>1</v>
      </c>
      <c r="D264" s="10" t="s">
        <v>42</v>
      </c>
      <c r="E264" s="7" t="s">
        <v>210</v>
      </c>
    </row>
    <row r="265">
      <c r="A265" s="4" t="s">
        <v>44</v>
      </c>
      <c r="B265" s="5" t="s">
        <v>30</v>
      </c>
      <c r="C265" s="9" t="s">
        <v>1</v>
      </c>
      <c r="D265" s="10" t="s">
        <v>45</v>
      </c>
      <c r="E265" s="7" t="s">
        <v>46</v>
      </c>
    </row>
    <row r="266">
      <c r="A266" s="4" t="s">
        <v>47</v>
      </c>
      <c r="B266" s="5" t="s">
        <v>14</v>
      </c>
      <c r="C266" s="9" t="s">
        <v>1</v>
      </c>
      <c r="D266" s="10" t="s">
        <v>21</v>
      </c>
      <c r="E266" s="7" t="s">
        <v>48</v>
      </c>
    </row>
    <row r="267">
      <c r="A267" s="4" t="s">
        <v>49</v>
      </c>
      <c r="B267" s="5" t="s">
        <v>14</v>
      </c>
      <c r="C267" s="9" t="s">
        <v>1</v>
      </c>
      <c r="D267" s="10" t="s">
        <v>50</v>
      </c>
      <c r="E267" s="7" t="s">
        <v>51</v>
      </c>
    </row>
    <row r="268">
      <c r="A268" s="4" t="s">
        <v>52</v>
      </c>
      <c r="B268" s="5" t="s">
        <v>14</v>
      </c>
      <c r="C268" s="9" t="s">
        <v>1</v>
      </c>
      <c r="D268" s="10" t="s">
        <v>24</v>
      </c>
      <c r="E268" s="7" t="s">
        <v>53</v>
      </c>
    </row>
    <row r="269">
      <c r="A269" s="4" t="s">
        <v>54</v>
      </c>
      <c r="B269" s="5" t="s">
        <v>14</v>
      </c>
      <c r="C269" s="9" t="s">
        <v>1</v>
      </c>
      <c r="D269" s="10" t="s">
        <v>50</v>
      </c>
      <c r="E269" s="7" t="s">
        <v>55</v>
      </c>
    </row>
    <row r="270">
      <c r="A270" s="4" t="s">
        <v>56</v>
      </c>
      <c r="B270" s="5" t="s">
        <v>14</v>
      </c>
      <c r="C270" s="9" t="s">
        <v>1</v>
      </c>
      <c r="D270" s="10" t="s">
        <v>57</v>
      </c>
      <c r="E270" s="7" t="s">
        <v>58</v>
      </c>
    </row>
    <row r="271">
      <c r="A271" s="4" t="s">
        <v>59</v>
      </c>
      <c r="B271" s="5" t="s">
        <v>14</v>
      </c>
      <c r="C271" s="9" t="s">
        <v>1</v>
      </c>
      <c r="D271" s="10" t="s">
        <v>50</v>
      </c>
      <c r="E271" s="7" t="s">
        <v>60</v>
      </c>
    </row>
    <row r="272">
      <c r="A272" s="4" t="s">
        <v>211</v>
      </c>
      <c r="B272" s="5" t="s">
        <v>30</v>
      </c>
      <c r="C272" s="9" t="s">
        <v>1</v>
      </c>
      <c r="D272" s="10" t="s">
        <v>42</v>
      </c>
      <c r="E272" s="7" t="s">
        <v>212</v>
      </c>
    </row>
    <row r="273">
      <c r="A273" s="4" t="s">
        <v>44</v>
      </c>
      <c r="B273" s="5" t="s">
        <v>30</v>
      </c>
      <c r="C273" s="9" t="s">
        <v>1</v>
      </c>
      <c r="D273" s="10" t="s">
        <v>45</v>
      </c>
      <c r="E273" s="7" t="s">
        <v>46</v>
      </c>
    </row>
    <row r="274">
      <c r="A274" s="4" t="s">
        <v>47</v>
      </c>
      <c r="B274" s="5" t="s">
        <v>14</v>
      </c>
      <c r="C274" s="9" t="s">
        <v>1</v>
      </c>
      <c r="D274" s="10" t="s">
        <v>21</v>
      </c>
      <c r="E274" s="7" t="s">
        <v>48</v>
      </c>
    </row>
    <row r="275">
      <c r="A275" s="4" t="s">
        <v>49</v>
      </c>
      <c r="B275" s="5" t="s">
        <v>14</v>
      </c>
      <c r="C275" s="9" t="s">
        <v>1</v>
      </c>
      <c r="D275" s="10" t="s">
        <v>50</v>
      </c>
      <c r="E275" s="7" t="s">
        <v>51</v>
      </c>
    </row>
    <row r="276">
      <c r="A276" s="4" t="s">
        <v>52</v>
      </c>
      <c r="B276" s="5" t="s">
        <v>14</v>
      </c>
      <c r="C276" s="9" t="s">
        <v>1</v>
      </c>
      <c r="D276" s="10" t="s">
        <v>24</v>
      </c>
      <c r="E276" s="7" t="s">
        <v>53</v>
      </c>
    </row>
    <row r="277">
      <c r="A277" s="4" t="s">
        <v>54</v>
      </c>
      <c r="B277" s="5" t="s">
        <v>14</v>
      </c>
      <c r="C277" s="9" t="s">
        <v>1</v>
      </c>
      <c r="D277" s="10" t="s">
        <v>50</v>
      </c>
      <c r="E277" s="7" t="s">
        <v>55</v>
      </c>
    </row>
    <row r="278">
      <c r="A278" s="4" t="s">
        <v>56</v>
      </c>
      <c r="B278" s="5" t="s">
        <v>14</v>
      </c>
      <c r="C278" s="9" t="s">
        <v>1</v>
      </c>
      <c r="D278" s="10" t="s">
        <v>57</v>
      </c>
      <c r="E278" s="7" t="s">
        <v>58</v>
      </c>
    </row>
    <row r="279">
      <c r="A279" s="4" t="s">
        <v>59</v>
      </c>
      <c r="B279" s="5" t="s">
        <v>14</v>
      </c>
      <c r="C279" s="9" t="s">
        <v>1</v>
      </c>
      <c r="D279" s="10" t="s">
        <v>50</v>
      </c>
      <c r="E279" s="7" t="s">
        <v>60</v>
      </c>
    </row>
    <row r="280">
      <c r="A280" s="4" t="s">
        <v>213</v>
      </c>
      <c r="B280" s="5" t="s">
        <v>30</v>
      </c>
      <c r="C280" s="9" t="s">
        <v>1</v>
      </c>
      <c r="D280" s="10" t="s">
        <v>45</v>
      </c>
      <c r="E280" s="7" t="s">
        <v>214</v>
      </c>
    </row>
    <row r="281">
      <c r="A281" s="4" t="s">
        <v>103</v>
      </c>
      <c r="B281" s="5" t="s">
        <v>14</v>
      </c>
      <c r="C281" s="9" t="s">
        <v>1</v>
      </c>
      <c r="D281" s="10" t="s">
        <v>21</v>
      </c>
      <c r="E281" s="7" t="s">
        <v>48</v>
      </c>
    </row>
    <row r="282">
      <c r="A282" s="4" t="s">
        <v>104</v>
      </c>
      <c r="B282" s="5" t="s">
        <v>14</v>
      </c>
      <c r="C282" s="9" t="s">
        <v>1</v>
      </c>
      <c r="D282" s="10" t="s">
        <v>50</v>
      </c>
      <c r="E282" s="7" t="s">
        <v>51</v>
      </c>
    </row>
    <row r="283">
      <c r="A283" s="4" t="s">
        <v>105</v>
      </c>
      <c r="B283" s="5" t="s">
        <v>14</v>
      </c>
      <c r="C283" s="9" t="s">
        <v>1</v>
      </c>
      <c r="D283" s="10" t="s">
        <v>24</v>
      </c>
      <c r="E283" s="7" t="s">
        <v>53</v>
      </c>
    </row>
    <row r="284">
      <c r="A284" s="4" t="s">
        <v>79</v>
      </c>
      <c r="B284" s="5" t="s">
        <v>14</v>
      </c>
      <c r="C284" s="9" t="s">
        <v>1</v>
      </c>
      <c r="D284" s="10" t="s">
        <v>50</v>
      </c>
      <c r="E284" s="7" t="s">
        <v>55</v>
      </c>
    </row>
    <row r="285">
      <c r="A285" s="4" t="s">
        <v>106</v>
      </c>
      <c r="B285" s="5" t="s">
        <v>14</v>
      </c>
      <c r="C285" s="9" t="s">
        <v>1</v>
      </c>
      <c r="D285" s="10" t="s">
        <v>57</v>
      </c>
      <c r="E285" s="7" t="s">
        <v>58</v>
      </c>
    </row>
    <row r="286">
      <c r="A286" s="4" t="s">
        <v>215</v>
      </c>
      <c r="B286" s="5" t="s">
        <v>30</v>
      </c>
      <c r="C286" s="9" t="s">
        <v>1</v>
      </c>
      <c r="D286" s="10" t="s">
        <v>124</v>
      </c>
      <c r="E286" s="7" t="s">
        <v>216</v>
      </c>
    </row>
    <row r="287">
      <c r="A287" s="4" t="s">
        <v>217</v>
      </c>
      <c r="B287" s="5" t="s">
        <v>30</v>
      </c>
      <c r="C287" s="9" t="s">
        <v>1</v>
      </c>
      <c r="D287" s="10" t="s">
        <v>34</v>
      </c>
      <c r="E287" s="7" t="s">
        <v>127</v>
      </c>
    </row>
    <row r="288">
      <c r="A288" s="4" t="s">
        <v>218</v>
      </c>
      <c r="B288" s="5" t="s">
        <v>129</v>
      </c>
      <c r="C288" s="9" t="s">
        <v>1</v>
      </c>
      <c r="D288" s="17" t="str">
        <f>HYPERLINK("http://hl7.org/fhir/stu3/references.html","Reference")</f>
        <v>Reference</v>
      </c>
      <c r="E288" s="7" t="s">
        <v>219</v>
      </c>
    </row>
    <row r="289">
      <c r="A289" s="4"/>
      <c r="B289" s="5"/>
      <c r="C289" s="9" t="s">
        <v>1</v>
      </c>
      <c r="D289" s="17" t="str">
        <f>HYPERLINK("http://hl7.org/fhir/stu3/StructureDefinition/Device","Device")</f>
        <v>Device</v>
      </c>
      <c r="E289" s="7"/>
    </row>
    <row r="290">
      <c r="A290" s="4"/>
      <c r="B290" s="5"/>
      <c r="C290" s="9" t="s">
        <v>1</v>
      </c>
      <c r="D290" s="17" t="str">
        <f>HYPERLINK("http://hl7.org/fhir/stu3/StructureDefinition/Group","Group")</f>
        <v>Group</v>
      </c>
      <c r="E290" s="7"/>
    </row>
    <row r="291">
      <c r="A291" s="4"/>
      <c r="B291" s="5"/>
      <c r="C291" s="9" t="s">
        <v>1</v>
      </c>
      <c r="D291" s="17" t="str">
        <f>HYPERLINK("http://hl7.org/fhir/stu3/StructureDefinition/Substance","Substance")</f>
        <v>Substance</v>
      </c>
      <c r="E291" s="7"/>
    </row>
    <row r="292">
      <c r="A292" s="4"/>
      <c r="B292" s="5"/>
      <c r="C292" s="9" t="s">
        <v>1</v>
      </c>
      <c r="D292" s="11" t="str">
        <f>HYPERLINK("https://fhir.hl7.org.uk/STU3/StructureDefinition/CareConnect-Organization-1","CareConnect-Organization-1")</f>
        <v>CareConnect-Organization-1</v>
      </c>
      <c r="E292" s="7"/>
    </row>
    <row r="293">
      <c r="A293" s="4"/>
      <c r="B293" s="5"/>
      <c r="C293" s="9" t="s">
        <v>1</v>
      </c>
      <c r="D293" s="12" t="str">
        <f>HYPERLINK("https://fhir.hl7.org.uk/STU3/StructureDefinition/CareConnect-Patient-1","CareConnect-Patient-1")</f>
        <v>CareConnect-Patient-1</v>
      </c>
      <c r="E293" s="7"/>
    </row>
    <row r="294">
      <c r="A294" s="4"/>
      <c r="B294" s="5"/>
      <c r="C294" s="9" t="s">
        <v>1</v>
      </c>
      <c r="D294" s="12" t="str">
        <f>HYPERLINK("https://fhir.hl7.org.uk/STU3/StructureDefinition/CareConnect-Practitioner-1","CareConnect-Practitioner-1")</f>
        <v>CareConnect-Practitioner-1</v>
      </c>
      <c r="E294" s="7"/>
    </row>
    <row r="295">
      <c r="A295" s="4"/>
      <c r="B295" s="5"/>
      <c r="C295" s="9" t="s">
        <v>1</v>
      </c>
      <c r="D295" s="14" t="str">
        <f>HYPERLINK("https://fhir.hl7.org.uk/STU3/StructureDefinition/CareConnect-RelatedPerson-1","CareConnect-RelatedPerson-1")</f>
        <v>CareConnect-RelatedPerson-1</v>
      </c>
      <c r="E295" s="7"/>
    </row>
    <row r="296">
      <c r="A296" s="4"/>
      <c r="B296" s="5"/>
      <c r="C296" s="9" t="s">
        <v>1</v>
      </c>
      <c r="D296" s="18" t="str">
        <f>HYPERLINK("https://fhir.hl7.org.uk/STU3/StructureDefinition/CareConnect-Location-1","CareConnect-Location-1")</f>
        <v>CareConnect-Location-1</v>
      </c>
      <c r="E296" s="7"/>
    </row>
    <row r="297">
      <c r="A297" s="4"/>
      <c r="B297" s="5"/>
      <c r="C297" s="9" t="s">
        <v>1</v>
      </c>
      <c r="D297" s="18" t="str">
        <f>HYPERLINK("https://fhir.hl7.org.uk/STU3/StructureDefinition/CareConnect-Contract-1","CareConnect-Contract-1")</f>
        <v>CareConnect-Contract-1</v>
      </c>
      <c r="E297" s="7"/>
    </row>
    <row r="298">
      <c r="A298" s="4" t="s">
        <v>174</v>
      </c>
      <c r="B298" s="5" t="s">
        <v>14</v>
      </c>
      <c r="C298" s="9" t="s">
        <v>1</v>
      </c>
      <c r="D298" s="10" t="s">
        <v>50</v>
      </c>
      <c r="E298" s="7" t="s">
        <v>76</v>
      </c>
    </row>
    <row r="299">
      <c r="A299" s="4" t="s">
        <v>175</v>
      </c>
      <c r="B299" s="5" t="s">
        <v>14</v>
      </c>
      <c r="C299" s="9" t="s">
        <v>1</v>
      </c>
      <c r="D299" s="10" t="s">
        <v>37</v>
      </c>
      <c r="E299" s="7" t="s">
        <v>78</v>
      </c>
    </row>
    <row r="300">
      <c r="A300" s="4" t="s">
        <v>54</v>
      </c>
      <c r="B300" s="5" t="s">
        <v>14</v>
      </c>
      <c r="C300" s="9" t="s">
        <v>1</v>
      </c>
      <c r="D300" s="10" t="s">
        <v>50</v>
      </c>
      <c r="E300" s="7" t="s">
        <v>80</v>
      </c>
    </row>
    <row r="301">
      <c r="A301" s="4" t="s">
        <v>220</v>
      </c>
      <c r="B301" s="5" t="s">
        <v>30</v>
      </c>
      <c r="C301" s="9" t="s">
        <v>1</v>
      </c>
      <c r="D301" s="10" t="s">
        <v>42</v>
      </c>
      <c r="E301" s="7" t="s">
        <v>221</v>
      </c>
    </row>
    <row r="302">
      <c r="A302" s="4" t="s">
        <v>162</v>
      </c>
      <c r="B302" s="5" t="s">
        <v>30</v>
      </c>
      <c r="C302" s="9" t="s">
        <v>1</v>
      </c>
      <c r="D302" s="10" t="s">
        <v>45</v>
      </c>
      <c r="E302" s="7" t="s">
        <v>46</v>
      </c>
    </row>
    <row r="303">
      <c r="A303" s="4" t="s">
        <v>163</v>
      </c>
      <c r="B303" s="5" t="s">
        <v>14</v>
      </c>
      <c r="C303" s="9" t="s">
        <v>1</v>
      </c>
      <c r="D303" s="10" t="s">
        <v>21</v>
      </c>
      <c r="E303" s="7" t="s">
        <v>48</v>
      </c>
    </row>
    <row r="304">
      <c r="A304" s="4" t="s">
        <v>164</v>
      </c>
      <c r="B304" s="5" t="s">
        <v>14</v>
      </c>
      <c r="C304" s="9" t="s">
        <v>1</v>
      </c>
      <c r="D304" s="10" t="s">
        <v>50</v>
      </c>
      <c r="E304" s="7" t="s">
        <v>51</v>
      </c>
    </row>
    <row r="305">
      <c r="A305" s="4" t="s">
        <v>165</v>
      </c>
      <c r="B305" s="5" t="s">
        <v>14</v>
      </c>
      <c r="C305" s="9" t="s">
        <v>1</v>
      </c>
      <c r="D305" s="10" t="s">
        <v>24</v>
      </c>
      <c r="E305" s="7" t="s">
        <v>53</v>
      </c>
    </row>
    <row r="306">
      <c r="A306" s="4" t="s">
        <v>166</v>
      </c>
      <c r="B306" s="5" t="s">
        <v>14</v>
      </c>
      <c r="C306" s="9" t="s">
        <v>1</v>
      </c>
      <c r="D306" s="10" t="s">
        <v>50</v>
      </c>
      <c r="E306" s="7" t="s">
        <v>55</v>
      </c>
    </row>
    <row r="307">
      <c r="A307" s="4" t="s">
        <v>167</v>
      </c>
      <c r="B307" s="5" t="s">
        <v>14</v>
      </c>
      <c r="C307" s="9" t="s">
        <v>1</v>
      </c>
      <c r="D307" s="10" t="s">
        <v>57</v>
      </c>
      <c r="E307" s="7" t="s">
        <v>58</v>
      </c>
    </row>
    <row r="308">
      <c r="A308" s="4" t="s">
        <v>168</v>
      </c>
      <c r="B308" s="5" t="s">
        <v>14</v>
      </c>
      <c r="C308" s="9" t="s">
        <v>1</v>
      </c>
      <c r="D308" s="10" t="s">
        <v>50</v>
      </c>
      <c r="E308" s="7" t="s">
        <v>60</v>
      </c>
    </row>
    <row r="309">
      <c r="A309" s="4" t="s">
        <v>107</v>
      </c>
      <c r="B309" s="5" t="s">
        <v>14</v>
      </c>
      <c r="C309" s="9" t="s">
        <v>1</v>
      </c>
      <c r="D309" s="10" t="s">
        <v>50</v>
      </c>
      <c r="E309" s="7" t="s">
        <v>222</v>
      </c>
    </row>
    <row r="310">
      <c r="A310" s="4" t="s">
        <v>223</v>
      </c>
      <c r="B310" s="5" t="s">
        <v>30</v>
      </c>
      <c r="C310" s="9" t="s">
        <v>1</v>
      </c>
      <c r="D310" s="10" t="s">
        <v>124</v>
      </c>
      <c r="E310" s="7" t="s">
        <v>224</v>
      </c>
    </row>
    <row r="311">
      <c r="A311" s="4" t="s">
        <v>217</v>
      </c>
      <c r="B311" s="5" t="s">
        <v>30</v>
      </c>
      <c r="C311" s="9" t="s">
        <v>1</v>
      </c>
      <c r="D311" s="10" t="s">
        <v>34</v>
      </c>
      <c r="E311" s="7" t="s">
        <v>127</v>
      </c>
    </row>
    <row r="312">
      <c r="A312" s="4" t="s">
        <v>225</v>
      </c>
      <c r="B312" s="5" t="s">
        <v>14</v>
      </c>
      <c r="C312" s="9" t="s">
        <v>1</v>
      </c>
      <c r="D312" s="10" t="s">
        <v>42</v>
      </c>
      <c r="E312" s="7" t="s">
        <v>226</v>
      </c>
    </row>
    <row r="313">
      <c r="A313" s="4"/>
      <c r="B313" s="5"/>
      <c r="C313" s="9" t="s">
        <v>1</v>
      </c>
      <c r="D313" s="17" t="str">
        <f>HYPERLINK("http://hl7.org/fhir/stu3/references.html","Reference")</f>
        <v>Reference</v>
      </c>
      <c r="E313" s="7"/>
    </row>
    <row r="314">
      <c r="A314" s="4"/>
      <c r="B314" s="5"/>
      <c r="C314" s="9" t="s">
        <v>1</v>
      </c>
      <c r="D314" s="17" t="str">
        <f>HYPERLINK("http://hl7.org/fhir/stu3/StructureDefinition/Resource","Resource")</f>
        <v>Resource</v>
      </c>
      <c r="E314" s="7"/>
    </row>
    <row r="315">
      <c r="A315" s="4" t="s">
        <v>77</v>
      </c>
      <c r="B315" s="5" t="s">
        <v>14</v>
      </c>
      <c r="C315" s="9" t="s">
        <v>1</v>
      </c>
      <c r="D315" s="10" t="s">
        <v>37</v>
      </c>
      <c r="E315" s="7" t="s">
        <v>227</v>
      </c>
    </row>
    <row r="316">
      <c r="A316" s="4" t="s">
        <v>228</v>
      </c>
      <c r="B316" s="5" t="s">
        <v>14</v>
      </c>
      <c r="C316" s="9" t="s">
        <v>1</v>
      </c>
      <c r="D316" s="10" t="s">
        <v>24</v>
      </c>
      <c r="E316" s="15" t="s">
        <v>40</v>
      </c>
    </row>
    <row r="317">
      <c r="A317" s="4" t="s">
        <v>229</v>
      </c>
      <c r="B317" s="5" t="s">
        <v>14</v>
      </c>
      <c r="C317" s="9" t="s">
        <v>1</v>
      </c>
      <c r="D317" s="10" t="s">
        <v>42</v>
      </c>
      <c r="E317" s="15" t="s">
        <v>43</v>
      </c>
    </row>
    <row r="318">
      <c r="A318" s="4" t="s">
        <v>230</v>
      </c>
      <c r="B318" s="5" t="s">
        <v>30</v>
      </c>
      <c r="C318" s="9" t="s">
        <v>1</v>
      </c>
      <c r="D318" s="10" t="s">
        <v>45</v>
      </c>
      <c r="E318" s="7" t="s">
        <v>46</v>
      </c>
    </row>
    <row r="319">
      <c r="A319" s="4" t="s">
        <v>231</v>
      </c>
      <c r="B319" s="5" t="s">
        <v>14</v>
      </c>
      <c r="C319" s="9" t="s">
        <v>1</v>
      </c>
      <c r="D319" s="10" t="s">
        <v>21</v>
      </c>
      <c r="E319" s="7" t="s">
        <v>48</v>
      </c>
    </row>
    <row r="320">
      <c r="A320" s="4" t="s">
        <v>232</v>
      </c>
      <c r="B320" s="5" t="s">
        <v>14</v>
      </c>
      <c r="C320" s="9" t="s">
        <v>1</v>
      </c>
      <c r="D320" s="10" t="s">
        <v>50</v>
      </c>
      <c r="E320" s="7" t="s">
        <v>51</v>
      </c>
    </row>
    <row r="321">
      <c r="A321" s="4" t="s">
        <v>233</v>
      </c>
      <c r="B321" s="5" t="s">
        <v>14</v>
      </c>
      <c r="C321" s="9" t="s">
        <v>1</v>
      </c>
      <c r="D321" s="10" t="s">
        <v>24</v>
      </c>
      <c r="E321" s="7" t="s">
        <v>53</v>
      </c>
    </row>
    <row r="322">
      <c r="A322" s="4" t="s">
        <v>234</v>
      </c>
      <c r="B322" s="5" t="s">
        <v>14</v>
      </c>
      <c r="C322" s="9" t="s">
        <v>1</v>
      </c>
      <c r="D322" s="10" t="s">
        <v>50</v>
      </c>
      <c r="E322" s="7" t="s">
        <v>55</v>
      </c>
    </row>
    <row r="323">
      <c r="A323" s="4" t="s">
        <v>235</v>
      </c>
      <c r="B323" s="5" t="s">
        <v>14</v>
      </c>
      <c r="C323" s="9" t="s">
        <v>1</v>
      </c>
      <c r="D323" s="10" t="s">
        <v>57</v>
      </c>
      <c r="E323" s="7" t="s">
        <v>58</v>
      </c>
    </row>
    <row r="324">
      <c r="A324" s="4" t="s">
        <v>236</v>
      </c>
      <c r="B324" s="5" t="s">
        <v>14</v>
      </c>
      <c r="C324" s="9" t="s">
        <v>1</v>
      </c>
      <c r="D324" s="10" t="s">
        <v>50</v>
      </c>
      <c r="E324" s="7" t="s">
        <v>60</v>
      </c>
    </row>
    <row r="325">
      <c r="A325" s="4" t="s">
        <v>47</v>
      </c>
      <c r="B325" s="5" t="s">
        <v>14</v>
      </c>
      <c r="C325" s="9" t="s">
        <v>1</v>
      </c>
      <c r="D325" s="10" t="s">
        <v>21</v>
      </c>
      <c r="E325" s="7" t="s">
        <v>62</v>
      </c>
    </row>
    <row r="326">
      <c r="A326" s="4" t="s">
        <v>237</v>
      </c>
      <c r="B326" s="5" t="s">
        <v>14</v>
      </c>
      <c r="C326" s="9" t="s">
        <v>1</v>
      </c>
      <c r="D326" s="10" t="s">
        <v>50</v>
      </c>
      <c r="E326" s="7" t="s">
        <v>64</v>
      </c>
    </row>
    <row r="327">
      <c r="A327" s="4" t="s">
        <v>238</v>
      </c>
      <c r="B327" s="5" t="s">
        <v>14</v>
      </c>
      <c r="C327" s="9" t="s">
        <v>1</v>
      </c>
      <c r="D327" s="10" t="s">
        <v>66</v>
      </c>
      <c r="E327" s="7" t="s">
        <v>67</v>
      </c>
    </row>
    <row r="328">
      <c r="A328" s="4" t="s">
        <v>239</v>
      </c>
      <c r="B328" s="5" t="s">
        <v>14</v>
      </c>
      <c r="C328" s="9" t="s">
        <v>1</v>
      </c>
      <c r="D328" s="10" t="s">
        <v>69</v>
      </c>
      <c r="E328" s="7" t="s">
        <v>70</v>
      </c>
    </row>
    <row r="329">
      <c r="A329" s="4" t="s">
        <v>240</v>
      </c>
      <c r="B329" s="5" t="s">
        <v>14</v>
      </c>
      <c r="C329" s="9" t="s">
        <v>1</v>
      </c>
      <c r="D329" s="10" t="s">
        <v>69</v>
      </c>
      <c r="E329" s="7" t="s">
        <v>72</v>
      </c>
    </row>
    <row r="330">
      <c r="A330" s="4" t="s">
        <v>241</v>
      </c>
      <c r="B330" s="5" t="s">
        <v>14</v>
      </c>
      <c r="C330" s="9" t="s">
        <v>1</v>
      </c>
      <c r="D330" s="17" t="str">
        <f>HYPERLINK("http://hl7.org/fhir/stu3/references.html","Reference")</f>
        <v>Reference</v>
      </c>
      <c r="E330" s="7" t="s">
        <v>74</v>
      </c>
    </row>
    <row r="331">
      <c r="A331" s="4"/>
      <c r="B331" s="5"/>
      <c r="C331" s="9" t="s">
        <v>1</v>
      </c>
      <c r="D331" s="11" t="str">
        <f>HYPERLINK("https://fhir.hl7.org.uk/STU3/StructureDefinition/CareConnect-Organization-1","CareConnect-Organization-1")</f>
        <v>CareConnect-Organization-1</v>
      </c>
      <c r="E331" s="7"/>
    </row>
    <row r="332">
      <c r="A332" s="4" t="s">
        <v>242</v>
      </c>
      <c r="B332" s="5" t="s">
        <v>14</v>
      </c>
      <c r="C332" s="9" t="s">
        <v>1</v>
      </c>
      <c r="D332" s="10" t="s">
        <v>50</v>
      </c>
      <c r="E332" s="7" t="s">
        <v>76</v>
      </c>
    </row>
    <row r="333">
      <c r="A333" s="4" t="s">
        <v>243</v>
      </c>
      <c r="B333" s="5" t="s">
        <v>14</v>
      </c>
      <c r="C333" s="9" t="s">
        <v>1</v>
      </c>
      <c r="D333" s="10" t="s">
        <v>37</v>
      </c>
      <c r="E333" s="7" t="s">
        <v>78</v>
      </c>
    </row>
    <row r="334">
      <c r="A334" s="4" t="s">
        <v>166</v>
      </c>
      <c r="B334" s="5" t="s">
        <v>14</v>
      </c>
      <c r="C334" s="9" t="s">
        <v>1</v>
      </c>
      <c r="D334" s="10" t="s">
        <v>50</v>
      </c>
      <c r="E334" s="7" t="s">
        <v>80</v>
      </c>
    </row>
    <row r="335">
      <c r="A335" s="4" t="s">
        <v>244</v>
      </c>
      <c r="B335" s="5" t="s">
        <v>14</v>
      </c>
      <c r="C335" s="9" t="s">
        <v>1</v>
      </c>
      <c r="D335" s="10" t="s">
        <v>69</v>
      </c>
      <c r="E335" s="7" t="s">
        <v>245</v>
      </c>
    </row>
    <row r="336">
      <c r="A336" s="4" t="s">
        <v>246</v>
      </c>
      <c r="B336" s="5" t="s">
        <v>14</v>
      </c>
      <c r="C336" s="9" t="s">
        <v>1</v>
      </c>
      <c r="D336" s="17" t="str">
        <f>HYPERLINK("http://hl7.org/fhir/stu3/StructureDefinition/SimpleQuantity","Quantity (SimpleQuantity)")</f>
        <v>Quantity (SimpleQuantity)</v>
      </c>
      <c r="E336" s="7" t="s">
        <v>247</v>
      </c>
    </row>
    <row r="337">
      <c r="A337" s="4" t="s">
        <v>237</v>
      </c>
      <c r="B337" s="5" t="s">
        <v>14</v>
      </c>
      <c r="C337" s="9" t="s">
        <v>1</v>
      </c>
      <c r="D337" s="10" t="s">
        <v>180</v>
      </c>
      <c r="E337" s="7" t="s">
        <v>181</v>
      </c>
    </row>
    <row r="338">
      <c r="A338" s="4" t="s">
        <v>248</v>
      </c>
      <c r="B338" s="5" t="s">
        <v>14</v>
      </c>
      <c r="C338" s="9" t="s">
        <v>1</v>
      </c>
      <c r="D338" s="10" t="s">
        <v>50</v>
      </c>
      <c r="E338" s="7" t="s">
        <v>183</v>
      </c>
    </row>
    <row r="339">
      <c r="A339" s="4" t="s">
        <v>47</v>
      </c>
      <c r="B339" s="5" t="s">
        <v>14</v>
      </c>
      <c r="C339" s="9" t="s">
        <v>1</v>
      </c>
      <c r="D339" s="10" t="s">
        <v>21</v>
      </c>
      <c r="E339" s="7" t="s">
        <v>184</v>
      </c>
    </row>
    <row r="340">
      <c r="A340" s="4" t="s">
        <v>52</v>
      </c>
      <c r="B340" s="5" t="s">
        <v>14</v>
      </c>
      <c r="C340" s="9" t="s">
        <v>1</v>
      </c>
      <c r="D340" s="10" t="s">
        <v>24</v>
      </c>
      <c r="E340" s="7" t="s">
        <v>185</v>
      </c>
    </row>
    <row r="341">
      <c r="A341" s="4" t="s">
        <v>249</v>
      </c>
      <c r="B341" s="5" t="s">
        <v>14</v>
      </c>
      <c r="C341" s="9" t="s">
        <v>1</v>
      </c>
      <c r="D341" s="10" t="s">
        <v>187</v>
      </c>
      <c r="E341" s="7" t="s">
        <v>250</v>
      </c>
    </row>
    <row r="342">
      <c r="A342" s="4" t="s">
        <v>237</v>
      </c>
      <c r="B342" s="5" t="s">
        <v>14</v>
      </c>
      <c r="C342" s="9" t="s">
        <v>1</v>
      </c>
      <c r="D342" s="10" t="s">
        <v>180</v>
      </c>
      <c r="E342" s="7" t="s">
        <v>181</v>
      </c>
    </row>
    <row r="343">
      <c r="A343" s="4" t="s">
        <v>251</v>
      </c>
      <c r="B343" s="5" t="s">
        <v>14</v>
      </c>
      <c r="C343" s="9" t="s">
        <v>1</v>
      </c>
      <c r="D343" s="10" t="s">
        <v>24</v>
      </c>
      <c r="E343" s="7" t="s">
        <v>190</v>
      </c>
    </row>
    <row r="344">
      <c r="A344" s="4" t="s">
        <v>248</v>
      </c>
      <c r="B344" s="5" t="s">
        <v>14</v>
      </c>
      <c r="C344" s="9" t="s">
        <v>1</v>
      </c>
      <c r="D344" s="10" t="s">
        <v>50</v>
      </c>
      <c r="E344" s="7" t="s">
        <v>183</v>
      </c>
    </row>
    <row r="345">
      <c r="A345" s="4" t="s">
        <v>47</v>
      </c>
      <c r="B345" s="5" t="s">
        <v>14</v>
      </c>
      <c r="C345" s="9" t="s">
        <v>1</v>
      </c>
      <c r="D345" s="10" t="s">
        <v>21</v>
      </c>
      <c r="E345" s="7" t="s">
        <v>184</v>
      </c>
    </row>
    <row r="346">
      <c r="A346" s="4" t="s">
        <v>52</v>
      </c>
      <c r="B346" s="5" t="s">
        <v>14</v>
      </c>
      <c r="C346" s="9" t="s">
        <v>1</v>
      </c>
      <c r="D346" s="10" t="s">
        <v>24</v>
      </c>
      <c r="E346" s="7" t="s">
        <v>185</v>
      </c>
    </row>
    <row r="347">
      <c r="A347" s="4" t="s">
        <v>252</v>
      </c>
      <c r="B347" s="5" t="s">
        <v>14</v>
      </c>
      <c r="C347" s="9" t="s">
        <v>1</v>
      </c>
      <c r="D347" s="10" t="s">
        <v>180</v>
      </c>
      <c r="E347" s="7" t="s">
        <v>253</v>
      </c>
    </row>
    <row r="348">
      <c r="A348" s="4" t="s">
        <v>254</v>
      </c>
      <c r="B348" s="5" t="s">
        <v>14</v>
      </c>
      <c r="C348" s="9" t="s">
        <v>1</v>
      </c>
      <c r="D348" s="10" t="s">
        <v>180</v>
      </c>
      <c r="E348" s="7" t="s">
        <v>255</v>
      </c>
    </row>
    <row r="349">
      <c r="A349" s="4" t="s">
        <v>256</v>
      </c>
      <c r="B349" s="5" t="s">
        <v>14</v>
      </c>
      <c r="C349" s="9" t="s">
        <v>1</v>
      </c>
      <c r="D349" s="10" t="s">
        <v>187</v>
      </c>
      <c r="E349" s="7" t="s">
        <v>257</v>
      </c>
    </row>
    <row r="350">
      <c r="A350" s="4" t="s">
        <v>237</v>
      </c>
      <c r="B350" s="5" t="s">
        <v>14</v>
      </c>
      <c r="C350" s="9" t="s">
        <v>1</v>
      </c>
      <c r="D350" s="10" t="s">
        <v>180</v>
      </c>
      <c r="E350" s="7" t="s">
        <v>181</v>
      </c>
    </row>
    <row r="351">
      <c r="A351" s="4" t="s">
        <v>251</v>
      </c>
      <c r="B351" s="5" t="s">
        <v>14</v>
      </c>
      <c r="C351" s="9" t="s">
        <v>1</v>
      </c>
      <c r="D351" s="10" t="s">
        <v>24</v>
      </c>
      <c r="E351" s="7" t="s">
        <v>190</v>
      </c>
    </row>
    <row r="352">
      <c r="A352" s="4" t="s">
        <v>248</v>
      </c>
      <c r="B352" s="5" t="s">
        <v>14</v>
      </c>
      <c r="C352" s="9" t="s">
        <v>1</v>
      </c>
      <c r="D352" s="10" t="s">
        <v>50</v>
      </c>
      <c r="E352" s="7" t="s">
        <v>183</v>
      </c>
    </row>
    <row r="353">
      <c r="A353" s="4" t="s">
        <v>47</v>
      </c>
      <c r="B353" s="5" t="s">
        <v>14</v>
      </c>
      <c r="C353" s="9" t="s">
        <v>1</v>
      </c>
      <c r="D353" s="10" t="s">
        <v>21</v>
      </c>
      <c r="E353" s="7" t="s">
        <v>184</v>
      </c>
    </row>
    <row r="354">
      <c r="A354" s="4" t="s">
        <v>52</v>
      </c>
      <c r="B354" s="5" t="s">
        <v>14</v>
      </c>
      <c r="C354" s="9" t="s">
        <v>1</v>
      </c>
      <c r="D354" s="10" t="s">
        <v>24</v>
      </c>
      <c r="E354" s="7" t="s">
        <v>185</v>
      </c>
    </row>
    <row r="355">
      <c r="A355" s="4" t="s">
        <v>258</v>
      </c>
      <c r="B355" s="5" t="s">
        <v>30</v>
      </c>
      <c r="C355" s="9" t="s">
        <v>1</v>
      </c>
      <c r="D355" s="17" t="str">
        <f>HYPERLINK("http://hl7.org/fhir/STU3/contract.html#Contract.term","see Contract.term")</f>
        <v>see Contract.term</v>
      </c>
      <c r="E355" s="7" t="s">
        <v>259</v>
      </c>
    </row>
    <row r="356">
      <c r="A356" s="4" t="s">
        <v>260</v>
      </c>
      <c r="B356" s="5" t="s">
        <v>14</v>
      </c>
      <c r="C356" s="9" t="s">
        <v>1</v>
      </c>
      <c r="D356" s="16" t="str">
        <f>HYPERLINK("http://hl7.org/fhir/stu3/datatypes.html#attachment","Attachment")</f>
        <v>Attachment</v>
      </c>
      <c r="E356" s="7" t="s">
        <v>261</v>
      </c>
    </row>
    <row r="357">
      <c r="A357" s="4"/>
      <c r="B357" s="5"/>
      <c r="C357" s="9" t="s">
        <v>1</v>
      </c>
      <c r="D357" s="17" t="str">
        <f>HYPERLINK("http://hl7.org/fhir/stu3/references.html","Reference")</f>
        <v>Reference</v>
      </c>
      <c r="E357" s="7"/>
    </row>
    <row r="358">
      <c r="A358" s="4"/>
      <c r="B358" s="5"/>
      <c r="C358" s="9" t="s">
        <v>1</v>
      </c>
      <c r="D358" s="17" t="str">
        <f>HYPERLINK("http://hl7.org/fhir/stu3/StructureDefinition/DocumentReference","DocumentReference")</f>
        <v>DocumentReference</v>
      </c>
      <c r="E358" s="7"/>
    </row>
    <row r="359">
      <c r="A359" s="4"/>
      <c r="B359" s="5"/>
      <c r="C359" s="9" t="s">
        <v>1</v>
      </c>
      <c r="D359" s="17" t="str">
        <f>HYPERLINK("http://hl7.org/fhir/stu3/StructureDefinition/QuestionnaireResponse","QuestionnaireResponse")</f>
        <v>QuestionnaireResponse</v>
      </c>
      <c r="E359" s="7"/>
    </row>
    <row r="360">
      <c r="A360" s="4"/>
      <c r="B360" s="5"/>
      <c r="C360" s="9" t="s">
        <v>1</v>
      </c>
      <c r="D360" s="17" t="str">
        <f>HYPERLINK("https://fhir.nhs.uk/STU3/StructureDefinition/STU3/StructureDefinition/CareConnect-Composition-1","CareConnect-Composition-1")</f>
        <v>CareConnect-Composition-1</v>
      </c>
      <c r="E360" s="7"/>
    </row>
    <row r="361">
      <c r="A361" s="4" t="s">
        <v>262</v>
      </c>
      <c r="B361" s="5" t="s">
        <v>30</v>
      </c>
      <c r="C361" s="9" t="s">
        <v>1</v>
      </c>
      <c r="D361" s="10" t="s">
        <v>124</v>
      </c>
      <c r="E361" s="7" t="s">
        <v>263</v>
      </c>
    </row>
    <row r="362">
      <c r="A362" s="4" t="s">
        <v>126</v>
      </c>
      <c r="B362" s="5" t="s">
        <v>30</v>
      </c>
      <c r="C362" s="9" t="s">
        <v>1</v>
      </c>
      <c r="D362" s="10" t="s">
        <v>34</v>
      </c>
      <c r="E362" s="7" t="s">
        <v>127</v>
      </c>
    </row>
    <row r="363">
      <c r="A363" s="4" t="s">
        <v>264</v>
      </c>
      <c r="B363" s="5" t="s">
        <v>129</v>
      </c>
      <c r="C363" s="9" t="s">
        <v>1</v>
      </c>
      <c r="D363" s="16" t="str">
        <f>HYPERLINK("http://hl7.org/fhir/stu3/datatypes.html#attachment","Attachment")</f>
        <v>Attachment</v>
      </c>
      <c r="E363" s="7" t="s">
        <v>265</v>
      </c>
    </row>
    <row r="364">
      <c r="A364" s="4"/>
      <c r="B364" s="5"/>
      <c r="C364" s="9" t="s">
        <v>1</v>
      </c>
      <c r="D364" s="17" t="str">
        <f>HYPERLINK("http://hl7.org/fhir/stu3/references.html","Reference")</f>
        <v>Reference</v>
      </c>
      <c r="E364" s="7"/>
    </row>
    <row r="365">
      <c r="A365" s="4"/>
      <c r="B365" s="5"/>
      <c r="C365" s="9" t="s">
        <v>1</v>
      </c>
      <c r="D365" s="17" t="str">
        <f>HYPERLINK("http://hl7.org/fhir/stu3/StructureDefinition/DocumentReference","DocumentReference")</f>
        <v>DocumentReference</v>
      </c>
      <c r="E365" s="7"/>
    </row>
    <row r="366">
      <c r="A366" s="4"/>
      <c r="B366" s="5"/>
      <c r="C366" s="9" t="s">
        <v>1</v>
      </c>
      <c r="D366" s="17" t="str">
        <f>HYPERLINK("http://hl7.org/fhir/stu3/StructureDefinition/QuestionnaireResponse","QuestionnaireResponse")</f>
        <v>QuestionnaireResponse</v>
      </c>
      <c r="E366" s="7"/>
    </row>
    <row r="367">
      <c r="A367" s="4"/>
      <c r="B367" s="5"/>
      <c r="C367" s="9" t="s">
        <v>1</v>
      </c>
      <c r="D367" s="17" t="str">
        <f>HYPERLINK("https://fhir.nhs.uk/STU3/StructureDefinition/STU3/StructureDefinition/CareConnect-Composition-1","CareConnect-Composition-1")</f>
        <v>CareConnect-Composition-1</v>
      </c>
      <c r="E367" s="7"/>
    </row>
    <row r="368">
      <c r="A368" s="4" t="s">
        <v>266</v>
      </c>
      <c r="B368" s="5" t="s">
        <v>30</v>
      </c>
      <c r="C368" s="9" t="s">
        <v>1</v>
      </c>
      <c r="D368" s="10" t="s">
        <v>124</v>
      </c>
      <c r="E368" s="7" t="s">
        <v>267</v>
      </c>
    </row>
    <row r="369">
      <c r="A369" s="4" t="s">
        <v>126</v>
      </c>
      <c r="B369" s="5" t="s">
        <v>30</v>
      </c>
      <c r="C369" s="9" t="s">
        <v>1</v>
      </c>
      <c r="D369" s="10" t="s">
        <v>34</v>
      </c>
      <c r="E369" s="7" t="s">
        <v>127</v>
      </c>
    </row>
    <row r="370">
      <c r="A370" s="4" t="s">
        <v>264</v>
      </c>
      <c r="B370" s="5" t="s">
        <v>129</v>
      </c>
      <c r="C370" s="9" t="s">
        <v>1</v>
      </c>
      <c r="D370" s="16" t="str">
        <f>HYPERLINK("http://hl7.org/fhir/stu3/datatypes.html#attachment","Attachment")</f>
        <v>Attachment</v>
      </c>
      <c r="E370" s="7" t="s">
        <v>268</v>
      </c>
    </row>
    <row r="371">
      <c r="A371" s="4"/>
      <c r="B371" s="5"/>
      <c r="C371" s="9" t="s">
        <v>1</v>
      </c>
      <c r="D371" s="17" t="str">
        <f>HYPERLINK("http://hl7.org/fhir/stu3/references.html","Reference")</f>
        <v>Reference</v>
      </c>
      <c r="E371" s="7"/>
    </row>
    <row r="372">
      <c r="A372" s="4"/>
      <c r="B372" s="5"/>
      <c r="C372" s="9" t="s">
        <v>1</v>
      </c>
      <c r="D372" s="17" t="str">
        <f>HYPERLINK("http://hl7.org/fhir/stu3/StructureDefinition/DocumentReference","DocumentReference")</f>
        <v>DocumentReference</v>
      </c>
      <c r="E372" s="7"/>
    </row>
    <row r="373">
      <c r="A373" s="4"/>
      <c r="B373" s="5"/>
      <c r="C373" s="9" t="s">
        <v>1</v>
      </c>
      <c r="D373" s="17" t="str">
        <f>HYPERLINK("http://hl7.org/fhir/stu3/StructureDefinition/QuestionnaireResponse","QuestionnaireResponse")</f>
        <v>QuestionnaireResponse</v>
      </c>
      <c r="E373" s="7"/>
    </row>
    <row r="374">
      <c r="A374" s="4"/>
      <c r="B374" s="5"/>
      <c r="C374" s="9" t="s">
        <v>1</v>
      </c>
      <c r="D374" s="17" t="str">
        <f>HYPERLINK("https://fhir.nhs.uk/STU3/StructureDefinition/STU3/StructureDefinition/CareConnect-Composition-1","CareConnect-Composition-1")</f>
        <v>CareConnect-Composition-1</v>
      </c>
      <c r="E374" s="7"/>
    </row>
    <row r="375">
      <c r="A375" s="4" t="s">
        <v>269</v>
      </c>
      <c r="B375" s="5" t="s">
        <v>30</v>
      </c>
      <c r="C375" s="9" t="s">
        <v>1</v>
      </c>
      <c r="D375" s="10" t="s">
        <v>124</v>
      </c>
      <c r="E375" s="7" t="s">
        <v>270</v>
      </c>
    </row>
    <row r="376">
      <c r="A376" s="4" t="s">
        <v>126</v>
      </c>
      <c r="B376" s="5" t="s">
        <v>30</v>
      </c>
      <c r="C376" s="9" t="s">
        <v>1</v>
      </c>
      <c r="D376" s="10" t="s">
        <v>34</v>
      </c>
      <c r="E376" s="7" t="s">
        <v>127</v>
      </c>
    </row>
    <row r="377">
      <c r="A377" s="4" t="s">
        <v>264</v>
      </c>
      <c r="B377" s="5" t="s">
        <v>129</v>
      </c>
      <c r="C377" s="9" t="s">
        <v>1</v>
      </c>
      <c r="D377" s="16" t="str">
        <f>HYPERLINK("http://hl7.org/fhir/stu3/datatypes.html#attachment","Attachment")</f>
        <v>Attachment</v>
      </c>
      <c r="E377" s="7" t="s">
        <v>271</v>
      </c>
    </row>
    <row r="378">
      <c r="A378" s="20"/>
      <c r="C378" s="9" t="s">
        <v>1</v>
      </c>
      <c r="D378" s="17" t="str">
        <f>HYPERLINK("http://hl7.org/fhir/stu3/references.html","Reference")</f>
        <v>Reference</v>
      </c>
    </row>
    <row r="379">
      <c r="A379" s="20"/>
      <c r="C379" s="9" t="s">
        <v>1</v>
      </c>
      <c r="D379" s="17" t="str">
        <f>HYPERLINK("http://hl7.org/fhir/stu3/StructureDefinition/DocumentReference","DocumentReference")</f>
        <v>DocumentReference</v>
      </c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  <row r="1005">
      <c r="A1005" s="20"/>
    </row>
    <row r="1006">
      <c r="A1006" s="20"/>
    </row>
    <row r="1007">
      <c r="A1007" s="20"/>
    </row>
    <row r="1008">
      <c r="A1008" s="20"/>
    </row>
    <row r="1009">
      <c r="A1009" s="20"/>
    </row>
    <row r="1010">
      <c r="A1010" s="20"/>
    </row>
    <row r="1011">
      <c r="A1011" s="20"/>
    </row>
    <row r="1012">
      <c r="A1012" s="20"/>
    </row>
    <row r="1013">
      <c r="A1013" s="20"/>
    </row>
    <row r="1014">
      <c r="A1014" s="20"/>
    </row>
    <row r="1015">
      <c r="A1015" s="20"/>
    </row>
    <row r="1016">
      <c r="A1016" s="20"/>
    </row>
    <row r="1017">
      <c r="A1017" s="20"/>
    </row>
    <row r="1018">
      <c r="A1018" s="20"/>
    </row>
    <row r="1019">
      <c r="A1019" s="20"/>
    </row>
    <row r="1020">
      <c r="A1020" s="20"/>
    </row>
    <row r="1021">
      <c r="A1021" s="20"/>
    </row>
    <row r="1022">
      <c r="A1022" s="20"/>
    </row>
    <row r="1023">
      <c r="A1023" s="20"/>
    </row>
    <row r="1024">
      <c r="A1024" s="20"/>
    </row>
    <row r="1025">
      <c r="A1025" s="20"/>
    </row>
    <row r="1026">
      <c r="A1026" s="20"/>
    </row>
    <row r="1027">
      <c r="A1027" s="20"/>
    </row>
    <row r="1028">
      <c r="A1028" s="20"/>
    </row>
    <row r="1029">
      <c r="A1029" s="20"/>
    </row>
    <row r="1030">
      <c r="A1030" s="20"/>
    </row>
    <row r="1031">
      <c r="A1031" s="20"/>
    </row>
    <row r="1032">
      <c r="A1032" s="20"/>
    </row>
    <row r="1033">
      <c r="A1033" s="20"/>
    </row>
    <row r="1034">
      <c r="A1034" s="20"/>
    </row>
    <row r="1035">
      <c r="A1035" s="20"/>
    </row>
    <row r="1036">
      <c r="A1036" s="20"/>
    </row>
    <row r="1037">
      <c r="A1037" s="20"/>
    </row>
    <row r="1038">
      <c r="A1038" s="20"/>
    </row>
    <row r="1039">
      <c r="A1039" s="20"/>
    </row>
    <row r="1040">
      <c r="A1040" s="20"/>
    </row>
    <row r="1041">
      <c r="A1041" s="20"/>
    </row>
    <row r="1042">
      <c r="A1042" s="20"/>
    </row>
    <row r="1043">
      <c r="A1043" s="20"/>
    </row>
    <row r="1044">
      <c r="A1044" s="20"/>
    </row>
    <row r="1045">
      <c r="A1045" s="20"/>
    </row>
    <row r="1046">
      <c r="A1046" s="20"/>
    </row>
    <row r="1047">
      <c r="A1047" s="20"/>
    </row>
    <row r="1048">
      <c r="A1048" s="20"/>
    </row>
    <row r="1049">
      <c r="A1049" s="20"/>
    </row>
    <row r="1050">
      <c r="A1050" s="20"/>
    </row>
    <row r="1051">
      <c r="A1051" s="20"/>
    </row>
    <row r="1052">
      <c r="A1052" s="20"/>
    </row>
    <row r="1053">
      <c r="A1053" s="20"/>
    </row>
    <row r="1054">
      <c r="A1054" s="20"/>
    </row>
    <row r="1055">
      <c r="A1055" s="20"/>
    </row>
    <row r="1056">
      <c r="A1056" s="20"/>
    </row>
    <row r="1057">
      <c r="A1057" s="20"/>
    </row>
    <row r="1058">
      <c r="A1058" s="20"/>
    </row>
    <row r="1059">
      <c r="A1059" s="20"/>
    </row>
  </sheetData>
  <conditionalFormatting sqref="C3:C379">
    <cfRule type="containsText" dxfId="0" priority="1" operator="containsText" text="Select">
      <formula>NOT(ISERROR(SEARCH(("Select"),(C3))))</formula>
    </cfRule>
  </conditionalFormatting>
  <dataValidations>
    <dataValidation type="list" allowBlank="1" sqref="C3:C379">
      <formula1>Functions!$A$1:$A$5</formula1>
    </dataValidation>
  </dataValidations>
  <hyperlinks>
    <hyperlink r:id="rId1" location="Contrac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code" ref="D30"/>
    <hyperlink r:id="rId28" location="datetime" ref="D31"/>
    <hyperlink r:id="rId29" location="period" ref="D32"/>
    <hyperlink r:id="rId30" location="datetime" ref="D33"/>
    <hyperlink r:id="rId31" location="datetime" ref="D34"/>
    <hyperlink r:id="rId32" location="string" ref="D37"/>
    <hyperlink r:id="rId33" location="identifier" ref="D38"/>
    <hyperlink r:id="rId34" location="string" ref="D39"/>
    <hyperlink r:id="rId35" location="string" ref="D42"/>
    <hyperlink r:id="rId36" location="identifier" ref="D43"/>
    <hyperlink r:id="rId37" location="string" ref="D44"/>
    <hyperlink r:id="rId38" location="string" ref="D47"/>
    <hyperlink r:id="rId39" location="identifier" ref="D48"/>
    <hyperlink r:id="rId40" location="string" ref="D49"/>
    <hyperlink r:id="rId41" location="string" ref="D52"/>
    <hyperlink r:id="rId42" location="identifier" ref="D53"/>
    <hyperlink r:id="rId43" location="string" ref="D54"/>
    <hyperlink r:id="rId44" location="codeableconcept" ref="D55"/>
    <hyperlink r:id="rId45" location="coding" ref="D56"/>
    <hyperlink r:id="rId46" location="uri" ref="D57"/>
    <hyperlink r:id="rId47" location="string" ref="D58"/>
    <hyperlink r:id="rId48" location="code" ref="D59"/>
    <hyperlink r:id="rId49" location="string" ref="D60"/>
    <hyperlink r:id="rId50" location="boolean" ref="D61"/>
    <hyperlink r:id="rId51" location="string" ref="D62"/>
    <hyperlink r:id="rId52" location="codeableconcept" ref="D63"/>
    <hyperlink r:id="rId53" location="coding" ref="D64"/>
    <hyperlink r:id="rId54" location="uri" ref="D65"/>
    <hyperlink r:id="rId55" location="string" ref="D66"/>
    <hyperlink r:id="rId56" location="code" ref="D67"/>
    <hyperlink r:id="rId57" location="string" ref="D68"/>
    <hyperlink r:id="rId58" location="boolean" ref="D69"/>
    <hyperlink r:id="rId59" location="string" ref="D70"/>
    <hyperlink r:id="rId60" location="codeableconcept" ref="D71"/>
    <hyperlink r:id="rId61" location="coding" ref="D72"/>
    <hyperlink r:id="rId62" location="uri" ref="D73"/>
    <hyperlink r:id="rId63" location="string" ref="D74"/>
    <hyperlink r:id="rId64" location="code" ref="D75"/>
    <hyperlink r:id="rId65" location="string" ref="D76"/>
    <hyperlink r:id="rId66" location="boolean" ref="D77"/>
    <hyperlink r:id="rId67" location="string" ref="D78"/>
    <hyperlink r:id="rId68" location="codeableconcept" ref="D79"/>
    <hyperlink r:id="rId69" location="coding" ref="D80"/>
    <hyperlink r:id="rId70" location="uri" ref="D81"/>
    <hyperlink r:id="rId71" location="string" ref="D82"/>
    <hyperlink r:id="rId72" location="code" ref="D83"/>
    <hyperlink r:id="rId73" location="string" ref="D84"/>
    <hyperlink r:id="rId74" location="boolean" ref="D85"/>
    <hyperlink r:id="rId75" location="string" ref="D86"/>
    <hyperlink r:id="rId76" location="codeableconcept" ref="D87"/>
    <hyperlink r:id="rId77" location="coding" ref="D88"/>
    <hyperlink r:id="rId78" location="uri" ref="D89"/>
    <hyperlink r:id="rId79" location="string" ref="D90"/>
    <hyperlink r:id="rId80" location="code" ref="D91"/>
    <hyperlink r:id="rId81" location="string" ref="D92"/>
    <hyperlink r:id="rId82" location="boolean" ref="D93"/>
    <hyperlink r:id="rId83" location="string" ref="D94"/>
    <hyperlink r:id="rId84" location="codeableconcept" ref="D95"/>
    <hyperlink r:id="rId85" location="coding" ref="D96"/>
    <hyperlink r:id="rId86" location="uri" ref="D97"/>
    <hyperlink r:id="rId87" location="string" ref="D98"/>
    <hyperlink r:id="rId88" location="code" ref="D99"/>
    <hyperlink r:id="rId89" location="string" ref="D100"/>
    <hyperlink r:id="rId90" location="boolean" ref="D101"/>
    <hyperlink r:id="rId91" location="string" ref="D102"/>
    <hyperlink r:id="rId92" location="coding" ref="D103"/>
    <hyperlink r:id="rId93" location="uri" ref="D104"/>
    <hyperlink r:id="rId94" location="string" ref="D105"/>
    <hyperlink r:id="rId95" location="code" ref="D106"/>
    <hyperlink r:id="rId96" location="string" ref="D107"/>
    <hyperlink r:id="rId97" location="boolean" ref="D108"/>
    <hyperlink r:id="rId98" ref="D109"/>
    <hyperlink r:id="rId99" location="Extension" ref="D110"/>
    <hyperlink r:id="rId100" location="string" ref="D121"/>
    <hyperlink r:id="rId101" location="identifier" ref="D122"/>
    <hyperlink r:id="rId102" location="string" ref="D123"/>
    <hyperlink r:id="rId103" location="codeableconcept" ref="D124"/>
    <hyperlink r:id="rId104" location="coding" ref="D125"/>
    <hyperlink r:id="rId105" location="uri" ref="D126"/>
    <hyperlink r:id="rId106" location="string" ref="D127"/>
    <hyperlink r:id="rId107" location="code" ref="D128"/>
    <hyperlink r:id="rId108" location="string" ref="D129"/>
    <hyperlink r:id="rId109" location="boolean" ref="D130"/>
    <hyperlink r:id="rId110" location="string" ref="D131"/>
    <hyperlink r:id="rId111" ref="D132"/>
    <hyperlink r:id="rId112" location="Extension" ref="D133"/>
    <hyperlink r:id="rId113" location="coding" ref="D134"/>
    <hyperlink r:id="rId114" location="uri" ref="D135"/>
    <hyperlink r:id="rId115" location="string" ref="D136"/>
    <hyperlink r:id="rId116" location="code" ref="D137"/>
    <hyperlink r:id="rId117" location="string" ref="D138"/>
    <hyperlink r:id="rId118" location="boolean" ref="D139"/>
    <hyperlink r:id="rId119" location="string" ref="D145"/>
    <hyperlink r:id="rId120" location="identifier" ref="D146"/>
    <hyperlink r:id="rId121" location="string" ref="D147"/>
    <hyperlink r:id="rId122" location="signature" ref="D148"/>
    <hyperlink r:id="rId123" location="coding" ref="D149"/>
    <hyperlink r:id="rId124" location="uri" ref="D150"/>
    <hyperlink r:id="rId125" location="string" ref="D151"/>
    <hyperlink r:id="rId126" location="code" ref="D152"/>
    <hyperlink r:id="rId127" location="string" ref="D153"/>
    <hyperlink r:id="rId128" location="boolean" ref="D154"/>
    <hyperlink r:id="rId129" location="instant" ref="D155"/>
    <hyperlink r:id="rId130" location="uri" ref="D156"/>
    <hyperlink r:id="rId131" location="uri" ref="D163"/>
    <hyperlink r:id="rId132" location="code" ref="D170"/>
    <hyperlink r:id="rId133" location="base64binary" ref="D171"/>
    <hyperlink r:id="rId134" ref="D172"/>
    <hyperlink r:id="rId135" location="Extension" ref="D173"/>
    <hyperlink r:id="rId136" location="codeableconcept" ref="D174"/>
    <hyperlink r:id="rId137" location="identifier" ref="D177"/>
    <hyperlink r:id="rId138" location="code" ref="D178"/>
    <hyperlink r:id="rId139" location="codeableconcept" ref="D179"/>
    <hyperlink r:id="rId140" location="coding" ref="D180"/>
    <hyperlink r:id="rId141" location="uri" ref="D181"/>
    <hyperlink r:id="rId142" location="string" ref="D182"/>
    <hyperlink r:id="rId143" location="code" ref="D183"/>
    <hyperlink r:id="rId144" location="string" ref="D184"/>
    <hyperlink r:id="rId145" location="boolean" ref="D185"/>
    <hyperlink r:id="rId146" location="string" ref="D186"/>
    <hyperlink r:id="rId147" location="uri" ref="D187"/>
    <hyperlink r:id="rId148" location="string" ref="D188"/>
    <hyperlink r:id="rId149" location="period" ref="D189"/>
    <hyperlink r:id="rId150" location="datetime" ref="D190"/>
    <hyperlink r:id="rId151" location="datetime" ref="D191"/>
    <hyperlink r:id="rId152" location="string" ref="D194"/>
    <hyperlink r:id="rId153" location="identifier" ref="D195"/>
    <hyperlink r:id="rId154" location="string" ref="D196"/>
    <hyperlink r:id="rId155" location="datetime" ref="D197"/>
    <hyperlink r:id="rId156" location="decimal" ref="D199"/>
    <hyperlink r:id="rId157" location="string" ref="D200"/>
    <hyperlink r:id="rId158" location="uri" ref="D201"/>
    <hyperlink r:id="rId159" location="code" ref="D202"/>
    <hyperlink r:id="rId160" location="money" ref="D203"/>
    <hyperlink r:id="rId161" location="decimal" ref="D204"/>
    <hyperlink r:id="rId162" location="code" ref="D205"/>
    <hyperlink r:id="rId163" location="string" ref="D206"/>
    <hyperlink r:id="rId164" location="uri" ref="D207"/>
    <hyperlink r:id="rId165" location="code" ref="D208"/>
    <hyperlink r:id="rId166" location="decimal" ref="D209"/>
    <hyperlink r:id="rId167" location="decimal" ref="D210"/>
    <hyperlink r:id="rId168" location="money" ref="D211"/>
    <hyperlink r:id="rId169" location="decimal" ref="D212"/>
    <hyperlink r:id="rId170" location="code" ref="D213"/>
    <hyperlink r:id="rId171" location="string" ref="D214"/>
    <hyperlink r:id="rId172" location="uri" ref="D215"/>
    <hyperlink r:id="rId173" location="code" ref="D216"/>
    <hyperlink r:id="rId174" ref="D217"/>
    <hyperlink r:id="rId175" location="Extension" ref="D218"/>
    <hyperlink r:id="rId176" location="identifier" ref="D219"/>
    <hyperlink r:id="rId177" location="code" ref="D220"/>
    <hyperlink r:id="rId178" location="codeableconcept" ref="D221"/>
    <hyperlink r:id="rId179" location="coding" ref="D222"/>
    <hyperlink r:id="rId180" location="uri" ref="D223"/>
    <hyperlink r:id="rId181" location="string" ref="D224"/>
    <hyperlink r:id="rId182" location="code" ref="D225"/>
    <hyperlink r:id="rId183" location="string" ref="D226"/>
    <hyperlink r:id="rId184" location="boolean" ref="D227"/>
    <hyperlink r:id="rId185" location="string" ref="D228"/>
    <hyperlink r:id="rId186" location="uri" ref="D229"/>
    <hyperlink r:id="rId187" location="string" ref="D230"/>
    <hyperlink r:id="rId188" location="period" ref="D231"/>
    <hyperlink r:id="rId189" location="datetime" ref="D232"/>
    <hyperlink r:id="rId190" location="datetime" ref="D233"/>
    <hyperlink r:id="rId191" location="string" ref="D236"/>
    <hyperlink r:id="rId192" location="identifier" ref="D237"/>
    <hyperlink r:id="rId193" location="string" ref="D238"/>
    <hyperlink r:id="rId194" location="datetime" ref="D239"/>
    <hyperlink r:id="rId195" location="period" ref="D240"/>
    <hyperlink r:id="rId196" location="datetime" ref="D241"/>
    <hyperlink r:id="rId197" location="datetime" ref="D242"/>
    <hyperlink r:id="rId198" location="codeableconcept" ref="D243"/>
    <hyperlink r:id="rId199" location="coding" ref="D244"/>
    <hyperlink r:id="rId200" location="uri" ref="D245"/>
    <hyperlink r:id="rId201" location="string" ref="D246"/>
    <hyperlink r:id="rId202" location="code" ref="D247"/>
    <hyperlink r:id="rId203" location="string" ref="D248"/>
    <hyperlink r:id="rId204" location="boolean" ref="D249"/>
    <hyperlink r:id="rId205" location="string" ref="D250"/>
    <hyperlink r:id="rId206" location="codeableconcept" ref="D251"/>
    <hyperlink r:id="rId207" location="coding" ref="D252"/>
    <hyperlink r:id="rId208" location="uri" ref="D253"/>
    <hyperlink r:id="rId209" location="string" ref="D254"/>
    <hyperlink r:id="rId210" location="code" ref="D255"/>
    <hyperlink r:id="rId211" location="string" ref="D256"/>
    <hyperlink r:id="rId212" location="boolean" ref="D257"/>
    <hyperlink r:id="rId213" location="string" ref="D258"/>
    <hyperlink r:id="rId214" location="string" ref="D261"/>
    <hyperlink r:id="rId215" location="identifier" ref="D262"/>
    <hyperlink r:id="rId216" location="string" ref="D263"/>
    <hyperlink r:id="rId217" location="codeableconcept" ref="D264"/>
    <hyperlink r:id="rId218" location="coding" ref="D265"/>
    <hyperlink r:id="rId219" location="uri" ref="D266"/>
    <hyperlink r:id="rId220" location="string" ref="D267"/>
    <hyperlink r:id="rId221" location="code" ref="D268"/>
    <hyperlink r:id="rId222" location="string" ref="D269"/>
    <hyperlink r:id="rId223" location="boolean" ref="D270"/>
    <hyperlink r:id="rId224" location="string" ref="D271"/>
    <hyperlink r:id="rId225" location="codeableconcept" ref="D272"/>
    <hyperlink r:id="rId226" location="coding" ref="D273"/>
    <hyperlink r:id="rId227" location="uri" ref="D274"/>
    <hyperlink r:id="rId228" location="string" ref="D275"/>
    <hyperlink r:id="rId229" location="code" ref="D276"/>
    <hyperlink r:id="rId230" location="string" ref="D277"/>
    <hyperlink r:id="rId231" location="boolean" ref="D278"/>
    <hyperlink r:id="rId232" location="string" ref="D279"/>
    <hyperlink r:id="rId233" location="coding" ref="D280"/>
    <hyperlink r:id="rId234" location="uri" ref="D281"/>
    <hyperlink r:id="rId235" location="string" ref="D282"/>
    <hyperlink r:id="rId236" location="code" ref="D283"/>
    <hyperlink r:id="rId237" location="string" ref="D284"/>
    <hyperlink r:id="rId238" location="boolean" ref="D285"/>
    <hyperlink r:id="rId239" ref="D286"/>
    <hyperlink r:id="rId240" location="Extension" ref="D287"/>
    <hyperlink r:id="rId241" location="string" ref="D298"/>
    <hyperlink r:id="rId242" location="identifier" ref="D299"/>
    <hyperlink r:id="rId243" location="string" ref="D300"/>
    <hyperlink r:id="rId244" location="codeableconcept" ref="D301"/>
    <hyperlink r:id="rId245" location="coding" ref="D302"/>
    <hyperlink r:id="rId246" location="uri" ref="D303"/>
    <hyperlink r:id="rId247" location="string" ref="D304"/>
    <hyperlink r:id="rId248" location="code" ref="D305"/>
    <hyperlink r:id="rId249" location="string" ref="D306"/>
    <hyperlink r:id="rId250" location="boolean" ref="D307"/>
    <hyperlink r:id="rId251" location="string" ref="D308"/>
    <hyperlink r:id="rId252" location="string" ref="D309"/>
    <hyperlink r:id="rId253" ref="D310"/>
    <hyperlink r:id="rId254" location="Extension" ref="D311"/>
    <hyperlink r:id="rId255" location="codeableconcept" ref="D312"/>
    <hyperlink r:id="rId256" location="identifier" ref="D315"/>
    <hyperlink r:id="rId257" location="code" ref="D316"/>
    <hyperlink r:id="rId258" location="codeableconcept" ref="D317"/>
    <hyperlink r:id="rId259" location="coding" ref="D318"/>
    <hyperlink r:id="rId260" location="uri" ref="D319"/>
    <hyperlink r:id="rId261" location="string" ref="D320"/>
    <hyperlink r:id="rId262" location="code" ref="D321"/>
    <hyperlink r:id="rId263" location="string" ref="D322"/>
    <hyperlink r:id="rId264" location="boolean" ref="D323"/>
    <hyperlink r:id="rId265" location="string" ref="D324"/>
    <hyperlink r:id="rId266" location="uri" ref="D325"/>
    <hyperlink r:id="rId267" location="string" ref="D326"/>
    <hyperlink r:id="rId268" location="period" ref="D327"/>
    <hyperlink r:id="rId269" location="datetime" ref="D328"/>
    <hyperlink r:id="rId270" location="datetime" ref="D329"/>
    <hyperlink r:id="rId271" location="string" ref="D332"/>
    <hyperlink r:id="rId272" location="identifier" ref="D333"/>
    <hyperlink r:id="rId273" location="string" ref="D334"/>
    <hyperlink r:id="rId274" location="datetime" ref="D335"/>
    <hyperlink r:id="rId275" location="decimal" ref="D337"/>
    <hyperlink r:id="rId276" location="string" ref="D338"/>
    <hyperlink r:id="rId277" location="uri" ref="D339"/>
    <hyperlink r:id="rId278" location="code" ref="D340"/>
    <hyperlink r:id="rId279" location="money" ref="D341"/>
    <hyperlink r:id="rId280" location="decimal" ref="D342"/>
    <hyperlink r:id="rId281" location="code" ref="D343"/>
    <hyperlink r:id="rId282" location="string" ref="D344"/>
    <hyperlink r:id="rId283" location="uri" ref="D345"/>
    <hyperlink r:id="rId284" location="code" ref="D346"/>
    <hyperlink r:id="rId285" location="decimal" ref="D347"/>
    <hyperlink r:id="rId286" location="decimal" ref="D348"/>
    <hyperlink r:id="rId287" location="money" ref="D349"/>
    <hyperlink r:id="rId288" location="decimal" ref="D350"/>
    <hyperlink r:id="rId289" location="code" ref="D351"/>
    <hyperlink r:id="rId290" location="string" ref="D352"/>
    <hyperlink r:id="rId291" location="uri" ref="D353"/>
    <hyperlink r:id="rId292" location="code" ref="D354"/>
    <hyperlink r:id="rId293" ref="D361"/>
    <hyperlink r:id="rId294" location="Extension" ref="D362"/>
    <hyperlink r:id="rId295" ref="D368"/>
    <hyperlink r:id="rId296" location="Extension" ref="D369"/>
    <hyperlink r:id="rId297" ref="D375"/>
    <hyperlink r:id="rId298" location="Extension" ref="D376"/>
  </hyperlinks>
  <drawing r:id="rId2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</row>
    <row r="2">
      <c r="A2" s="3" t="s">
        <v>7</v>
      </c>
    </row>
    <row r="3">
      <c r="A3" s="3" t="s">
        <v>8</v>
      </c>
    </row>
    <row r="4">
      <c r="A4" s="3" t="s">
        <v>9</v>
      </c>
    </row>
    <row r="5">
      <c r="A5" s="3" t="s">
        <v>10</v>
      </c>
    </row>
  </sheetData>
  <drawing r:id="rId1"/>
</worksheet>
</file>