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pisodeOfCare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<sst xmlns="http://schemas.openxmlformats.org/spreadsheetml/2006/main" count="428" uniqueCount="127">
  <si>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</si>
  <si>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</si>
  <si>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</si>
  <si>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</si>
  <si>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</si>
  <si>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</si>
  <si>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</si>
  <si>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</si>
  <si>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</si>
  <si>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XXX Implementation</t>
  </si>
  <si>
    <t>EpisodeOfCare</t>
  </si>
  <si>
    <t>​</t>
  </si>
  <si>
    <t>An association of a Patient with an Organization and Healthcare Provider(s) for a period of time that the Organization assumes some level of responsibility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</si>
  <si>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</si>
  <si>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</si>
  <si>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</si>
  <si>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</si>
  <si>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</si>
  <si>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</si>
  <si>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</si>
  <si>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</si>
  <si>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</si>
  <si>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</si>
  <si>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</si>
  <si>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</si>
  <si>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</si>
  <si>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</si>
  <si>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</si>
  <si>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</si>
  <si>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</si>
  <si>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</si>
  <si>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</si>
  <si>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</si>
  <si>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</si>
  <si>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</si>
  <si>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</si>
  <si>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</si>
  <si>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</si>
  <si>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Identifier(s) relevant for this EpisodeOfCare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</si>
  <si>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</si>
  <si>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</si>
  <si>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</si>
  <si>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</si>
  <si>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</si>
  <si>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</si>
  <si>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</si>
  <si>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</si>
  <si>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</si>
  <si>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</si>
  <si>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</si>
  <si>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</si>
  <si>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</si>
  <si>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</si>
  <si>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</si>
  <si>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</si>
  <si>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</si>
  <si>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</si>
  <si>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</si>
  <si>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</si>
  <si>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</si>
  <si>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</si>
  <si>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</si>
  <si>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</si>
  <si>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</si>
  <si>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</si>
  <si>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</si>
  <si>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</si>
  <si>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</si>
  <si>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</si>
  <si>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</si>
  <si>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</si>
  <si>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</si>
  <si>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</si>
  <si>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</si>
  <si>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</si>
  <si>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</si>
  <si>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</si>
  <si>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</si>
  <si>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</si>
  <si>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</si>
  <si>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</si>
  <si>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</si>
  <si>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1..1</t>
  </si>
  <si>
    <t>planned : waitlist : active : onhold : finished : cancelled : entered-in-error
Binding (required): The status of the episode of care. [EpisodeOfCareStatus](http://hl7.org/fhir/stu3/valueset-episode-of-care-status.html)</t>
  </si>
  <si>
    <t>- statusHistory</t>
  </si>
  <si>
    <t>BackboneElement</t>
  </si>
  <si>
    <t>Past list of status codes (the current status may be included to cover the start date of the status)</t>
  </si>
  <si>
    <t>- - modifierExtension</t>
  </si>
  <si>
    <t>Extensions that cannot be ignored
Constraint (ext-1): Must have either extensions or value[x], not both</t>
  </si>
  <si>
    <t>- - status</t>
  </si>
  <si>
    <t>Duration the EpisodeOfCare was in the specified status
Constraint (per-1): If present, start SHALL have a lower value than end</t>
  </si>
  <si>
    <t>- type</t>
  </si>
  <si>
    <t>Type/class - e.g. specialist referral, disease management
Binding (example): The type of the episode of care [EpisodeOfCareType](http://hl7.org/fhir/stu3/valueset-episodeofcare-type.html)</t>
  </si>
  <si>
    <t>- - coding</t>
  </si>
  <si>
    <t>- - - system</t>
  </si>
  <si>
    <t>- - - version</t>
  </si>
  <si>
    <t>- - - code</t>
  </si>
  <si>
    <t>- - - userSelected</t>
  </si>
  <si>
    <t>- - text</t>
  </si>
  <si>
    <t>- diagnosis</t>
  </si>
  <si>
    <t>The list of diagnosis relevant to this episode of care</t>
  </si>
  <si>
    <t>- - condition</t>
  </si>
  <si>
    <t>Conditions/problems/diagnoses this episode of care is for
Constraint (ref-1): SHALL have a contained resource if a local reference is provided</t>
  </si>
  <si>
    <t>- - role</t>
  </si>
  <si>
    <t>Role that this diagnosis has within the episode of care (e.g. admission, billing, discharge …)
Binding (preferred): The type of diagnosis this condition represents [DiagnosisRole](http://hl7.org/fhir/stu3/valueset-diagnosis-role.html)</t>
  </si>
  <si>
    <t>- - rank</t>
  </si>
  <si>
    <t>positiveInt</t>
  </si>
  <si>
    <t>Ranking of the diagnosis (for each role type)</t>
  </si>
  <si>
    <t>- patient</t>
  </si>
  <si>
    <t>The patient who is the focus of this episode of care
Constraint (ref-1): SHALL have a contained resource if a local reference is provided</t>
  </si>
  <si>
    <t>- - reference</t>
  </si>
  <si>
    <t>- - identifier</t>
  </si>
  <si>
    <t>- - display</t>
  </si>
  <si>
    <t>- managingOrganization</t>
  </si>
  <si>
    <t>Organization that assumes care
Constraint (ref-1): SHALL have a contained resource if a local reference is provided</t>
  </si>
  <si>
    <t>- period</t>
  </si>
  <si>
    <t>Interval during responsibility is assumed
Constraint (per-1): If present, start SHALL have a lower value than end</t>
  </si>
  <si>
    <t>- - start</t>
  </si>
  <si>
    <t>- - end</t>
  </si>
  <si>
    <t>- referralRequest</t>
  </si>
  <si>
    <t>Originating Referral Request(s)
Constraint (ref-1): SHALL have a contained resource if a local reference is provided</t>
  </si>
  <si>
    <t>- careManager</t>
  </si>
  <si>
    <t>Care manager/care co-ordinator for the patient
Constraint (ref-1): SHALL have a contained resource if a local reference is provided</t>
  </si>
  <si>
    <t>- team</t>
  </si>
  <si>
    <t>Other practitioners facilitating this episode of care
Constraint (ref-1): SHALL have a contained resource if a local reference is provided</t>
  </si>
  <si>
    <t>- account</t>
  </si>
  <si>
    <t>The set of accounts that may be used for billing for this EpisodeOfCare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</si>
</sst>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sz val="8.0"/>
      <color rgb="FF333333"/>
      <name val="Inherit"/>
    </font>
    <font>
      <b/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shrinkToFit="0" vertical="bottom" wrapText="1"/>
    </xf>
    <xf borderId="0" fillId="2" fontId="11" numFmtId="0" xfId="0" applyAlignment="1" applyFill="1" applyFont="1">
      <alignment horizontal="left" readingOrder="0" shrinkToFit="0" wrapText="1"/>
    </xf>
    <xf borderId="0" fillId="0" fontId="12" numFmtId="0" xfId="0" applyAlignment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bottom" wrapText="1"/>
    </xf>
    <xf borderId="0" fillId="0" fontId="16" numFmtId="0" xfId="0" applyAlignment="1" applyFont="1">
      <alignment horizontal="left" readingOrder="0" shrinkToFit="0" wrapText="1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backboneelement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extensibility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drawing" Target="../drawings/drawing1.xm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backboneelement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extensibility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3.14"/>
  </cols>
  <sheetData>
    <row r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</row>
    <row r="2">
      <c r="A2" s="4" t="s">
        <v>10</v>
      </c>
      <c r="B2" s="5" t="s">
        <v>11</v>
      </c>
      <c r="C2" s="6"/>
      <c r="D2" s="6"/>
      <c r="E2" s="7" t="s">
        <v>12</v>
      </c>
    </row>
    <row r="3">
      <c r="A3" s="8" t="s">
        <v>13</v>
      </c>
      <c r="B3" s="5" t="s">
        <v>14</v>
      </c>
      <c r="C3" s="9" t="s">
        <v>1</v>
      </c>
      <c r="D3" s="10" t="s">
        <v>15</v>
      </c>
      <c r="E3" s="7" t="s">
        <v>16</v>
      </c>
    </row>
    <row r="4">
      <c r="A4" s="8" t="s">
        <v>17</v>
      </c>
      <c r="B4" s="5" t="s">
        <v>14</v>
      </c>
      <c r="C4" s="9" t="s">
        <v>1</v>
      </c>
      <c r="D4" s="10" t="s">
        <v>18</v>
      </c>
      <c r="E4" s="7" t="s">
        <v>19</v>
      </c>
    </row>
    <row r="5">
      <c r="A5" s="8" t="s">
        <v>20</v>
      </c>
      <c r="B5" s="5" t="s">
        <v>14</v>
      </c>
      <c r="C5" s="9" t="s">
        <v>1</v>
      </c>
      <c r="D5" s="10" t="s">
        <v>21</v>
      </c>
      <c r="E5" s="7" t="s">
        <v>22</v>
      </c>
    </row>
    <row r="6">
      <c r="A6" s="8" t="s">
        <v>23</v>
      </c>
      <c r="B6" s="5" t="s">
        <v>14</v>
      </c>
      <c r="C6" s="9" t="s">
        <v>1</v>
      </c>
      <c r="D6" s="10" t="s">
        <v>24</v>
      </c>
      <c r="E6" s="11" t="s">
        <v>25</v>
      </c>
    </row>
    <row r="7">
      <c r="A7" s="8" t="s">
        <v>26</v>
      </c>
      <c r="B7" s="5" t="s">
        <v>14</v>
      </c>
      <c r="C7" s="9" t="s">
        <v>1</v>
      </c>
      <c r="D7" s="10" t="s">
        <v>27</v>
      </c>
      <c r="E7" s="7" t="s">
        <v>28</v>
      </c>
    </row>
    <row r="8">
      <c r="A8" s="8" t="s">
        <v>29</v>
      </c>
      <c r="B8" s="5" t="s">
        <v>30</v>
      </c>
      <c r="C8" s="9" t="s">
        <v>1</v>
      </c>
      <c r="D8" s="10" t="s">
        <v>31</v>
      </c>
      <c r="E8" s="7" t="s">
        <v>32</v>
      </c>
    </row>
    <row r="9">
      <c r="A9" s="8" t="s">
        <v>33</v>
      </c>
      <c r="B9" s="5" t="s">
        <v>30</v>
      </c>
      <c r="C9" s="9" t="s">
        <v>1</v>
      </c>
      <c r="D9" s="10" t="s">
        <v>34</v>
      </c>
      <c r="E9" s="7" t="s">
        <v>35</v>
      </c>
    </row>
    <row r="10">
      <c r="A10" s="8" t="s">
        <v>36</v>
      </c>
      <c r="B10" s="5" t="s">
        <v>30</v>
      </c>
      <c r="C10" s="9" t="s">
        <v>1</v>
      </c>
      <c r="D10" s="10" t="s">
        <v>37</v>
      </c>
      <c r="E10" s="7" t="s">
        <v>38</v>
      </c>
    </row>
    <row r="11">
      <c r="A11" s="8" t="s">
        <v>39</v>
      </c>
      <c r="B11" s="5" t="s">
        <v>14</v>
      </c>
      <c r="C11" s="9" t="s">
        <v>1</v>
      </c>
      <c r="D11" s="10" t="s">
        <v>24</v>
      </c>
      <c r="E11" s="12" t="s">
        <v>40</v>
      </c>
    </row>
    <row r="12">
      <c r="A12" s="8" t="s">
        <v>41</v>
      </c>
      <c r="B12" s="5" t="s">
        <v>14</v>
      </c>
      <c r="C12" s="9" t="s">
        <v>1</v>
      </c>
      <c r="D12" s="10" t="s">
        <v>42</v>
      </c>
      <c r="E12" s="12" t="s">
        <v>43</v>
      </c>
    </row>
    <row r="13">
      <c r="A13" s="8" t="s">
        <v>44</v>
      </c>
      <c r="B13" s="5" t="s">
        <v>30</v>
      </c>
      <c r="C13" s="9" t="s">
        <v>1</v>
      </c>
      <c r="D13" s="10" t="s">
        <v>45</v>
      </c>
      <c r="E13" s="7" t="s">
        <v>46</v>
      </c>
    </row>
    <row r="14">
      <c r="A14" s="8" t="s">
        <v>47</v>
      </c>
      <c r="B14" s="5" t="s">
        <v>14</v>
      </c>
      <c r="C14" s="9" t="s">
        <v>1</v>
      </c>
      <c r="D14" s="10" t="s">
        <v>21</v>
      </c>
      <c r="E14" s="7" t="s">
        <v>48</v>
      </c>
    </row>
    <row r="15">
      <c r="A15" s="8" t="s">
        <v>49</v>
      </c>
      <c r="B15" s="5" t="s">
        <v>14</v>
      </c>
      <c r="C15" s="9" t="s">
        <v>1</v>
      </c>
      <c r="D15" s="10" t="s">
        <v>50</v>
      </c>
      <c r="E15" s="7" t="s">
        <v>51</v>
      </c>
    </row>
    <row r="16">
      <c r="A16" s="8" t="s">
        <v>52</v>
      </c>
      <c r="B16" s="5" t="s">
        <v>14</v>
      </c>
      <c r="C16" s="9" t="s">
        <v>1</v>
      </c>
      <c r="D16" s="10" t="s">
        <v>24</v>
      </c>
      <c r="E16" s="7" t="s">
        <v>53</v>
      </c>
    </row>
    <row r="17">
      <c r="A17" s="8" t="s">
        <v>54</v>
      </c>
      <c r="B17" s="5" t="s">
        <v>14</v>
      </c>
      <c r="C17" s="9" t="s">
        <v>1</v>
      </c>
      <c r="D17" s="10" t="s">
        <v>50</v>
      </c>
      <c r="E17" s="7" t="s">
        <v>55</v>
      </c>
    </row>
    <row r="18">
      <c r="A18" s="8" t="s">
        <v>56</v>
      </c>
      <c r="B18" s="5" t="s">
        <v>14</v>
      </c>
      <c r="C18" s="9" t="s">
        <v>1</v>
      </c>
      <c r="D18" s="10" t="s">
        <v>57</v>
      </c>
      <c r="E18" s="7" t="s">
        <v>58</v>
      </c>
    </row>
    <row r="19">
      <c r="A19" s="8" t="s">
        <v>59</v>
      </c>
      <c r="B19" s="5" t="s">
        <v>14</v>
      </c>
      <c r="C19" s="9" t="s">
        <v>1</v>
      </c>
      <c r="D19" s="10" t="s">
        <v>50</v>
      </c>
      <c r="E19" s="7" t="s">
        <v>60</v>
      </c>
    </row>
    <row r="20">
      <c r="A20" s="8" t="s">
        <v>61</v>
      </c>
      <c r="B20" s="5" t="s">
        <v>14</v>
      </c>
      <c r="C20" s="9" t="s">
        <v>1</v>
      </c>
      <c r="D20" s="10" t="s">
        <v>21</v>
      </c>
      <c r="E20" s="7" t="s">
        <v>62</v>
      </c>
    </row>
    <row r="21">
      <c r="A21" s="8" t="s">
        <v>63</v>
      </c>
      <c r="B21" s="5" t="s">
        <v>14</v>
      </c>
      <c r="C21" s="9" t="s">
        <v>1</v>
      </c>
      <c r="D21" s="10" t="s">
        <v>50</v>
      </c>
      <c r="E21" s="7" t="s">
        <v>64</v>
      </c>
    </row>
    <row r="22">
      <c r="A22" s="8" t="s">
        <v>65</v>
      </c>
      <c r="B22" s="5" t="s">
        <v>14</v>
      </c>
      <c r="C22" s="9" t="s">
        <v>1</v>
      </c>
      <c r="D22" s="10" t="s">
        <v>66</v>
      </c>
      <c r="E22" s="7" t="s">
        <v>67</v>
      </c>
    </row>
    <row r="23">
      <c r="A23" s="8" t="s">
        <v>68</v>
      </c>
      <c r="B23" s="5" t="s">
        <v>14</v>
      </c>
      <c r="C23" s="9" t="s">
        <v>1</v>
      </c>
      <c r="D23" s="10" t="s">
        <v>69</v>
      </c>
      <c r="E23" s="7" t="s">
        <v>70</v>
      </c>
    </row>
    <row r="24">
      <c r="A24" s="8" t="s">
        <v>71</v>
      </c>
      <c r="B24" s="5" t="s">
        <v>14</v>
      </c>
      <c r="C24" s="9" t="s">
        <v>1</v>
      </c>
      <c r="D24" s="10" t="s">
        <v>69</v>
      </c>
      <c r="E24" s="7" t="s">
        <v>72</v>
      </c>
    </row>
    <row r="25">
      <c r="A25" s="8" t="s">
        <v>73</v>
      </c>
      <c r="B25" s="5" t="s">
        <v>14</v>
      </c>
      <c r="C25" s="9" t="s">
        <v>1</v>
      </c>
      <c r="D25" s="13" t="str">
        <f>HYPERLINK("http://hl7.org/fhir/stu3/references.html","Reference")</f>
        <v>Reference</v>
      </c>
      <c r="E25" s="7" t="s">
        <v>74</v>
      </c>
    </row>
    <row r="26">
      <c r="A26" s="8"/>
      <c r="B26" s="5"/>
      <c r="C26" s="9" t="s">
        <v>1</v>
      </c>
      <c r="D26" s="14" t="str">
        <f>HYPERLINK("https://fhir.hl7.org.uk/STU3/StructureDefinition/CareConnect-Organization-1","CareConnect-Organization-1")</f>
        <v>CareConnect-Organization-1</v>
      </c>
      <c r="E26" s="7"/>
    </row>
    <row r="27">
      <c r="A27" s="8" t="s">
        <v>75</v>
      </c>
      <c r="B27" s="5" t="s">
        <v>14</v>
      </c>
      <c r="C27" s="9" t="s">
        <v>1</v>
      </c>
      <c r="D27" s="10" t="s">
        <v>50</v>
      </c>
      <c r="E27" s="7" t="s">
        <v>76</v>
      </c>
    </row>
    <row r="28">
      <c r="A28" s="8" t="s">
        <v>77</v>
      </c>
      <c r="B28" s="5" t="s">
        <v>14</v>
      </c>
      <c r="C28" s="9" t="s">
        <v>1</v>
      </c>
      <c r="D28" s="10" t="s">
        <v>37</v>
      </c>
      <c r="E28" s="7" t="s">
        <v>78</v>
      </c>
    </row>
    <row r="29">
      <c r="A29" s="8" t="s">
        <v>79</v>
      </c>
      <c r="B29" s="5" t="s">
        <v>14</v>
      </c>
      <c r="C29" s="9" t="s">
        <v>1</v>
      </c>
      <c r="D29" s="10" t="s">
        <v>50</v>
      </c>
      <c r="E29" s="7" t="s">
        <v>80</v>
      </c>
    </row>
    <row r="30">
      <c r="A30" s="8" t="s">
        <v>81</v>
      </c>
      <c r="B30" s="5" t="s">
        <v>82</v>
      </c>
      <c r="C30" s="9" t="s">
        <v>1</v>
      </c>
      <c r="D30" s="10" t="s">
        <v>24</v>
      </c>
      <c r="E30" s="7" t="s">
        <v>83</v>
      </c>
    </row>
    <row r="31">
      <c r="A31" s="4" t="s">
        <v>84</v>
      </c>
      <c r="B31" s="5" t="s">
        <v>30</v>
      </c>
      <c r="C31" s="9" t="s">
        <v>1</v>
      </c>
      <c r="D31" s="10" t="s">
        <v>85</v>
      </c>
      <c r="E31" s="7" t="s">
        <v>86</v>
      </c>
    </row>
    <row r="32">
      <c r="A32" s="4" t="s">
        <v>87</v>
      </c>
      <c r="B32" s="5" t="s">
        <v>30</v>
      </c>
      <c r="C32" s="9" t="s">
        <v>1</v>
      </c>
      <c r="D32" s="10" t="s">
        <v>34</v>
      </c>
      <c r="E32" s="7" t="s">
        <v>88</v>
      </c>
    </row>
    <row r="33">
      <c r="A33" s="4" t="s">
        <v>89</v>
      </c>
      <c r="B33" s="5" t="s">
        <v>82</v>
      </c>
      <c r="C33" s="9" t="s">
        <v>1</v>
      </c>
      <c r="D33" s="10" t="s">
        <v>24</v>
      </c>
      <c r="E33" s="7" t="s">
        <v>83</v>
      </c>
    </row>
    <row r="34">
      <c r="A34" s="4" t="s">
        <v>65</v>
      </c>
      <c r="B34" s="5" t="s">
        <v>82</v>
      </c>
      <c r="C34" s="9" t="s">
        <v>1</v>
      </c>
      <c r="D34" s="10" t="s">
        <v>66</v>
      </c>
      <c r="E34" s="7" t="s">
        <v>90</v>
      </c>
    </row>
    <row r="35">
      <c r="A35" s="4" t="s">
        <v>68</v>
      </c>
      <c r="B35" s="5" t="s">
        <v>14</v>
      </c>
      <c r="C35" s="9" t="s">
        <v>1</v>
      </c>
      <c r="D35" s="10" t="s">
        <v>69</v>
      </c>
      <c r="E35" s="7" t="s">
        <v>70</v>
      </c>
    </row>
    <row r="36">
      <c r="A36" s="4" t="s">
        <v>71</v>
      </c>
      <c r="B36" s="5" t="s">
        <v>14</v>
      </c>
      <c r="C36" s="9" t="s">
        <v>1</v>
      </c>
      <c r="D36" s="10" t="s">
        <v>69</v>
      </c>
      <c r="E36" s="7" t="s">
        <v>72</v>
      </c>
    </row>
    <row r="37">
      <c r="A37" s="4" t="s">
        <v>91</v>
      </c>
      <c r="B37" s="5" t="s">
        <v>30</v>
      </c>
      <c r="C37" s="9" t="s">
        <v>1</v>
      </c>
      <c r="D37" s="10" t="s">
        <v>42</v>
      </c>
      <c r="E37" s="7" t="s">
        <v>92</v>
      </c>
    </row>
    <row r="38">
      <c r="A38" s="4" t="s">
        <v>93</v>
      </c>
      <c r="B38" s="5" t="s">
        <v>30</v>
      </c>
      <c r="C38" s="9" t="s">
        <v>1</v>
      </c>
      <c r="D38" s="10" t="s">
        <v>45</v>
      </c>
      <c r="E38" s="7" t="s">
        <v>46</v>
      </c>
    </row>
    <row r="39">
      <c r="A39" s="4" t="s">
        <v>94</v>
      </c>
      <c r="B39" s="5" t="s">
        <v>14</v>
      </c>
      <c r="C39" s="9" t="s">
        <v>1</v>
      </c>
      <c r="D39" s="10" t="s">
        <v>21</v>
      </c>
      <c r="E39" s="7" t="s">
        <v>48</v>
      </c>
    </row>
    <row r="40">
      <c r="A40" s="4" t="s">
        <v>95</v>
      </c>
      <c r="B40" s="5" t="s">
        <v>14</v>
      </c>
      <c r="C40" s="9" t="s">
        <v>1</v>
      </c>
      <c r="D40" s="10" t="s">
        <v>50</v>
      </c>
      <c r="E40" s="7" t="s">
        <v>51</v>
      </c>
    </row>
    <row r="41">
      <c r="A41" s="4" t="s">
        <v>96</v>
      </c>
      <c r="B41" s="5" t="s">
        <v>14</v>
      </c>
      <c r="C41" s="9" t="s">
        <v>1</v>
      </c>
      <c r="D41" s="10" t="s">
        <v>24</v>
      </c>
      <c r="E41" s="7" t="s">
        <v>53</v>
      </c>
    </row>
    <row r="42">
      <c r="A42" s="4" t="s">
        <v>79</v>
      </c>
      <c r="B42" s="5" t="s">
        <v>14</v>
      </c>
      <c r="C42" s="9" t="s">
        <v>1</v>
      </c>
      <c r="D42" s="10" t="s">
        <v>50</v>
      </c>
      <c r="E42" s="7" t="s">
        <v>55</v>
      </c>
    </row>
    <row r="43">
      <c r="A43" s="4" t="s">
        <v>97</v>
      </c>
      <c r="B43" s="5" t="s">
        <v>14</v>
      </c>
      <c r="C43" s="9" t="s">
        <v>1</v>
      </c>
      <c r="D43" s="10" t="s">
        <v>57</v>
      </c>
      <c r="E43" s="7" t="s">
        <v>58</v>
      </c>
    </row>
    <row r="44">
      <c r="A44" s="4" t="s">
        <v>98</v>
      </c>
      <c r="B44" s="5" t="s">
        <v>14</v>
      </c>
      <c r="C44" s="9" t="s">
        <v>1</v>
      </c>
      <c r="D44" s="10" t="s">
        <v>50</v>
      </c>
      <c r="E44" s="7" t="s">
        <v>60</v>
      </c>
    </row>
    <row r="45">
      <c r="A45" s="4" t="s">
        <v>99</v>
      </c>
      <c r="B45" s="5" t="s">
        <v>30</v>
      </c>
      <c r="C45" s="9" t="s">
        <v>1</v>
      </c>
      <c r="D45" s="10" t="s">
        <v>85</v>
      </c>
      <c r="E45" s="7" t="s">
        <v>100</v>
      </c>
    </row>
    <row r="46">
      <c r="A46" s="4" t="s">
        <v>87</v>
      </c>
      <c r="B46" s="5" t="s">
        <v>30</v>
      </c>
      <c r="C46" s="9" t="s">
        <v>1</v>
      </c>
      <c r="D46" s="10" t="s">
        <v>34</v>
      </c>
      <c r="E46" s="7" t="s">
        <v>88</v>
      </c>
    </row>
    <row r="47">
      <c r="A47" s="4" t="s">
        <v>101</v>
      </c>
      <c r="B47" s="5" t="s">
        <v>82</v>
      </c>
      <c r="C47" s="9" t="s">
        <v>1</v>
      </c>
      <c r="D47" s="13" t="str">
        <f>HYPERLINK("http://hl7.org/fhir/stu3/references.html","Reference")</f>
        <v>Reference</v>
      </c>
      <c r="E47" s="7" t="s">
        <v>102</v>
      </c>
    </row>
    <row r="48">
      <c r="A48" s="4"/>
      <c r="B48" s="5"/>
      <c r="C48" s="9" t="s">
        <v>1</v>
      </c>
      <c r="D48" s="15" t="str">
        <f>HYPERLINK("https://fhir.hl7.org.uk/STU3/StructureDefinition/CareConnect-Condition-1","CareConnect-Condition-1")</f>
        <v>CareConnect-Condition-1</v>
      </c>
      <c r="E48" s="7"/>
    </row>
    <row r="49">
      <c r="A49" s="4" t="s">
        <v>75</v>
      </c>
      <c r="B49" s="5" t="s">
        <v>14</v>
      </c>
      <c r="C49" s="9" t="s">
        <v>1</v>
      </c>
      <c r="D49" s="10" t="s">
        <v>50</v>
      </c>
      <c r="E49" s="7" t="s">
        <v>76</v>
      </c>
    </row>
    <row r="50">
      <c r="A50" s="8" t="s">
        <v>77</v>
      </c>
      <c r="B50" s="5" t="s">
        <v>14</v>
      </c>
      <c r="C50" s="9" t="s">
        <v>1</v>
      </c>
      <c r="D50" s="10" t="s">
        <v>37</v>
      </c>
      <c r="E50" s="7" t="s">
        <v>78</v>
      </c>
    </row>
    <row r="51">
      <c r="A51" s="8" t="s">
        <v>79</v>
      </c>
      <c r="B51" s="5" t="s">
        <v>14</v>
      </c>
      <c r="C51" s="9" t="s">
        <v>1</v>
      </c>
      <c r="D51" s="10" t="s">
        <v>50</v>
      </c>
      <c r="E51" s="7" t="s">
        <v>80</v>
      </c>
    </row>
    <row r="52">
      <c r="A52" s="4" t="s">
        <v>103</v>
      </c>
      <c r="B52" s="5" t="s">
        <v>14</v>
      </c>
      <c r="C52" s="9" t="s">
        <v>1</v>
      </c>
      <c r="D52" s="10" t="s">
        <v>42</v>
      </c>
      <c r="E52" s="7" t="s">
        <v>104</v>
      </c>
    </row>
    <row r="53">
      <c r="A53" s="8" t="s">
        <v>44</v>
      </c>
      <c r="B53" s="5" t="s">
        <v>30</v>
      </c>
      <c r="C53" s="9" t="s">
        <v>1</v>
      </c>
      <c r="D53" s="10" t="s">
        <v>45</v>
      </c>
      <c r="E53" s="7" t="s">
        <v>46</v>
      </c>
    </row>
    <row r="54">
      <c r="A54" s="8" t="s">
        <v>47</v>
      </c>
      <c r="B54" s="5" t="s">
        <v>14</v>
      </c>
      <c r="C54" s="9" t="s">
        <v>1</v>
      </c>
      <c r="D54" s="10" t="s">
        <v>21</v>
      </c>
      <c r="E54" s="7" t="s">
        <v>48</v>
      </c>
    </row>
    <row r="55">
      <c r="A55" s="8" t="s">
        <v>49</v>
      </c>
      <c r="B55" s="5" t="s">
        <v>14</v>
      </c>
      <c r="C55" s="9" t="s">
        <v>1</v>
      </c>
      <c r="D55" s="10" t="s">
        <v>50</v>
      </c>
      <c r="E55" s="7" t="s">
        <v>51</v>
      </c>
    </row>
    <row r="56">
      <c r="A56" s="8" t="s">
        <v>52</v>
      </c>
      <c r="B56" s="5" t="s">
        <v>14</v>
      </c>
      <c r="C56" s="9" t="s">
        <v>1</v>
      </c>
      <c r="D56" s="10" t="s">
        <v>24</v>
      </c>
      <c r="E56" s="7" t="s">
        <v>53</v>
      </c>
    </row>
    <row r="57">
      <c r="A57" s="8" t="s">
        <v>54</v>
      </c>
      <c r="B57" s="5" t="s">
        <v>14</v>
      </c>
      <c r="C57" s="9" t="s">
        <v>1</v>
      </c>
      <c r="D57" s="10" t="s">
        <v>50</v>
      </c>
      <c r="E57" s="7" t="s">
        <v>55</v>
      </c>
    </row>
    <row r="58">
      <c r="A58" s="8" t="s">
        <v>56</v>
      </c>
      <c r="B58" s="5" t="s">
        <v>14</v>
      </c>
      <c r="C58" s="9" t="s">
        <v>1</v>
      </c>
      <c r="D58" s="10" t="s">
        <v>57</v>
      </c>
      <c r="E58" s="7" t="s">
        <v>58</v>
      </c>
    </row>
    <row r="59">
      <c r="A59" s="8" t="s">
        <v>59</v>
      </c>
      <c r="B59" s="5" t="s">
        <v>14</v>
      </c>
      <c r="C59" s="9" t="s">
        <v>1</v>
      </c>
      <c r="D59" s="10" t="s">
        <v>50</v>
      </c>
      <c r="E59" s="7" t="s">
        <v>60</v>
      </c>
    </row>
    <row r="60">
      <c r="A60" s="4" t="s">
        <v>105</v>
      </c>
      <c r="B60" s="5" t="s">
        <v>14</v>
      </c>
      <c r="C60" s="9" t="s">
        <v>1</v>
      </c>
      <c r="D60" s="10" t="s">
        <v>106</v>
      </c>
      <c r="E60" s="7" t="s">
        <v>107</v>
      </c>
    </row>
    <row r="61">
      <c r="A61" s="4" t="s">
        <v>108</v>
      </c>
      <c r="B61" s="5" t="s">
        <v>82</v>
      </c>
      <c r="C61" s="9" t="s">
        <v>4</v>
      </c>
      <c r="D61" s="13" t="str">
        <f>HYPERLINK("http://hl7.org/fhir/stu3/references.html","Reference")</f>
        <v>Reference</v>
      </c>
      <c r="E61" s="7" t="s">
        <v>109</v>
      </c>
    </row>
    <row r="62">
      <c r="A62" s="4"/>
      <c r="B62" s="5"/>
      <c r="C62" s="9" t="s">
        <v>1</v>
      </c>
      <c r="D62" s="16" t="str">
        <f>HYPERLINK("https://fhir.hl7.org.uk/STU3/StructureDefinition/CareConnect-Patient-1","CareConnect-Patient-1")</f>
        <v>CareConnect-Patient-1</v>
      </c>
      <c r="E62" s="7"/>
    </row>
    <row r="63">
      <c r="A63" s="4" t="s">
        <v>110</v>
      </c>
      <c r="B63" s="5" t="s">
        <v>14</v>
      </c>
      <c r="C63" s="9" t="s">
        <v>1</v>
      </c>
      <c r="D63" s="10" t="s">
        <v>50</v>
      </c>
      <c r="E63" s="7" t="s">
        <v>76</v>
      </c>
    </row>
    <row r="64">
      <c r="A64" s="4" t="s">
        <v>111</v>
      </c>
      <c r="B64" s="5" t="s">
        <v>14</v>
      </c>
      <c r="C64" s="9" t="s">
        <v>1</v>
      </c>
      <c r="D64" s="10" t="s">
        <v>37</v>
      </c>
      <c r="E64" s="7" t="s">
        <v>78</v>
      </c>
    </row>
    <row r="65">
      <c r="A65" s="4" t="s">
        <v>112</v>
      </c>
      <c r="B65" s="5" t="s">
        <v>14</v>
      </c>
      <c r="C65" s="9" t="s">
        <v>1</v>
      </c>
      <c r="D65" s="10" t="s">
        <v>50</v>
      </c>
      <c r="E65" s="7" t="s">
        <v>80</v>
      </c>
    </row>
    <row r="66">
      <c r="A66" s="4" t="s">
        <v>113</v>
      </c>
      <c r="B66" s="5" t="s">
        <v>14</v>
      </c>
      <c r="C66" s="9" t="s">
        <v>1</v>
      </c>
      <c r="D66" s="13" t="str">
        <f>HYPERLINK("http://hl7.org/fhir/stu3/references.html","Reference")</f>
        <v>Reference</v>
      </c>
      <c r="E66" s="7" t="s">
        <v>114</v>
      </c>
    </row>
    <row r="67">
      <c r="A67" s="4"/>
      <c r="B67" s="5"/>
      <c r="C67" s="9" t="s">
        <v>1</v>
      </c>
      <c r="D67" s="14" t="str">
        <f>HYPERLINK("https://fhir.hl7.org.uk/STU3/StructureDefinition/CareConnect-Organization-1","CareConnect-Organization-1")</f>
        <v>CareConnect-Organization-1</v>
      </c>
      <c r="E67" s="7"/>
      <c r="I67" s="14"/>
    </row>
    <row r="68">
      <c r="A68" s="4" t="s">
        <v>110</v>
      </c>
      <c r="B68" s="5" t="s">
        <v>14</v>
      </c>
      <c r="C68" s="9" t="s">
        <v>1</v>
      </c>
      <c r="D68" s="10" t="s">
        <v>50</v>
      </c>
      <c r="E68" s="7" t="s">
        <v>76</v>
      </c>
      <c r="I68" s="16"/>
    </row>
    <row r="69">
      <c r="A69" s="4" t="s">
        <v>111</v>
      </c>
      <c r="B69" s="5" t="s">
        <v>14</v>
      </c>
      <c r="C69" s="9" t="s">
        <v>1</v>
      </c>
      <c r="D69" s="10" t="s">
        <v>37</v>
      </c>
      <c r="E69" s="7" t="s">
        <v>78</v>
      </c>
      <c r="I69" s="16"/>
    </row>
    <row r="70">
      <c r="A70" s="4" t="s">
        <v>112</v>
      </c>
      <c r="B70" s="5" t="s">
        <v>14</v>
      </c>
      <c r="C70" s="9" t="s">
        <v>1</v>
      </c>
      <c r="D70" s="10" t="s">
        <v>50</v>
      </c>
      <c r="E70" s="7" t="s">
        <v>80</v>
      </c>
      <c r="I70" s="17"/>
    </row>
    <row r="71">
      <c r="A71" s="4" t="s">
        <v>115</v>
      </c>
      <c r="B71" s="5" t="s">
        <v>14</v>
      </c>
      <c r="C71" s="9" t="s">
        <v>1</v>
      </c>
      <c r="D71" s="10" t="s">
        <v>66</v>
      </c>
      <c r="E71" s="7" t="s">
        <v>116</v>
      </c>
      <c r="I71" s="14"/>
    </row>
    <row r="72">
      <c r="A72" s="4" t="s">
        <v>117</v>
      </c>
      <c r="B72" s="5" t="s">
        <v>14</v>
      </c>
      <c r="C72" s="9" t="s">
        <v>1</v>
      </c>
      <c r="D72" s="10" t="s">
        <v>69</v>
      </c>
      <c r="E72" s="7" t="s">
        <v>70</v>
      </c>
    </row>
    <row r="73">
      <c r="A73" s="4" t="s">
        <v>118</v>
      </c>
      <c r="B73" s="5" t="s">
        <v>14</v>
      </c>
      <c r="C73" s="9" t="s">
        <v>1</v>
      </c>
      <c r="D73" s="10" t="s">
        <v>69</v>
      </c>
      <c r="E73" s="7" t="s">
        <v>72</v>
      </c>
    </row>
    <row r="74">
      <c r="A74" s="4" t="s">
        <v>119</v>
      </c>
      <c r="B74" s="5" t="s">
        <v>30</v>
      </c>
      <c r="C74" s="9" t="s">
        <v>1</v>
      </c>
      <c r="D74" s="13" t="str">
        <f>HYPERLINK("http://hl7.org/fhir/stu3/references.html","Reference")</f>
        <v>Reference</v>
      </c>
      <c r="E74" s="7" t="s">
        <v>120</v>
      </c>
    </row>
    <row r="75">
      <c r="A75" s="4"/>
      <c r="B75" s="5"/>
      <c r="C75" s="9" t="s">
        <v>1</v>
      </c>
      <c r="D75" s="18" t="str">
        <f>HYPERLINK("http://hl7.org/fhir/stu3/StructureDefinition/ReferralRequest","ReferralRequest")</f>
        <v>ReferralRequest</v>
      </c>
      <c r="E75" s="7"/>
    </row>
    <row r="76">
      <c r="A76" s="4" t="s">
        <v>110</v>
      </c>
      <c r="B76" s="5" t="s">
        <v>14</v>
      </c>
      <c r="C76" s="9" t="s">
        <v>1</v>
      </c>
      <c r="D76" s="10" t="s">
        <v>50</v>
      </c>
      <c r="E76" s="7" t="s">
        <v>76</v>
      </c>
    </row>
    <row r="77">
      <c r="A77" s="4" t="s">
        <v>111</v>
      </c>
      <c r="B77" s="5" t="s">
        <v>14</v>
      </c>
      <c r="C77" s="9" t="s">
        <v>1</v>
      </c>
      <c r="D77" s="10" t="s">
        <v>37</v>
      </c>
      <c r="E77" s="7" t="s">
        <v>78</v>
      </c>
    </row>
    <row r="78">
      <c r="A78" s="4" t="s">
        <v>112</v>
      </c>
      <c r="B78" s="5" t="s">
        <v>14</v>
      </c>
      <c r="C78" s="9" t="s">
        <v>1</v>
      </c>
      <c r="D78" s="10" t="s">
        <v>50</v>
      </c>
      <c r="E78" s="7" t="s">
        <v>80</v>
      </c>
    </row>
    <row r="79">
      <c r="A79" s="4" t="s">
        <v>121</v>
      </c>
      <c r="B79" s="5" t="s">
        <v>14</v>
      </c>
      <c r="C79" s="9" t="s">
        <v>1</v>
      </c>
      <c r="D79" s="13" t="str">
        <f>HYPERLINK("http://hl7.org/fhir/stu3/references.html","Reference")</f>
        <v>Reference</v>
      </c>
      <c r="E79" s="7" t="s">
        <v>122</v>
      </c>
    </row>
    <row r="80">
      <c r="A80" s="4"/>
      <c r="B80" s="5"/>
      <c r="C80" s="9" t="s">
        <v>1</v>
      </c>
      <c r="D80" s="16" t="str">
        <f>HYPERLINK("https://fhir.hl7.org.uk/STU3/StructureDefinition/CareConnect-Practitioner-1","CareConnect-Practitioner-1")</f>
        <v>CareConnect-Practitioner-1</v>
      </c>
      <c r="E80" s="7"/>
    </row>
    <row r="81">
      <c r="A81" s="4" t="s">
        <v>110</v>
      </c>
      <c r="B81" s="5" t="s">
        <v>14</v>
      </c>
      <c r="C81" s="9" t="s">
        <v>1</v>
      </c>
      <c r="D81" s="10" t="s">
        <v>50</v>
      </c>
      <c r="E81" s="7" t="s">
        <v>76</v>
      </c>
    </row>
    <row r="82">
      <c r="A82" s="4" t="s">
        <v>111</v>
      </c>
      <c r="B82" s="5" t="s">
        <v>14</v>
      </c>
      <c r="C82" s="9" t="s">
        <v>1</v>
      </c>
      <c r="D82" s="10" t="s">
        <v>37</v>
      </c>
      <c r="E82" s="7" t="s">
        <v>78</v>
      </c>
    </row>
    <row r="83">
      <c r="A83" s="4" t="s">
        <v>112</v>
      </c>
      <c r="B83" s="5" t="s">
        <v>14</v>
      </c>
      <c r="C83" s="9" t="s">
        <v>1</v>
      </c>
      <c r="D83" s="10" t="s">
        <v>50</v>
      </c>
      <c r="E83" s="7" t="s">
        <v>80</v>
      </c>
    </row>
    <row r="84">
      <c r="A84" s="4" t="s">
        <v>123</v>
      </c>
      <c r="B84" s="5" t="s">
        <v>30</v>
      </c>
      <c r="C84" s="9" t="s">
        <v>1</v>
      </c>
      <c r="D84" s="13" t="str">
        <f>HYPERLINK("http://hl7.org/fhir/stu3/references.html","Reference")</f>
        <v>Reference</v>
      </c>
      <c r="E84" s="7" t="s">
        <v>124</v>
      </c>
    </row>
    <row r="85">
      <c r="A85" s="4"/>
      <c r="B85" s="5"/>
      <c r="C85" s="9" t="s">
        <v>1</v>
      </c>
      <c r="D85" s="14" t="str">
        <f>HYPERLINK("https://fhir.hl7.org.uk/STU3/StructureDefinition/CareConnect-CareTeam-1","CareConnect-CareTeam-1")</f>
        <v>CareConnect-CareTeam-1</v>
      </c>
      <c r="E85" s="7"/>
    </row>
    <row r="86">
      <c r="A86" s="4" t="s">
        <v>110</v>
      </c>
      <c r="B86" s="5" t="s">
        <v>14</v>
      </c>
      <c r="C86" s="9" t="s">
        <v>1</v>
      </c>
      <c r="D86" s="10" t="s">
        <v>50</v>
      </c>
      <c r="E86" s="7" t="s">
        <v>76</v>
      </c>
    </row>
    <row r="87">
      <c r="A87" s="4" t="s">
        <v>111</v>
      </c>
      <c r="B87" s="5" t="s">
        <v>14</v>
      </c>
      <c r="C87" s="9" t="s">
        <v>1</v>
      </c>
      <c r="D87" s="10" t="s">
        <v>37</v>
      </c>
      <c r="E87" s="7" t="s">
        <v>78</v>
      </c>
    </row>
    <row r="88">
      <c r="A88" s="4" t="s">
        <v>112</v>
      </c>
      <c r="B88" s="5" t="s">
        <v>14</v>
      </c>
      <c r="C88" s="9" t="s">
        <v>1</v>
      </c>
      <c r="D88" s="10" t="s">
        <v>50</v>
      </c>
      <c r="E88" s="7" t="s">
        <v>80</v>
      </c>
    </row>
    <row r="89">
      <c r="A89" s="4" t="s">
        <v>125</v>
      </c>
      <c r="B89" s="5" t="s">
        <v>30</v>
      </c>
      <c r="C89" s="9" t="s">
        <v>1</v>
      </c>
      <c r="D89" s="13" t="str">
        <f>HYPERLINK("http://hl7.org/fhir/stu3/references.html","Reference")</f>
        <v>Reference</v>
      </c>
      <c r="E89" s="7" t="s">
        <v>126</v>
      </c>
    </row>
    <row r="90">
      <c r="A90" s="4"/>
      <c r="B90" s="5"/>
      <c r="C90" s="9" t="s">
        <v>1</v>
      </c>
      <c r="D90" s="18" t="str">
        <f>HYPERLINK("http://hl7.org/fhir/stu3/StructureDefinition/Account","Account")</f>
        <v>Account</v>
      </c>
      <c r="E90" s="7"/>
    </row>
    <row r="91">
      <c r="A91" s="4" t="s">
        <v>110</v>
      </c>
      <c r="B91" s="5" t="s">
        <v>14</v>
      </c>
      <c r="C91" s="9" t="s">
        <v>1</v>
      </c>
      <c r="D91" s="10" t="s">
        <v>50</v>
      </c>
      <c r="E91" s="7" t="s">
        <v>76</v>
      </c>
    </row>
    <row r="92">
      <c r="A92" s="4" t="s">
        <v>111</v>
      </c>
      <c r="B92" s="5" t="s">
        <v>14</v>
      </c>
      <c r="C92" s="9" t="s">
        <v>1</v>
      </c>
      <c r="D92" s="10" t="s">
        <v>37</v>
      </c>
      <c r="E92" s="7" t="s">
        <v>78</v>
      </c>
    </row>
    <row r="93">
      <c r="A93" s="4" t="s">
        <v>112</v>
      </c>
      <c r="B93" s="5" t="s">
        <v>14</v>
      </c>
      <c r="C93" s="9" t="s">
        <v>1</v>
      </c>
      <c r="D93" s="10" t="s">
        <v>50</v>
      </c>
      <c r="E93" s="7" t="s">
        <v>80</v>
      </c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</sheetData>
  <conditionalFormatting sqref="C3:C93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3">
      <formula1>Functions!$A$1:$A$5</formula1>
    </dataValidation>
  </dataValidations>
  <hyperlinks>
    <hyperlink r:id="rId1" location="EpisodeOfCare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code" ref="D30"/>
    <hyperlink r:id="rId28" ref="D31"/>
    <hyperlink r:id="rId29" location="Extension" ref="D32"/>
    <hyperlink r:id="rId30" location="code" ref="D33"/>
    <hyperlink r:id="rId31" location="period" ref="D34"/>
    <hyperlink r:id="rId32" location="datetime" ref="D35"/>
    <hyperlink r:id="rId33" location="datetime" ref="D36"/>
    <hyperlink r:id="rId34" location="codeableconcept" ref="D37"/>
    <hyperlink r:id="rId35" location="coding" ref="D38"/>
    <hyperlink r:id="rId36" location="uri" ref="D39"/>
    <hyperlink r:id="rId37" location="string" ref="D40"/>
    <hyperlink r:id="rId38" location="code" ref="D41"/>
    <hyperlink r:id="rId39" location="string" ref="D42"/>
    <hyperlink r:id="rId40" location="boolean" ref="D43"/>
    <hyperlink r:id="rId41" location="string" ref="D44"/>
    <hyperlink r:id="rId42" ref="D45"/>
    <hyperlink r:id="rId43" location="Extension" ref="D46"/>
    <hyperlink r:id="rId44" location="string" ref="D49"/>
    <hyperlink r:id="rId45" location="identifier" ref="D50"/>
    <hyperlink r:id="rId46" location="string" ref="D51"/>
    <hyperlink r:id="rId47" location="codeableconcept" ref="D52"/>
    <hyperlink r:id="rId48" location="coding" ref="D53"/>
    <hyperlink r:id="rId49" location="uri" ref="D54"/>
    <hyperlink r:id="rId50" location="string" ref="D55"/>
    <hyperlink r:id="rId51" location="code" ref="D56"/>
    <hyperlink r:id="rId52" location="string" ref="D57"/>
    <hyperlink r:id="rId53" location="boolean" ref="D58"/>
    <hyperlink r:id="rId54" location="string" ref="D59"/>
    <hyperlink r:id="rId55" location="positiveint" ref="D60"/>
    <hyperlink r:id="rId56" location="string" ref="D63"/>
    <hyperlink r:id="rId57" location="identifier" ref="D64"/>
    <hyperlink r:id="rId58" location="string" ref="D65"/>
    <hyperlink r:id="rId59" location="string" ref="D68"/>
    <hyperlink r:id="rId60" location="identifier" ref="D69"/>
    <hyperlink r:id="rId61" location="string" ref="D70"/>
    <hyperlink r:id="rId62" location="period" ref="D71"/>
    <hyperlink r:id="rId63" location="datetime" ref="D72"/>
    <hyperlink r:id="rId64" location="datetime" ref="D73"/>
    <hyperlink r:id="rId65" location="string" ref="D76"/>
    <hyperlink r:id="rId66" location="identifier" ref="D77"/>
    <hyperlink r:id="rId67" location="string" ref="D78"/>
    <hyperlink r:id="rId68" location="string" ref="D81"/>
    <hyperlink r:id="rId69" location="identifier" ref="D82"/>
    <hyperlink r:id="rId70" location="string" ref="D83"/>
    <hyperlink r:id="rId71" location="string" ref="D86"/>
    <hyperlink r:id="rId72" location="identifier" ref="D87"/>
    <hyperlink r:id="rId73" location="string" ref="D88"/>
    <hyperlink r:id="rId74" location="string" ref="D91"/>
    <hyperlink r:id="rId75" location="identifier" ref="D92"/>
    <hyperlink r:id="rId76" location="string" ref="D93"/>
  </hyperlinks>
  <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</sheetData>
  <drawing r:id="rId1"/>
</worksheet>
</file>