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List-1.2.0" sheetId="1" r:id="rId3"/>
    <sheet state="visible" name="Functions" sheetId="2" r:id="rId4"/>
  </sheets>
  <definedNames/>
  <calcPr/>
</workbook>
</file>

<file path=xl/sharedStrings.xml><?xml version="1.0" encoding="utf-8"?>
<sst xmlns="http://schemas.openxmlformats.org/spreadsheetml/2006/main" count="460" uniqueCount="136">
  <si>
    <t>Select</t>
  </si>
  <si>
    <t>Mandatory</t>
  </si>
  <si>
    <t>Required</t>
  </si>
  <si>
    <t>Optional</t>
  </si>
  <si>
    <t>Not Used</t>
  </si>
  <si>
    <t>Name</t>
  </si>
  <si>
    <t>Card.</t>
  </si>
  <si>
    <t>Conformance</t>
  </si>
  <si>
    <t>Type</t>
  </si>
  <si>
    <t>Description, Constraints and mapping for XXX Implementation</t>
  </si>
  <si>
    <t>List</t>
  </si>
  <si>
    <t>​</t>
  </si>
  <si>
    <t>Information summarized from a list of other resources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
Constraint (lst-2): The deleted flag can only be used if the mode of the list is "changes"
Constraint (lst-1): A list can only have an emptyReason if it is empty</t>
  </si>
  <si>
    <t>- id</t>
  </si>
  <si>
    <t>0..1</t>
  </si>
  <si>
    <t>Id</t>
  </si>
  <si>
    <t>Logical id of this artifact</t>
  </si>
  <si>
    <t>- meta</t>
  </si>
  <si>
    <t>Meta</t>
  </si>
  <si>
    <t>Metadata about the resource</t>
  </si>
  <si>
    <t>- implicitRules</t>
  </si>
  <si>
    <t>Uri</t>
  </si>
  <si>
    <t>A set of rules under which this content was created</t>
  </si>
  <si>
    <t>- language</t>
  </si>
  <si>
    <t>Code</t>
  </si>
  <si>
    <t>Language of the resource content
Binding (extensible): A human language. [Common Languages](http://hl7.org/fhir/stu3/valueset-languages.html)</t>
  </si>
  <si>
    <t>- text</t>
  </si>
  <si>
    <t>Narrative</t>
  </si>
  <si>
    <t>Text summary of the resource, for human interpretation</t>
  </si>
  <si>
    <t>- contained</t>
  </si>
  <si>
    <t>0..*</t>
  </si>
  <si>
    <t>Resource</t>
  </si>
  <si>
    <t>Contained, inline Resources</t>
  </si>
  <si>
    <t>- extension (clinicalSetting)</t>
  </si>
  <si>
    <t xml:space="preserve">To record the clinical setting of a problem list
Constraint (ext-1): Must have either extensions or value[x], not both
</t>
  </si>
  <si>
    <t>- extension (warningCode)</t>
  </si>
  <si>
    <t xml:space="preserve">To capture warnings that the list may be incomplete
Constraint (ext-1): Must have either extensions or value[x], not both
</t>
  </si>
  <si>
    <t>- modifierExtension</t>
  </si>
  <si>
    <t>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</si>
  <si>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</si>
  <si>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</si>
  <si>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Identifier</t>
  </si>
  <si>
    <t>Business identifier</t>
  </si>
  <si>
    <t>- - use</t>
  </si>
  <si>
    <t>usual : official : temp : secondary (If known)
Binding (required): Identifies the purpose for this identifier, if known. [IdentifierUse](http://hl7.org/fhir/stu3/valueset-identifier-use.html)</t>
  </si>
  <si>
    <t>- - type</t>
  </si>
  <si>
    <t>CodeableConcept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</si>
  <si>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</si>
  <si>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- coding</t>
  </si>
  <si>
    <t>Coding</t>
  </si>
  <si>
    <t>Code defined by a terminology system</t>
  </si>
  <si>
    <t>- - - - system</t>
  </si>
  <si>
    <t>Identity of the terminology system</t>
  </si>
  <si>
    <t>- - - - version</t>
  </si>
  <si>
    <t>String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</si>
  <si>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</si>
  <si>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</si>
  <si>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</si>
  <si>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</si>
  <si>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</si>
  <si>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</si>
  <si>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Boolean</t>
  </si>
  <si>
    <t>If this coding was chosen directly by the user</t>
  </si>
  <si>
    <t>- - - text</t>
  </si>
  <si>
    <t>Plain text representation of the concept</t>
  </si>
  <si>
    <t>- - system</t>
  </si>
  <si>
    <t>1..1</t>
  </si>
  <si>
    <t>The namespace for the identifier value</t>
  </si>
  <si>
    <t>- - value</t>
  </si>
  <si>
    <t>The value that is unique</t>
  </si>
  <si>
    <t>- - period</t>
  </si>
  <si>
    <t>Period</t>
  </si>
  <si>
    <t>Time period when id is/was valid for use
Constraint (per-1): If present, start SHALL have a lower value than end</t>
  </si>
  <si>
    <t>- - - start</t>
  </si>
  <si>
    <t>dateTime</t>
  </si>
  <si>
    <t>Starting time with inclusive boundary</t>
  </si>
  <si>
    <t>- - - end</t>
  </si>
  <si>
    <t>End time with inclusive boundary, if not ongoing</t>
  </si>
  <si>
    <t>- - assigner</t>
  </si>
  <si>
    <t>Organization that issued id (may be just text)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</si>
  <si>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</si>
  <si>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</si>
  <si>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</si>
  <si>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</si>
  <si>
    <t>- - - display</t>
  </si>
  <si>
    <t>Text alternative for the resource</t>
  </si>
  <si>
    <t>- status</t>
  </si>
  <si>
    <t>current : retired : entered-in-error
Binding (required): The current state of the list [ListStatus](http://hl7.org/fhir/stu3/valueset-list-status.html)</t>
  </si>
  <si>
    <t>- mode</t>
  </si>
  <si>
    <t>working : snapshot : changes
Binding (required): The processing mode that applies to this list [ListMode](http://hl7.org/fhir/stu3/valueset-list-mode.html)</t>
  </si>
  <si>
    <t>- title</t>
  </si>
  <si>
    <t>Descriptive name for the list</t>
  </si>
  <si>
    <t>- code</t>
  </si>
  <si>
    <t>What the purpose of this list is
Binding (preferred): What the purpose of a list is [CareConnect-ListCode-1](https://fhir.hl7.org.uk/STU3/ValueSet/CareConnect-ListCode-1)</t>
  </si>
  <si>
    <t>- - coding</t>
  </si>
  <si>
    <t>- - - system</t>
  </si>
  <si>
    <t>- - - version</t>
  </si>
  <si>
    <t>- - - code</t>
  </si>
  <si>
    <t>- - - userSelected</t>
  </si>
  <si>
    <t>- - text</t>
  </si>
  <si>
    <t>- subject</t>
  </si>
  <si>
    <t>If all resources have the same subject
Constraint (ref-1): SHALL have a contained resource if a local reference is provided</t>
  </si>
  <si>
    <t>- - reference</t>
  </si>
  <si>
    <t>- - identifier</t>
  </si>
  <si>
    <t>- - display</t>
  </si>
  <si>
    <t>- encounter</t>
  </si>
  <si>
    <t>Context in which list created
Constraint (ref-1): SHALL have a contained resource if a local reference is provided</t>
  </si>
  <si>
    <t>- date</t>
  </si>
  <si>
    <t>When the list was prepared</t>
  </si>
  <si>
    <t>- source</t>
  </si>
  <si>
    <t>Who and/or what defined the list contents (aka Author)
Constraint (ref-1): SHALL have a contained resource if a local reference is provided</t>
  </si>
  <si>
    <t>- orderedBy</t>
  </si>
  <si>
    <t>What order the list has
Binding (preferred): What order applies to the items in a list [List Order Codes](http://hl7.org/fhir/stu3/valueset-list-order.html)</t>
  </si>
  <si>
    <t>- note</t>
  </si>
  <si>
    <t>Annotation</t>
  </si>
  <si>
    <t>Comments about the list</t>
  </si>
  <si>
    <t>- - author[x]</t>
  </si>
  <si>
    <t>Individual responsible for the annotation
Constraint (ref-1): SHALL have a contained resource if a local reference is provided</t>
  </si>
  <si>
    <t>- - time</t>
  </si>
  <si>
    <t>When the annotation was made</t>
  </si>
  <si>
    <t>The annotation - text content</t>
  </si>
  <si>
    <t>- entry</t>
  </si>
  <si>
    <t>BackboneElement</t>
  </si>
  <si>
    <t>Entries in the list</t>
  </si>
  <si>
    <t>- - modifierExtension</t>
  </si>
  <si>
    <t>Extensions that cannot be ignored
Constraint (ext-1): Must have either extensions or value[x], not both</t>
  </si>
  <si>
    <t>- - flag</t>
  </si>
  <si>
    <t>Status/Workflow information about this item
Binding (example): Codes that provide further information about the reason and meaning of the item in the list [Patient Medicine Change Types](http://hl7.org/fhir/stu3/valueset-list-item-flag.html)</t>
  </si>
  <si>
    <t>- - deleted</t>
  </si>
  <si>
    <t>If this item is actually marked as deleted
Default Value: false</t>
  </si>
  <si>
    <t>- - date</t>
  </si>
  <si>
    <t>When item added to list</t>
  </si>
  <si>
    <t>- - item</t>
  </si>
  <si>
    <t>Actual entry
Constraint (ref-1): SHALL have a contained resource if a local reference is provided</t>
  </si>
  <si>
    <t>- emptyReason</t>
  </si>
  <si>
    <t>Why list is empty
Binding (preferred): If a list is empty, why it is empty [CareConnect-ListEmptyReasonCode-1](https://fhir.hl7.org.uk/STU3/ValueSet/CareConnect-ListEmptyReasonCode-1)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</si>
</sst>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b/>
      <sz val="8.0"/>
      <color rgb="FF333333"/>
      <name val="&quot;Helvetica Neue&quot;"/>
    </font>
    <font>
      <b/>
      <sz val="8.0"/>
      <color rgb="FF333333"/>
      <name val="Arial"/>
    </font>
    <font>
      <sz val="8.0"/>
      <color rgb="FF333333"/>
      <name val="&quot;Helvetica Neue&quot;"/>
    </font>
    <font>
      <b/>
      <sz val="8.0"/>
      <color rgb="FF474747"/>
      <name val="&quot;Helvetica Neue&quot;"/>
    </font>
    <font>
      <sz val="8.0"/>
      <color rgb="FF333333"/>
      <name val="Arial"/>
    </font>
    <font>
      <sz val="8.0"/>
      <color rgb="FF005EB8"/>
      <name val="Arial"/>
    </font>
    <font>
      <u/>
      <sz val="8.0"/>
      <color rgb="FF005EB8"/>
      <name val="&quot;Helvetica Neue&quot;"/>
    </font>
    <font>
      <u/>
      <sz val="8.0"/>
      <color rgb="FF005EB8"/>
      <name val="&quot;Helvetica Neue&quot;"/>
    </font>
    <font>
      <b/>
      <sz val="8.0"/>
      <color rgb="FF474747"/>
      <name val="Arial"/>
    </font>
    <font>
      <u/>
      <sz val="8.0"/>
      <color rgb="FF005EB8"/>
      <name val="Arial"/>
    </font>
    <font>
      <u/>
      <sz val="8.0"/>
      <color rgb="FF005EB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4C7C3"/>
        <bgColor rgb="FFF4C7C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2" fontId="7" numFmtId="0" xfId="0" applyAlignment="1" applyFill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3" fontId="7" numFmtId="0" xfId="0" applyAlignment="1" applyFill="1" applyFont="1">
      <alignment shrinkToFit="0" vertical="top" wrapText="1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l7.org/fhir/stu3/datatypes.html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://hl7.org/fhir/stu3/datatypes.html" TargetMode="External"/><Relationship Id="rId41" Type="http://schemas.openxmlformats.org/officeDocument/2006/relationships/hyperlink" Target="http://hl7.org/fhir/stu3/datatypes.html" TargetMode="External"/><Relationship Id="rId44" Type="http://schemas.openxmlformats.org/officeDocument/2006/relationships/hyperlink" Target="http://hl7.org/fhir/stu3/datatypes.html" TargetMode="External"/><Relationship Id="rId43" Type="http://schemas.openxmlformats.org/officeDocument/2006/relationships/hyperlink" Target="http://hl7.org/fhir/stu3/datatypes.html" TargetMode="External"/><Relationship Id="rId46" Type="http://schemas.openxmlformats.org/officeDocument/2006/relationships/hyperlink" Target="http://hl7.org/fhir/stu3/datatypes.html" TargetMode="External"/><Relationship Id="rId45" Type="http://schemas.openxmlformats.org/officeDocument/2006/relationships/hyperlink" Target="http://hl7.org/fhir/stu3/datatypes.html" TargetMode="External"/><Relationship Id="rId80" Type="http://schemas.openxmlformats.org/officeDocument/2006/relationships/hyperlink" Target="http://hl7.org/fhir/stu3/datatypes.html" TargetMode="External"/><Relationship Id="rId82" Type="http://schemas.openxmlformats.org/officeDocument/2006/relationships/hyperlink" Target="http://hl7.org/fhir/stu3/datatypes.html" TargetMode="External"/><Relationship Id="rId81" Type="http://schemas.openxmlformats.org/officeDocument/2006/relationships/hyperlink" Target="http://hl7.org/fhir/stu3/datatypes.html" TargetMode="External"/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hyperlink" Target="http://hl7.org/fhir/stu3/datatypes.html" TargetMode="External"/><Relationship Id="rId3" Type="http://schemas.openxmlformats.org/officeDocument/2006/relationships/hyperlink" Target="http://hl7.org/fhir/stu3/resource.html" TargetMode="External"/><Relationship Id="rId4" Type="http://schemas.openxmlformats.org/officeDocument/2006/relationships/hyperlink" Target="http://hl7.org/fhir/stu3/datatypes.html" TargetMode="External"/><Relationship Id="rId9" Type="http://schemas.openxmlformats.org/officeDocument/2006/relationships/hyperlink" Target="http://hl7.org/fhir/stu3/datatypes.html" TargetMode="External"/><Relationship Id="rId48" Type="http://schemas.openxmlformats.org/officeDocument/2006/relationships/hyperlink" Target="http://hl7.org/fhir/stu3/datatypes.html" TargetMode="External"/><Relationship Id="rId47" Type="http://schemas.openxmlformats.org/officeDocument/2006/relationships/hyperlink" Target="http://hl7.org/fhir/stu3/datatypes.html" TargetMode="External"/><Relationship Id="rId49" Type="http://schemas.openxmlformats.org/officeDocument/2006/relationships/hyperlink" Target="http://hl7.org/fhir/stu3/datatypes.html" TargetMode="External"/><Relationship Id="rId5" Type="http://schemas.openxmlformats.org/officeDocument/2006/relationships/hyperlink" Target="http://hl7.org/fhir/stu3/datatypes.html" TargetMode="External"/><Relationship Id="rId6" Type="http://schemas.openxmlformats.org/officeDocument/2006/relationships/hyperlink" Target="http://hl7.org/fhir/stu3/narrative.html" TargetMode="External"/><Relationship Id="rId7" Type="http://schemas.openxmlformats.org/officeDocument/2006/relationships/hyperlink" Target="http://hl7.org/fhir/stu3/resource.html" TargetMode="External"/><Relationship Id="rId8" Type="http://schemas.openxmlformats.org/officeDocument/2006/relationships/hyperlink" Target="http://hl7.org/fhir/stu3/extensibility.html" TargetMode="External"/><Relationship Id="rId73" Type="http://schemas.openxmlformats.org/officeDocument/2006/relationships/hyperlink" Target="http://hl7.org/fhir/stu3/datatypes.html" TargetMode="External"/><Relationship Id="rId72" Type="http://schemas.openxmlformats.org/officeDocument/2006/relationships/hyperlink" Target="http://hl7.org/fhir/stu3/datatypes.html" TargetMode="External"/><Relationship Id="rId31" Type="http://schemas.openxmlformats.org/officeDocument/2006/relationships/hyperlink" Target="http://hl7.org/fhir/stu3/datatypes.html" TargetMode="External"/><Relationship Id="rId75" Type="http://schemas.openxmlformats.org/officeDocument/2006/relationships/hyperlink" Target="http://hl7.org/fhir/stu3/datatypes.html" TargetMode="External"/><Relationship Id="rId30" Type="http://schemas.openxmlformats.org/officeDocument/2006/relationships/hyperlink" Target="http://hl7.org/fhir/stu3/datatypes.html" TargetMode="External"/><Relationship Id="rId74" Type="http://schemas.openxmlformats.org/officeDocument/2006/relationships/hyperlink" Target="http://hl7.org/fhir/stu3/datatypes.html" TargetMode="External"/><Relationship Id="rId33" Type="http://schemas.openxmlformats.org/officeDocument/2006/relationships/hyperlink" Target="http://hl7.org/fhir/stu3/datatypes.html" TargetMode="External"/><Relationship Id="rId77" Type="http://schemas.openxmlformats.org/officeDocument/2006/relationships/hyperlink" Target="http://hl7.org/fhir/stu3/datatypes.html" TargetMode="External"/><Relationship Id="rId32" Type="http://schemas.openxmlformats.org/officeDocument/2006/relationships/hyperlink" Target="http://hl7.org/fhir/stu3/datatypes.html" TargetMode="External"/><Relationship Id="rId76" Type="http://schemas.openxmlformats.org/officeDocument/2006/relationships/hyperlink" Target="http://hl7.org/fhir/stu3/datatypes.html" TargetMode="External"/><Relationship Id="rId35" Type="http://schemas.openxmlformats.org/officeDocument/2006/relationships/hyperlink" Target="http://hl7.org/fhir/stu3/datatypes.html" TargetMode="External"/><Relationship Id="rId79" Type="http://schemas.openxmlformats.org/officeDocument/2006/relationships/hyperlink" Target="http://hl7.org/fhir/stu3/datatypes.html" TargetMode="External"/><Relationship Id="rId34" Type="http://schemas.openxmlformats.org/officeDocument/2006/relationships/hyperlink" Target="http://hl7.org/fhir/stu3/datatypes.html" TargetMode="External"/><Relationship Id="rId78" Type="http://schemas.openxmlformats.org/officeDocument/2006/relationships/hyperlink" Target="http://hl7.org/fhir/stu3/datatypes.html" TargetMode="External"/><Relationship Id="rId71" Type="http://schemas.openxmlformats.org/officeDocument/2006/relationships/hyperlink" Target="http://hl7.org/fhir/stu3/datatypes.html" TargetMode="External"/><Relationship Id="rId70" Type="http://schemas.openxmlformats.org/officeDocument/2006/relationships/hyperlink" Target="http://hl7.org/fhir/stu3/datatypes.html" TargetMode="External"/><Relationship Id="rId37" Type="http://schemas.openxmlformats.org/officeDocument/2006/relationships/hyperlink" Target="http://hl7.org/fhir/stu3/datatypes.html" TargetMode="External"/><Relationship Id="rId36" Type="http://schemas.openxmlformats.org/officeDocument/2006/relationships/hyperlink" Target="http://hl7.org/fhir/stu3/datatypes.html" TargetMode="External"/><Relationship Id="rId39" Type="http://schemas.openxmlformats.org/officeDocument/2006/relationships/hyperlink" Target="http://hl7.org/fhir/stu3/datatypes.html" TargetMode="External"/><Relationship Id="rId38" Type="http://schemas.openxmlformats.org/officeDocument/2006/relationships/hyperlink" Target="http://hl7.org/fhir/stu3/datatypes.html" TargetMode="External"/><Relationship Id="rId62" Type="http://schemas.openxmlformats.org/officeDocument/2006/relationships/hyperlink" Target="http://hl7.org/fhir/stu3/datatypes.html" TargetMode="External"/><Relationship Id="rId61" Type="http://schemas.openxmlformats.org/officeDocument/2006/relationships/hyperlink" Target="http://hl7.org/fhir/stu3/extensibility.html" TargetMode="External"/><Relationship Id="rId20" Type="http://schemas.openxmlformats.org/officeDocument/2006/relationships/hyperlink" Target="http://hl7.org/fhir/stu3/datatypes.html" TargetMode="External"/><Relationship Id="rId64" Type="http://schemas.openxmlformats.org/officeDocument/2006/relationships/hyperlink" Target="http://hl7.org/fhir/stu3/datatypes.html" TargetMode="External"/><Relationship Id="rId63" Type="http://schemas.openxmlformats.org/officeDocument/2006/relationships/hyperlink" Target="http://hl7.org/fhir/stu3/datatypes.html" TargetMode="External"/><Relationship Id="rId22" Type="http://schemas.openxmlformats.org/officeDocument/2006/relationships/hyperlink" Target="http://hl7.org/fhir/stu3/datatypes.html" TargetMode="External"/><Relationship Id="rId66" Type="http://schemas.openxmlformats.org/officeDocument/2006/relationships/hyperlink" Target="http://hl7.org/fhir/stu3/datatypes.html" TargetMode="External"/><Relationship Id="rId21" Type="http://schemas.openxmlformats.org/officeDocument/2006/relationships/hyperlink" Target="http://hl7.org/fhir/stu3/datatypes.html" TargetMode="External"/><Relationship Id="rId65" Type="http://schemas.openxmlformats.org/officeDocument/2006/relationships/hyperlink" Target="http://hl7.org/fhir/stu3/datatypes.html" TargetMode="External"/><Relationship Id="rId24" Type="http://schemas.openxmlformats.org/officeDocument/2006/relationships/hyperlink" Target="http://hl7.org/fhir/stu3/datatypes.html" TargetMode="External"/><Relationship Id="rId68" Type="http://schemas.openxmlformats.org/officeDocument/2006/relationships/hyperlink" Target="http://hl7.org/fhir/stu3/datatypes.html" TargetMode="External"/><Relationship Id="rId23" Type="http://schemas.openxmlformats.org/officeDocument/2006/relationships/hyperlink" Target="http://hl7.org/fhir/stu3/datatypes.html" TargetMode="External"/><Relationship Id="rId67" Type="http://schemas.openxmlformats.org/officeDocument/2006/relationships/hyperlink" Target="http://hl7.org/fhir/stu3/datatypes.html" TargetMode="External"/><Relationship Id="rId60" Type="http://schemas.openxmlformats.org/officeDocument/2006/relationships/hyperlink" Target="http://hl7.org/fhir/stu3/backboneelement.html" TargetMode="External"/><Relationship Id="rId26" Type="http://schemas.openxmlformats.org/officeDocument/2006/relationships/hyperlink" Target="http://hl7.org/fhir/stu3/datatypes.html" TargetMode="External"/><Relationship Id="rId25" Type="http://schemas.openxmlformats.org/officeDocument/2006/relationships/hyperlink" Target="http://hl7.org/fhir/stu3/datatypes.html" TargetMode="External"/><Relationship Id="rId69" Type="http://schemas.openxmlformats.org/officeDocument/2006/relationships/hyperlink" Target="http://hl7.org/fhir/stu3/datatypes.html" TargetMode="External"/><Relationship Id="rId28" Type="http://schemas.openxmlformats.org/officeDocument/2006/relationships/hyperlink" Target="http://hl7.org/fhir/stu3/datatypes.html" TargetMode="External"/><Relationship Id="rId27" Type="http://schemas.openxmlformats.org/officeDocument/2006/relationships/hyperlink" Target="http://hl7.org/fhir/stu3/datatypes.html" TargetMode="External"/><Relationship Id="rId29" Type="http://schemas.openxmlformats.org/officeDocument/2006/relationships/hyperlink" Target="http://hl7.org/fhir/stu3/datatypes.html" TargetMode="External"/><Relationship Id="rId51" Type="http://schemas.openxmlformats.org/officeDocument/2006/relationships/hyperlink" Target="http://hl7.org/fhir/stu3/datatypes.html" TargetMode="External"/><Relationship Id="rId50" Type="http://schemas.openxmlformats.org/officeDocument/2006/relationships/hyperlink" Target="http://hl7.org/fhir/stu3/datatypes.html" TargetMode="External"/><Relationship Id="rId53" Type="http://schemas.openxmlformats.org/officeDocument/2006/relationships/hyperlink" Target="http://hl7.org/fhir/stu3/datatypes.html" TargetMode="External"/><Relationship Id="rId52" Type="http://schemas.openxmlformats.org/officeDocument/2006/relationships/hyperlink" Target="http://hl7.org/fhir/stu3/datatypes.html" TargetMode="External"/><Relationship Id="rId11" Type="http://schemas.openxmlformats.org/officeDocument/2006/relationships/hyperlink" Target="http://hl7.org/fhir/stu3/datatypes.html" TargetMode="External"/><Relationship Id="rId55" Type="http://schemas.openxmlformats.org/officeDocument/2006/relationships/hyperlink" Target="http://hl7.org/fhir/stu3/datatypes.html" TargetMode="External"/><Relationship Id="rId10" Type="http://schemas.openxmlformats.org/officeDocument/2006/relationships/hyperlink" Target="http://hl7.org/fhir/stu3/datatypes.html" TargetMode="External"/><Relationship Id="rId54" Type="http://schemas.openxmlformats.org/officeDocument/2006/relationships/hyperlink" Target="http://hl7.org/fhir/stu3/datatypes.html" TargetMode="External"/><Relationship Id="rId13" Type="http://schemas.openxmlformats.org/officeDocument/2006/relationships/hyperlink" Target="http://hl7.org/fhir/stu3/datatypes.html" TargetMode="External"/><Relationship Id="rId57" Type="http://schemas.openxmlformats.org/officeDocument/2006/relationships/hyperlink" Target="http://hl7.org/fhir/stu3/datatypes.html" TargetMode="External"/><Relationship Id="rId12" Type="http://schemas.openxmlformats.org/officeDocument/2006/relationships/hyperlink" Target="http://hl7.org/fhir/stu3/datatypes.html" TargetMode="External"/><Relationship Id="rId56" Type="http://schemas.openxmlformats.org/officeDocument/2006/relationships/hyperlink" Target="http://hl7.org/fhir/stu3/datatypes.html" TargetMode="External"/><Relationship Id="rId15" Type="http://schemas.openxmlformats.org/officeDocument/2006/relationships/hyperlink" Target="http://hl7.org/fhir/stu3/datatypes.html" TargetMode="External"/><Relationship Id="rId59" Type="http://schemas.openxmlformats.org/officeDocument/2006/relationships/hyperlink" Target="http://hl7.org/fhir/stu3/datatypes.html" TargetMode="External"/><Relationship Id="rId14" Type="http://schemas.openxmlformats.org/officeDocument/2006/relationships/hyperlink" Target="http://hl7.org/fhir/stu3/datatypes.html" TargetMode="External"/><Relationship Id="rId58" Type="http://schemas.openxmlformats.org/officeDocument/2006/relationships/hyperlink" Target="http://hl7.org/fhir/stu3/datatypes.html" TargetMode="External"/><Relationship Id="rId17" Type="http://schemas.openxmlformats.org/officeDocument/2006/relationships/hyperlink" Target="http://hl7.org/fhir/stu3/datatypes.html" TargetMode="External"/><Relationship Id="rId16" Type="http://schemas.openxmlformats.org/officeDocument/2006/relationships/hyperlink" Target="http://hl7.org/fhir/stu3/datatypes.html" TargetMode="External"/><Relationship Id="rId19" Type="http://schemas.openxmlformats.org/officeDocument/2006/relationships/hyperlink" Target="http://hl7.org/fhir/stu3/datatypes.html" TargetMode="External"/><Relationship Id="rId18" Type="http://schemas.openxmlformats.org/officeDocument/2006/relationships/hyperlink" Target="http://hl7.org/fhir/stu3/datatype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5" max="5" width="73.14"/>
  </cols>
  <sheetData>
    <row r="1">
      <c r="A1" s="2" t="s">
        <v>5</v>
      </c>
      <c r="B1" s="3" t="s">
        <v>6</v>
      </c>
      <c r="C1" s="4" t="s">
        <v>7</v>
      </c>
      <c r="D1" s="3" t="s">
        <v>8</v>
      </c>
      <c r="E1" s="4" t="s">
        <v>9</v>
      </c>
    </row>
    <row r="2">
      <c r="A2" s="5" t="s">
        <v>10</v>
      </c>
      <c r="B2" s="6" t="s">
        <v>11</v>
      </c>
      <c r="C2" s="7"/>
      <c r="D2" s="7"/>
      <c r="E2" s="8" t="s">
        <v>12</v>
      </c>
    </row>
    <row r="3">
      <c r="A3" s="9" t="s">
        <v>13</v>
      </c>
      <c r="B3" s="6" t="s">
        <v>14</v>
      </c>
      <c r="C3" s="10" t="s">
        <v>0</v>
      </c>
      <c r="D3" s="11" t="s">
        <v>15</v>
      </c>
      <c r="E3" s="8" t="s">
        <v>16</v>
      </c>
    </row>
    <row r="4">
      <c r="A4" s="9" t="s">
        <v>17</v>
      </c>
      <c r="B4" s="6" t="s">
        <v>14</v>
      </c>
      <c r="C4" s="10" t="s">
        <v>0</v>
      </c>
      <c r="D4" s="11" t="s">
        <v>18</v>
      </c>
      <c r="E4" s="8" t="s">
        <v>19</v>
      </c>
    </row>
    <row r="5">
      <c r="A5" s="9" t="s">
        <v>20</v>
      </c>
      <c r="B5" s="6" t="s">
        <v>14</v>
      </c>
      <c r="C5" s="10" t="s">
        <v>0</v>
      </c>
      <c r="D5" s="11" t="s">
        <v>21</v>
      </c>
      <c r="E5" s="8" t="s">
        <v>22</v>
      </c>
    </row>
    <row r="6">
      <c r="A6" s="9" t="s">
        <v>23</v>
      </c>
      <c r="B6" s="6" t="s">
        <v>14</v>
      </c>
      <c r="C6" s="10" t="s">
        <v>0</v>
      </c>
      <c r="D6" s="11" t="s">
        <v>24</v>
      </c>
      <c r="E6" s="8" t="s">
        <v>25</v>
      </c>
    </row>
    <row r="7">
      <c r="A7" s="9" t="s">
        <v>26</v>
      </c>
      <c r="B7" s="6" t="s">
        <v>14</v>
      </c>
      <c r="C7" s="10" t="s">
        <v>0</v>
      </c>
      <c r="D7" s="11" t="s">
        <v>27</v>
      </c>
      <c r="E7" s="8" t="s">
        <v>28</v>
      </c>
    </row>
    <row r="8">
      <c r="A8" s="9" t="s">
        <v>29</v>
      </c>
      <c r="B8" s="6" t="s">
        <v>30</v>
      </c>
      <c r="C8" s="10" t="s">
        <v>0</v>
      </c>
      <c r="D8" s="11" t="s">
        <v>31</v>
      </c>
      <c r="E8" s="8" t="s">
        <v>32</v>
      </c>
    </row>
    <row r="9">
      <c r="A9" s="9" t="s">
        <v>33</v>
      </c>
      <c r="B9" s="6" t="s">
        <v>14</v>
      </c>
      <c r="C9" s="10" t="s">
        <v>0</v>
      </c>
      <c r="D9" s="12" t="str">
        <f>HYPERLINK("https://fhir.hl7.org.uk/STU3/StructureDefinition/Extension-CareConnect-ClinicalSetting-1","Extension-CareConnect-ClinicalSetting-1")</f>
        <v>Extension-CareConnect-ClinicalSetting-1</v>
      </c>
      <c r="E9" s="13" t="s">
        <v>34</v>
      </c>
    </row>
    <row r="10">
      <c r="A10" s="9" t="s">
        <v>35</v>
      </c>
      <c r="B10" s="6" t="s">
        <v>14</v>
      </c>
      <c r="C10" s="10" t="s">
        <v>0</v>
      </c>
      <c r="D10" s="12" t="str">
        <f>HYPERLINK("https://fhir.hl7.org.uk/STU3/StructureDefinition/Extension-CareConnect-ListWarningCode-1","Extension-CareConnect-ListWarningCode-1")</f>
        <v>Extension-CareConnect-ListWarningCode-1</v>
      </c>
      <c r="E10" s="13" t="s">
        <v>36</v>
      </c>
    </row>
    <row r="11">
      <c r="A11" s="9" t="s">
        <v>37</v>
      </c>
      <c r="B11" s="6" t="s">
        <v>30</v>
      </c>
      <c r="C11" s="10" t="s">
        <v>0</v>
      </c>
      <c r="D11" s="11" t="s">
        <v>38</v>
      </c>
      <c r="E11" s="8" t="s">
        <v>39</v>
      </c>
    </row>
    <row r="12">
      <c r="A12" s="9" t="s">
        <v>40</v>
      </c>
      <c r="B12" s="6" t="s">
        <v>30</v>
      </c>
      <c r="C12" s="10" t="s">
        <v>0</v>
      </c>
      <c r="D12" s="11" t="s">
        <v>41</v>
      </c>
      <c r="E12" s="8" t="s">
        <v>42</v>
      </c>
    </row>
    <row r="13">
      <c r="A13" s="9" t="s">
        <v>43</v>
      </c>
      <c r="B13" s="6" t="s">
        <v>14</v>
      </c>
      <c r="C13" s="10" t="s">
        <v>0</v>
      </c>
      <c r="D13" s="11" t="s">
        <v>24</v>
      </c>
      <c r="E13" s="8" t="s">
        <v>44</v>
      </c>
    </row>
    <row r="14">
      <c r="A14" s="9" t="s">
        <v>45</v>
      </c>
      <c r="B14" s="6" t="s">
        <v>14</v>
      </c>
      <c r="C14" s="10" t="s">
        <v>0</v>
      </c>
      <c r="D14" s="11" t="s">
        <v>46</v>
      </c>
      <c r="E14" s="8" t="s">
        <v>47</v>
      </c>
    </row>
    <row r="15">
      <c r="A15" s="9" t="s">
        <v>48</v>
      </c>
      <c r="B15" s="6" t="s">
        <v>30</v>
      </c>
      <c r="C15" s="10" t="s">
        <v>0</v>
      </c>
      <c r="D15" s="11" t="s">
        <v>49</v>
      </c>
      <c r="E15" s="8" t="s">
        <v>50</v>
      </c>
    </row>
    <row r="16">
      <c r="A16" s="9" t="s">
        <v>51</v>
      </c>
      <c r="B16" s="6" t="s">
        <v>14</v>
      </c>
      <c r="C16" s="10" t="s">
        <v>0</v>
      </c>
      <c r="D16" s="11" t="s">
        <v>21</v>
      </c>
      <c r="E16" s="8" t="s">
        <v>52</v>
      </c>
    </row>
    <row r="17">
      <c r="A17" s="9" t="s">
        <v>53</v>
      </c>
      <c r="B17" s="6" t="s">
        <v>14</v>
      </c>
      <c r="C17" s="10" t="s">
        <v>0</v>
      </c>
      <c r="D17" s="11" t="s">
        <v>54</v>
      </c>
      <c r="E17" s="8" t="s">
        <v>55</v>
      </c>
    </row>
    <row r="18">
      <c r="A18" s="9" t="s">
        <v>56</v>
      </c>
      <c r="B18" s="6" t="s">
        <v>14</v>
      </c>
      <c r="C18" s="10" t="s">
        <v>0</v>
      </c>
      <c r="D18" s="11" t="s">
        <v>24</v>
      </c>
      <c r="E18" s="8" t="s">
        <v>57</v>
      </c>
    </row>
    <row r="19">
      <c r="A19" s="9" t="s">
        <v>58</v>
      </c>
      <c r="B19" s="6" t="s">
        <v>14</v>
      </c>
      <c r="C19" s="10" t="s">
        <v>0</v>
      </c>
      <c r="D19" s="11" t="s">
        <v>54</v>
      </c>
      <c r="E19" s="8" t="s">
        <v>59</v>
      </c>
    </row>
    <row r="20">
      <c r="A20" s="9" t="s">
        <v>60</v>
      </c>
      <c r="B20" s="6" t="s">
        <v>14</v>
      </c>
      <c r="C20" s="10" t="s">
        <v>0</v>
      </c>
      <c r="D20" s="11" t="s">
        <v>61</v>
      </c>
      <c r="E20" s="8" t="s">
        <v>62</v>
      </c>
    </row>
    <row r="21">
      <c r="A21" s="9" t="s">
        <v>63</v>
      </c>
      <c r="B21" s="6" t="s">
        <v>14</v>
      </c>
      <c r="C21" s="10" t="s">
        <v>0</v>
      </c>
      <c r="D21" s="11" t="s">
        <v>54</v>
      </c>
      <c r="E21" s="8" t="s">
        <v>64</v>
      </c>
    </row>
    <row r="22">
      <c r="A22" s="9" t="s">
        <v>65</v>
      </c>
      <c r="B22" s="6" t="s">
        <v>66</v>
      </c>
      <c r="C22" s="10" t="s">
        <v>0</v>
      </c>
      <c r="D22" s="11" t="s">
        <v>21</v>
      </c>
      <c r="E22" s="8" t="s">
        <v>67</v>
      </c>
    </row>
    <row r="23">
      <c r="A23" s="9" t="s">
        <v>68</v>
      </c>
      <c r="B23" s="6" t="s">
        <v>66</v>
      </c>
      <c r="C23" s="10" t="s">
        <v>0</v>
      </c>
      <c r="D23" s="11" t="s">
        <v>54</v>
      </c>
      <c r="E23" s="8" t="s">
        <v>69</v>
      </c>
    </row>
    <row r="24">
      <c r="A24" s="9" t="s">
        <v>70</v>
      </c>
      <c r="B24" s="6" t="s">
        <v>14</v>
      </c>
      <c r="C24" s="10" t="s">
        <v>0</v>
      </c>
      <c r="D24" s="11" t="s">
        <v>71</v>
      </c>
      <c r="E24" s="8" t="s">
        <v>72</v>
      </c>
    </row>
    <row r="25">
      <c r="A25" s="9" t="s">
        <v>73</v>
      </c>
      <c r="B25" s="6" t="s">
        <v>14</v>
      </c>
      <c r="C25" s="10" t="s">
        <v>0</v>
      </c>
      <c r="D25" s="11" t="s">
        <v>74</v>
      </c>
      <c r="E25" s="8" t="s">
        <v>75</v>
      </c>
    </row>
    <row r="26">
      <c r="A26" s="9" t="s">
        <v>76</v>
      </c>
      <c r="B26" s="6" t="s">
        <v>14</v>
      </c>
      <c r="C26" s="10" t="s">
        <v>0</v>
      </c>
      <c r="D26" s="11" t="s">
        <v>74</v>
      </c>
      <c r="E26" s="8" t="s">
        <v>77</v>
      </c>
    </row>
    <row r="27">
      <c r="A27" s="9" t="s">
        <v>78</v>
      </c>
      <c r="B27" s="6" t="s">
        <v>14</v>
      </c>
      <c r="C27" s="14" t="s">
        <v>0</v>
      </c>
      <c r="D27" s="15" t="str">
        <f>HYPERLINK("http://hl7.org/fhir/stu3/references.html","Reference")</f>
        <v>Reference</v>
      </c>
      <c r="E27" s="8" t="s">
        <v>79</v>
      </c>
    </row>
    <row r="28">
      <c r="A28" s="9"/>
      <c r="B28" s="6"/>
      <c r="C28" s="14" t="s">
        <v>0</v>
      </c>
      <c r="D28" s="15" t="str">
        <f>HYPERLINK("https://fhir.hl7.org.uk/STU3/StructureDefinition/CareConnect-Organization-1","CareConnect-Organization-1")</f>
        <v>CareConnect-Organization-1</v>
      </c>
      <c r="E28" s="8"/>
    </row>
    <row r="29">
      <c r="A29" s="9" t="s">
        <v>80</v>
      </c>
      <c r="B29" s="6" t="s">
        <v>14</v>
      </c>
      <c r="C29" s="10" t="s">
        <v>0</v>
      </c>
      <c r="D29" s="11" t="s">
        <v>54</v>
      </c>
      <c r="E29" s="8" t="s">
        <v>81</v>
      </c>
    </row>
    <row r="30">
      <c r="A30" s="9" t="s">
        <v>82</v>
      </c>
      <c r="B30" s="6" t="s">
        <v>14</v>
      </c>
      <c r="C30" s="10" t="s">
        <v>0</v>
      </c>
      <c r="D30" s="11" t="s">
        <v>41</v>
      </c>
      <c r="E30" s="8" t="s">
        <v>83</v>
      </c>
    </row>
    <row r="31">
      <c r="A31" s="9" t="s">
        <v>84</v>
      </c>
      <c r="B31" s="6" t="s">
        <v>14</v>
      </c>
      <c r="C31" s="10" t="s">
        <v>0</v>
      </c>
      <c r="D31" s="11" t="s">
        <v>54</v>
      </c>
      <c r="E31" s="8" t="s">
        <v>85</v>
      </c>
    </row>
    <row r="32">
      <c r="A32" s="9" t="s">
        <v>86</v>
      </c>
      <c r="B32" s="6" t="s">
        <v>66</v>
      </c>
      <c r="C32" s="10" t="s">
        <v>1</v>
      </c>
      <c r="D32" s="11" t="s">
        <v>24</v>
      </c>
      <c r="E32" s="13" t="s">
        <v>87</v>
      </c>
    </row>
    <row r="33">
      <c r="A33" s="9" t="s">
        <v>88</v>
      </c>
      <c r="B33" s="6" t="s">
        <v>66</v>
      </c>
      <c r="C33" s="10" t="s">
        <v>1</v>
      </c>
      <c r="D33" s="11" t="s">
        <v>24</v>
      </c>
      <c r="E33" s="8" t="s">
        <v>89</v>
      </c>
    </row>
    <row r="34">
      <c r="A34" s="9" t="s">
        <v>90</v>
      </c>
      <c r="B34" s="6" t="s">
        <v>14</v>
      </c>
      <c r="C34" s="10" t="s">
        <v>0</v>
      </c>
      <c r="D34" s="11" t="s">
        <v>54</v>
      </c>
      <c r="E34" s="8" t="s">
        <v>91</v>
      </c>
    </row>
    <row r="35">
      <c r="A35" s="9" t="s">
        <v>92</v>
      </c>
      <c r="B35" s="6" t="s">
        <v>14</v>
      </c>
      <c r="C35" s="10" t="s">
        <v>0</v>
      </c>
      <c r="D35" s="11" t="s">
        <v>46</v>
      </c>
      <c r="E35" s="8" t="s">
        <v>93</v>
      </c>
    </row>
    <row r="36">
      <c r="A36" s="9" t="s">
        <v>94</v>
      </c>
      <c r="B36" s="6" t="s">
        <v>30</v>
      </c>
      <c r="C36" s="10" t="s">
        <v>0</v>
      </c>
      <c r="D36" s="11" t="s">
        <v>49</v>
      </c>
      <c r="E36" s="8" t="s">
        <v>50</v>
      </c>
    </row>
    <row r="37">
      <c r="A37" s="9" t="s">
        <v>95</v>
      </c>
      <c r="B37" s="6" t="s">
        <v>14</v>
      </c>
      <c r="C37" s="10" t="s">
        <v>0</v>
      </c>
      <c r="D37" s="11" t="s">
        <v>21</v>
      </c>
      <c r="E37" s="8" t="s">
        <v>52</v>
      </c>
    </row>
    <row r="38">
      <c r="A38" s="9" t="s">
        <v>96</v>
      </c>
      <c r="B38" s="6" t="s">
        <v>14</v>
      </c>
      <c r="C38" s="10" t="s">
        <v>0</v>
      </c>
      <c r="D38" s="11" t="s">
        <v>54</v>
      </c>
      <c r="E38" s="8" t="s">
        <v>55</v>
      </c>
    </row>
    <row r="39">
      <c r="A39" s="9" t="s">
        <v>97</v>
      </c>
      <c r="B39" s="6" t="s">
        <v>14</v>
      </c>
      <c r="C39" s="10" t="s">
        <v>0</v>
      </c>
      <c r="D39" s="11" t="s">
        <v>24</v>
      </c>
      <c r="E39" s="8" t="s">
        <v>57</v>
      </c>
    </row>
    <row r="40">
      <c r="A40" s="9" t="s">
        <v>84</v>
      </c>
      <c r="B40" s="6" t="s">
        <v>14</v>
      </c>
      <c r="C40" s="10" t="s">
        <v>0</v>
      </c>
      <c r="D40" s="11" t="s">
        <v>54</v>
      </c>
      <c r="E40" s="8" t="s">
        <v>59</v>
      </c>
    </row>
    <row r="41">
      <c r="A41" s="9" t="s">
        <v>98</v>
      </c>
      <c r="B41" s="6" t="s">
        <v>14</v>
      </c>
      <c r="C41" s="10" t="s">
        <v>0</v>
      </c>
      <c r="D41" s="11" t="s">
        <v>61</v>
      </c>
      <c r="E41" s="8" t="s">
        <v>62</v>
      </c>
    </row>
    <row r="42">
      <c r="A42" s="9" t="s">
        <v>99</v>
      </c>
      <c r="B42" s="6" t="s">
        <v>14</v>
      </c>
      <c r="C42" s="10" t="s">
        <v>0</v>
      </c>
      <c r="D42" s="11" t="s">
        <v>54</v>
      </c>
      <c r="E42" s="8" t="s">
        <v>64</v>
      </c>
    </row>
    <row r="43">
      <c r="A43" s="9" t="s">
        <v>100</v>
      </c>
      <c r="B43" s="6" t="s">
        <v>14</v>
      </c>
      <c r="C43" s="10" t="s">
        <v>0</v>
      </c>
      <c r="D43" s="16" t="str">
        <f>HYPERLINK("http://hl7.org/fhir/stu3/references.html","Reference")</f>
        <v>Reference</v>
      </c>
      <c r="E43" s="8" t="s">
        <v>101</v>
      </c>
    </row>
    <row r="44">
      <c r="A44" s="9"/>
      <c r="B44" s="6"/>
      <c r="C44" s="17" t="s">
        <v>0</v>
      </c>
      <c r="D44" s="15" t="str">
        <f>HYPERLINK("http://hl7.org/fhir/STU3/group.html","Group")</f>
        <v>Group</v>
      </c>
      <c r="E44" s="8"/>
    </row>
    <row r="45">
      <c r="A45" s="9"/>
      <c r="B45" s="6"/>
      <c r="C45" s="10" t="s">
        <v>0</v>
      </c>
      <c r="D45" s="16" t="str">
        <f>HYPERLINK("http://hl7.org/fhir/stu3/StructureDefinition/Device","Device")</f>
        <v>Device</v>
      </c>
      <c r="E45" s="8"/>
    </row>
    <row r="46">
      <c r="A46" s="9"/>
      <c r="B46" s="6"/>
      <c r="C46" s="17" t="s">
        <v>0</v>
      </c>
      <c r="D46" s="15" t="str">
        <f>HYPERLINK("https://fhir.hl7.org.uk/STU3/StructureDefinition/CareConnect-Patient-1","CareConnect-Patient-1")</f>
        <v>CareConnect-Patient-1</v>
      </c>
      <c r="E46" s="8"/>
    </row>
    <row r="47">
      <c r="A47" s="9"/>
      <c r="B47" s="6"/>
      <c r="C47" s="17" t="s">
        <v>0</v>
      </c>
      <c r="D47" s="15" t="str">
        <f>HYPERLINK("https://fhir.hl7.org.uk/STU3/StructureDefinition/CareConnect-Location-1","CareConnect-Location-1")</f>
        <v>CareConnect-Location-1</v>
      </c>
      <c r="E47" s="8"/>
    </row>
    <row r="48">
      <c r="A48" s="9" t="s">
        <v>102</v>
      </c>
      <c r="B48" s="6" t="s">
        <v>14</v>
      </c>
      <c r="C48" s="10" t="s">
        <v>0</v>
      </c>
      <c r="D48" s="11" t="s">
        <v>54</v>
      </c>
      <c r="E48" s="8" t="s">
        <v>81</v>
      </c>
    </row>
    <row r="49">
      <c r="A49" s="9" t="s">
        <v>103</v>
      </c>
      <c r="B49" s="6" t="s">
        <v>14</v>
      </c>
      <c r="C49" s="10" t="s">
        <v>0</v>
      </c>
      <c r="D49" s="11" t="s">
        <v>41</v>
      </c>
      <c r="E49" s="8" t="s">
        <v>83</v>
      </c>
    </row>
    <row r="50">
      <c r="A50" s="9" t="s">
        <v>104</v>
      </c>
      <c r="B50" s="6" t="s">
        <v>14</v>
      </c>
      <c r="C50" s="10" t="s">
        <v>0</v>
      </c>
      <c r="D50" s="11" t="s">
        <v>54</v>
      </c>
      <c r="E50" s="8" t="s">
        <v>85</v>
      </c>
    </row>
    <row r="51">
      <c r="A51" s="9" t="s">
        <v>105</v>
      </c>
      <c r="B51" s="6" t="s">
        <v>14</v>
      </c>
      <c r="C51" s="10" t="s">
        <v>0</v>
      </c>
      <c r="D51" s="16" t="str">
        <f>HYPERLINK("http://hl7.org/fhir/stu3/references.html","Reference")</f>
        <v>Reference</v>
      </c>
      <c r="E51" s="8" t="s">
        <v>106</v>
      </c>
    </row>
    <row r="52">
      <c r="A52" s="9"/>
      <c r="B52" s="6"/>
      <c r="C52" s="17" t="s">
        <v>0</v>
      </c>
      <c r="D52" s="15" t="str">
        <f>HYPERLINK("https://fhir.hl7.org.uk/STU3/StructureDefinition/CareConnect-Encounter-1","CareConnect-Encounter-1")</f>
        <v>CareConnect-Encounter-1</v>
      </c>
      <c r="E52" s="8"/>
    </row>
    <row r="53">
      <c r="A53" s="9" t="s">
        <v>102</v>
      </c>
      <c r="B53" s="6" t="s">
        <v>14</v>
      </c>
      <c r="C53" s="10" t="s">
        <v>0</v>
      </c>
      <c r="D53" s="11" t="s">
        <v>54</v>
      </c>
      <c r="E53" s="8" t="s">
        <v>81</v>
      </c>
    </row>
    <row r="54">
      <c r="A54" s="9" t="s">
        <v>103</v>
      </c>
      <c r="B54" s="6" t="s">
        <v>14</v>
      </c>
      <c r="C54" s="10" t="s">
        <v>0</v>
      </c>
      <c r="D54" s="11" t="s">
        <v>41</v>
      </c>
      <c r="E54" s="8" t="s">
        <v>83</v>
      </c>
    </row>
    <row r="55">
      <c r="A55" s="9" t="s">
        <v>104</v>
      </c>
      <c r="B55" s="6" t="s">
        <v>14</v>
      </c>
      <c r="C55" s="10" t="s">
        <v>0</v>
      </c>
      <c r="D55" s="11" t="s">
        <v>54</v>
      </c>
      <c r="E55" s="8" t="s">
        <v>85</v>
      </c>
    </row>
    <row r="56">
      <c r="A56" s="9" t="s">
        <v>107</v>
      </c>
      <c r="B56" s="6" t="s">
        <v>14</v>
      </c>
      <c r="C56" s="10" t="s">
        <v>0</v>
      </c>
      <c r="D56" s="11" t="s">
        <v>74</v>
      </c>
      <c r="E56" s="8" t="s">
        <v>108</v>
      </c>
    </row>
    <row r="57">
      <c r="A57" s="9" t="s">
        <v>109</v>
      </c>
      <c r="B57" s="6" t="s">
        <v>14</v>
      </c>
      <c r="C57" s="10" t="s">
        <v>0</v>
      </c>
      <c r="D57" s="16" t="str">
        <f>HYPERLINK("http://hl7.org/fhir/stu3/references.html","Reference")</f>
        <v>Reference</v>
      </c>
      <c r="E57" s="8" t="s">
        <v>110</v>
      </c>
    </row>
    <row r="58">
      <c r="A58" s="9"/>
      <c r="B58" s="6"/>
      <c r="C58" s="10" t="s">
        <v>0</v>
      </c>
      <c r="D58" s="16" t="str">
        <f>HYPERLINK("http://hl7.org/fhir/stu3/StructureDefinition/Device","Device")</f>
        <v>Device</v>
      </c>
      <c r="E58" s="8"/>
    </row>
    <row r="59">
      <c r="A59" s="9"/>
      <c r="B59" s="6"/>
      <c r="C59" s="17" t="s">
        <v>0</v>
      </c>
      <c r="D59" s="15" t="str">
        <f>HYPERLINK("https://fhir.hl7.org.uk/STU3/StructureDefinition/CareConnect-Patient-1","CareConnect-Patient-1")</f>
        <v>CareConnect-Patient-1</v>
      </c>
      <c r="E59" s="8"/>
    </row>
    <row r="60">
      <c r="A60" s="9"/>
      <c r="B60" s="6"/>
      <c r="C60" s="14" t="s">
        <v>0</v>
      </c>
      <c r="D60" s="15" t="str">
        <f>HYPERLINK("https://fhir.hl7.org.uk/STU3/StructureDefinition/CareConnect-Practitioner-1","CareConnect-Practitioner-1")</f>
        <v>CareConnect-Practitioner-1</v>
      </c>
      <c r="E60" s="8"/>
    </row>
    <row r="61">
      <c r="A61" s="9" t="s">
        <v>102</v>
      </c>
      <c r="B61" s="6" t="s">
        <v>14</v>
      </c>
      <c r="C61" s="10" t="s">
        <v>0</v>
      </c>
      <c r="D61" s="11" t="s">
        <v>54</v>
      </c>
      <c r="E61" s="8" t="s">
        <v>81</v>
      </c>
    </row>
    <row r="62">
      <c r="A62" s="9" t="s">
        <v>103</v>
      </c>
      <c r="B62" s="6" t="s">
        <v>14</v>
      </c>
      <c r="C62" s="10" t="s">
        <v>0</v>
      </c>
      <c r="D62" s="11" t="s">
        <v>41</v>
      </c>
      <c r="E62" s="8" t="s">
        <v>83</v>
      </c>
    </row>
    <row r="63">
      <c r="A63" s="9" t="s">
        <v>104</v>
      </c>
      <c r="B63" s="6" t="s">
        <v>14</v>
      </c>
      <c r="C63" s="10" t="s">
        <v>0</v>
      </c>
      <c r="D63" s="11" t="s">
        <v>54</v>
      </c>
      <c r="E63" s="8" t="s">
        <v>85</v>
      </c>
    </row>
    <row r="64">
      <c r="A64" s="9" t="s">
        <v>111</v>
      </c>
      <c r="B64" s="6" t="s">
        <v>14</v>
      </c>
      <c r="C64" s="10" t="s">
        <v>0</v>
      </c>
      <c r="D64" s="11" t="s">
        <v>46</v>
      </c>
      <c r="E64" s="8" t="s">
        <v>112</v>
      </c>
    </row>
    <row r="65">
      <c r="A65" s="9" t="s">
        <v>94</v>
      </c>
      <c r="B65" s="6" t="s">
        <v>30</v>
      </c>
      <c r="C65" s="10" t="s">
        <v>0</v>
      </c>
      <c r="D65" s="11" t="s">
        <v>49</v>
      </c>
      <c r="E65" s="8" t="s">
        <v>50</v>
      </c>
    </row>
    <row r="66">
      <c r="A66" s="9" t="s">
        <v>95</v>
      </c>
      <c r="B66" s="6" t="s">
        <v>14</v>
      </c>
      <c r="C66" s="10" t="s">
        <v>0</v>
      </c>
      <c r="D66" s="11" t="s">
        <v>21</v>
      </c>
      <c r="E66" s="8" t="s">
        <v>52</v>
      </c>
    </row>
    <row r="67">
      <c r="A67" s="9" t="s">
        <v>96</v>
      </c>
      <c r="B67" s="6" t="s">
        <v>14</v>
      </c>
      <c r="C67" s="10" t="s">
        <v>0</v>
      </c>
      <c r="D67" s="11" t="s">
        <v>54</v>
      </c>
      <c r="E67" s="8" t="s">
        <v>55</v>
      </c>
    </row>
    <row r="68">
      <c r="A68" s="9" t="s">
        <v>97</v>
      </c>
      <c r="B68" s="6" t="s">
        <v>14</v>
      </c>
      <c r="C68" s="10" t="s">
        <v>0</v>
      </c>
      <c r="D68" s="11" t="s">
        <v>24</v>
      </c>
      <c r="E68" s="8" t="s">
        <v>57</v>
      </c>
    </row>
    <row r="69">
      <c r="A69" s="9" t="s">
        <v>84</v>
      </c>
      <c r="B69" s="6" t="s">
        <v>14</v>
      </c>
      <c r="C69" s="10" t="s">
        <v>0</v>
      </c>
      <c r="D69" s="11" t="s">
        <v>54</v>
      </c>
      <c r="E69" s="8" t="s">
        <v>59</v>
      </c>
    </row>
    <row r="70">
      <c r="A70" s="9" t="s">
        <v>98</v>
      </c>
      <c r="B70" s="6" t="s">
        <v>14</v>
      </c>
      <c r="C70" s="10" t="s">
        <v>0</v>
      </c>
      <c r="D70" s="11" t="s">
        <v>61</v>
      </c>
      <c r="E70" s="8" t="s">
        <v>62</v>
      </c>
    </row>
    <row r="71">
      <c r="A71" s="9" t="s">
        <v>99</v>
      </c>
      <c r="B71" s="6" t="s">
        <v>14</v>
      </c>
      <c r="C71" s="10" t="s">
        <v>0</v>
      </c>
      <c r="D71" s="11" t="s">
        <v>54</v>
      </c>
      <c r="E71" s="8" t="s">
        <v>64</v>
      </c>
    </row>
    <row r="72">
      <c r="A72" s="9" t="s">
        <v>113</v>
      </c>
      <c r="B72" s="6" t="s">
        <v>30</v>
      </c>
      <c r="C72" s="10" t="s">
        <v>0</v>
      </c>
      <c r="D72" s="11" t="s">
        <v>114</v>
      </c>
      <c r="E72" s="8" t="s">
        <v>115</v>
      </c>
    </row>
    <row r="73">
      <c r="A73" s="9" t="s">
        <v>116</v>
      </c>
      <c r="B73" s="6" t="s">
        <v>14</v>
      </c>
      <c r="C73" s="10" t="s">
        <v>0</v>
      </c>
      <c r="D73" s="16" t="str">
        <f>HYPERLINK("http://hl7.org/fhir/stu3/references.html","Reference")</f>
        <v>Reference</v>
      </c>
      <c r="E73" s="8" t="s">
        <v>117</v>
      </c>
    </row>
    <row r="74">
      <c r="A74" s="9"/>
      <c r="B74" s="6"/>
      <c r="C74" s="17" t="s">
        <v>0</v>
      </c>
      <c r="D74" s="15" t="str">
        <f>HYPERLINK("http://hl7.org/fhir/stu3/StructureDefinition/RelatedPerson","RelatedPerson")</f>
        <v>RelatedPerson</v>
      </c>
      <c r="E74" s="8"/>
    </row>
    <row r="75">
      <c r="A75" s="9"/>
      <c r="B75" s="6"/>
      <c r="C75" s="17" t="s">
        <v>0</v>
      </c>
      <c r="D75" s="15" t="str">
        <f>HYPERLINK("https://fhir.hl7.org.uk/STU3/StructureDefinition/CareConnect-Patient-1","CareConnect-Patient-1")</f>
        <v>CareConnect-Patient-1</v>
      </c>
      <c r="E75" s="8"/>
    </row>
    <row r="76">
      <c r="A76" s="9"/>
      <c r="B76" s="6"/>
      <c r="C76" s="14" t="s">
        <v>0</v>
      </c>
      <c r="D76" s="15" t="str">
        <f>HYPERLINK("https://fhir.hl7.org.uk/STU3/StructureDefinition/CareConnect-Practitioner-1","CareConnect-Practitioner-1")</f>
        <v>CareConnect-Practitioner-1</v>
      </c>
      <c r="E76" s="8"/>
    </row>
    <row r="77">
      <c r="A77" s="9"/>
      <c r="B77" s="6"/>
      <c r="C77" s="10" t="s">
        <v>0</v>
      </c>
      <c r="D77" s="11" t="s">
        <v>54</v>
      </c>
      <c r="E77" s="8"/>
    </row>
    <row r="78">
      <c r="A78" s="9" t="s">
        <v>118</v>
      </c>
      <c r="B78" s="6" t="s">
        <v>14</v>
      </c>
      <c r="C78" s="10" t="s">
        <v>0</v>
      </c>
      <c r="D78" s="11" t="s">
        <v>74</v>
      </c>
      <c r="E78" s="8" t="s">
        <v>119</v>
      </c>
    </row>
    <row r="79">
      <c r="A79" s="9" t="s">
        <v>99</v>
      </c>
      <c r="B79" s="6" t="s">
        <v>66</v>
      </c>
      <c r="C79" s="10" t="s">
        <v>0</v>
      </c>
      <c r="D79" s="11" t="s">
        <v>54</v>
      </c>
      <c r="E79" s="8" t="s">
        <v>120</v>
      </c>
    </row>
    <row r="80">
      <c r="A80" s="9" t="s">
        <v>121</v>
      </c>
      <c r="B80" s="6" t="s">
        <v>30</v>
      </c>
      <c r="C80" s="10" t="s">
        <v>0</v>
      </c>
      <c r="D80" s="11" t="s">
        <v>122</v>
      </c>
      <c r="E80" s="8" t="s">
        <v>123</v>
      </c>
    </row>
    <row r="81">
      <c r="A81" s="9" t="s">
        <v>124</v>
      </c>
      <c r="B81" s="6" t="s">
        <v>30</v>
      </c>
      <c r="C81" s="10" t="s">
        <v>0</v>
      </c>
      <c r="D81" s="11" t="s">
        <v>38</v>
      </c>
      <c r="E81" s="8" t="s">
        <v>125</v>
      </c>
    </row>
    <row r="82">
      <c r="A82" s="9" t="s">
        <v>126</v>
      </c>
      <c r="B82" s="6" t="s">
        <v>14</v>
      </c>
      <c r="C82" s="10" t="s">
        <v>0</v>
      </c>
      <c r="D82" s="11" t="s">
        <v>46</v>
      </c>
      <c r="E82" s="8" t="s">
        <v>127</v>
      </c>
    </row>
    <row r="83">
      <c r="A83" s="9" t="s">
        <v>48</v>
      </c>
      <c r="B83" s="6" t="s">
        <v>30</v>
      </c>
      <c r="C83" s="10" t="s">
        <v>0</v>
      </c>
      <c r="D83" s="11" t="s">
        <v>49</v>
      </c>
      <c r="E83" s="8" t="s">
        <v>50</v>
      </c>
    </row>
    <row r="84">
      <c r="A84" s="9" t="s">
        <v>51</v>
      </c>
      <c r="B84" s="6" t="s">
        <v>14</v>
      </c>
      <c r="C84" s="10" t="s">
        <v>0</v>
      </c>
      <c r="D84" s="11" t="s">
        <v>21</v>
      </c>
      <c r="E84" s="8" t="s">
        <v>52</v>
      </c>
    </row>
    <row r="85">
      <c r="A85" s="9" t="s">
        <v>53</v>
      </c>
      <c r="B85" s="6" t="s">
        <v>14</v>
      </c>
      <c r="C85" s="10" t="s">
        <v>0</v>
      </c>
      <c r="D85" s="11" t="s">
        <v>54</v>
      </c>
      <c r="E85" s="8" t="s">
        <v>55</v>
      </c>
    </row>
    <row r="86">
      <c r="A86" s="9" t="s">
        <v>56</v>
      </c>
      <c r="B86" s="6" t="s">
        <v>14</v>
      </c>
      <c r="C86" s="10" t="s">
        <v>0</v>
      </c>
      <c r="D86" s="11" t="s">
        <v>24</v>
      </c>
      <c r="E86" s="8" t="s">
        <v>57</v>
      </c>
    </row>
    <row r="87">
      <c r="A87" s="9" t="s">
        <v>58</v>
      </c>
      <c r="B87" s="6" t="s">
        <v>14</v>
      </c>
      <c r="C87" s="10" t="s">
        <v>0</v>
      </c>
      <c r="D87" s="11" t="s">
        <v>54</v>
      </c>
      <c r="E87" s="8" t="s">
        <v>59</v>
      </c>
    </row>
    <row r="88">
      <c r="A88" s="9" t="s">
        <v>60</v>
      </c>
      <c r="B88" s="6" t="s">
        <v>14</v>
      </c>
      <c r="C88" s="10" t="s">
        <v>0</v>
      </c>
      <c r="D88" s="11" t="s">
        <v>61</v>
      </c>
      <c r="E88" s="8" t="s">
        <v>62</v>
      </c>
    </row>
    <row r="89">
      <c r="A89" s="9" t="s">
        <v>63</v>
      </c>
      <c r="B89" s="6" t="s">
        <v>14</v>
      </c>
      <c r="C89" s="10" t="s">
        <v>0</v>
      </c>
      <c r="D89" s="11" t="s">
        <v>54</v>
      </c>
      <c r="E89" s="8" t="s">
        <v>64</v>
      </c>
    </row>
    <row r="90">
      <c r="A90" s="9" t="s">
        <v>128</v>
      </c>
      <c r="B90" s="6" t="s">
        <v>14</v>
      </c>
      <c r="C90" s="10" t="s">
        <v>0</v>
      </c>
      <c r="D90" s="11" t="s">
        <v>61</v>
      </c>
      <c r="E90" s="8" t="s">
        <v>129</v>
      </c>
    </row>
    <row r="91">
      <c r="A91" s="9" t="s">
        <v>130</v>
      </c>
      <c r="B91" s="6" t="s">
        <v>14</v>
      </c>
      <c r="C91" s="10" t="s">
        <v>0</v>
      </c>
      <c r="D91" s="11" t="s">
        <v>74</v>
      </c>
      <c r="E91" s="8" t="s">
        <v>131</v>
      </c>
    </row>
    <row r="92">
      <c r="A92" s="9" t="s">
        <v>132</v>
      </c>
      <c r="B92" s="6" t="s">
        <v>66</v>
      </c>
      <c r="C92" s="10" t="s">
        <v>0</v>
      </c>
      <c r="D92" s="16" t="str">
        <f>HYPERLINK("http://hl7.org/fhir/stu3/references.html","Reference")</f>
        <v>Reference</v>
      </c>
      <c r="E92" s="8" t="s">
        <v>133</v>
      </c>
    </row>
    <row r="93">
      <c r="A93" s="9"/>
      <c r="B93" s="6"/>
      <c r="C93" s="10" t="s">
        <v>0</v>
      </c>
      <c r="D93" s="16" t="str">
        <f>HYPERLINK("http://hl7.org/fhir/stu3/StructureDefinition/Resource","Resource")</f>
        <v>Resource</v>
      </c>
      <c r="E93" s="8"/>
    </row>
    <row r="94">
      <c r="A94" s="9" t="s">
        <v>80</v>
      </c>
      <c r="B94" s="6" t="s">
        <v>14</v>
      </c>
      <c r="C94" s="10" t="s">
        <v>0</v>
      </c>
      <c r="D94" s="11" t="s">
        <v>54</v>
      </c>
      <c r="E94" s="8" t="s">
        <v>81</v>
      </c>
    </row>
    <row r="95">
      <c r="A95" s="9" t="s">
        <v>82</v>
      </c>
      <c r="B95" s="6" t="s">
        <v>14</v>
      </c>
      <c r="C95" s="10" t="s">
        <v>0</v>
      </c>
      <c r="D95" s="11" t="s">
        <v>41</v>
      </c>
      <c r="E95" s="8" t="s">
        <v>83</v>
      </c>
    </row>
    <row r="96">
      <c r="A96" s="9" t="s">
        <v>84</v>
      </c>
      <c r="B96" s="6" t="s">
        <v>14</v>
      </c>
      <c r="C96" s="10" t="s">
        <v>0</v>
      </c>
      <c r="D96" s="11" t="s">
        <v>54</v>
      </c>
      <c r="E96" s="8" t="s">
        <v>85</v>
      </c>
    </row>
    <row r="97">
      <c r="A97" s="9" t="s">
        <v>134</v>
      </c>
      <c r="B97" s="6" t="s">
        <v>14</v>
      </c>
      <c r="C97" s="10" t="s">
        <v>0</v>
      </c>
      <c r="D97" s="11" t="s">
        <v>46</v>
      </c>
      <c r="E97" s="8" t="s">
        <v>135</v>
      </c>
    </row>
    <row r="98">
      <c r="A98" s="9" t="s">
        <v>94</v>
      </c>
      <c r="B98" s="6" t="s">
        <v>30</v>
      </c>
      <c r="C98" s="10" t="s">
        <v>0</v>
      </c>
      <c r="D98" s="11" t="s">
        <v>49</v>
      </c>
      <c r="E98" s="8" t="s">
        <v>50</v>
      </c>
    </row>
    <row r="99">
      <c r="A99" s="9" t="s">
        <v>95</v>
      </c>
      <c r="B99" s="6" t="s">
        <v>14</v>
      </c>
      <c r="C99" s="10" t="s">
        <v>0</v>
      </c>
      <c r="D99" s="11" t="s">
        <v>21</v>
      </c>
      <c r="E99" s="8" t="s">
        <v>52</v>
      </c>
    </row>
    <row r="100">
      <c r="A100" s="9" t="s">
        <v>96</v>
      </c>
      <c r="B100" s="6" t="s">
        <v>14</v>
      </c>
      <c r="C100" s="10" t="s">
        <v>0</v>
      </c>
      <c r="D100" s="11" t="s">
        <v>54</v>
      </c>
      <c r="E100" s="8" t="s">
        <v>55</v>
      </c>
    </row>
    <row r="101">
      <c r="A101" s="9" t="s">
        <v>97</v>
      </c>
      <c r="B101" s="6" t="s">
        <v>14</v>
      </c>
      <c r="C101" s="10" t="s">
        <v>0</v>
      </c>
      <c r="D101" s="11" t="s">
        <v>24</v>
      </c>
      <c r="E101" s="8" t="s">
        <v>57</v>
      </c>
    </row>
    <row r="102">
      <c r="A102" s="9" t="s">
        <v>84</v>
      </c>
      <c r="B102" s="6" t="s">
        <v>14</v>
      </c>
      <c r="C102" s="10" t="s">
        <v>0</v>
      </c>
      <c r="D102" s="11" t="s">
        <v>54</v>
      </c>
      <c r="E102" s="8" t="s">
        <v>59</v>
      </c>
    </row>
    <row r="103">
      <c r="A103" s="9" t="s">
        <v>98</v>
      </c>
      <c r="B103" s="6" t="s">
        <v>14</v>
      </c>
      <c r="C103" s="10" t="s">
        <v>0</v>
      </c>
      <c r="D103" s="11" t="s">
        <v>61</v>
      </c>
      <c r="E103" s="8" t="s">
        <v>62</v>
      </c>
    </row>
    <row r="104">
      <c r="A104" s="9" t="s">
        <v>99</v>
      </c>
      <c r="B104" s="6" t="s">
        <v>14</v>
      </c>
      <c r="C104" s="10" t="s">
        <v>0</v>
      </c>
      <c r="D104" s="11" t="s">
        <v>54</v>
      </c>
      <c r="E104" s="8" t="s">
        <v>64</v>
      </c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  <row r="1001">
      <c r="A1001" s="18"/>
    </row>
    <row r="1002">
      <c r="A1002" s="18"/>
    </row>
    <row r="1003">
      <c r="A1003" s="18"/>
    </row>
    <row r="1004">
      <c r="A1004" s="18"/>
    </row>
    <row r="1005">
      <c r="A1005" s="18"/>
    </row>
    <row r="1006">
      <c r="A1006" s="18"/>
    </row>
    <row r="1007">
      <c r="A1007" s="18"/>
    </row>
    <row r="1008">
      <c r="A1008" s="18"/>
    </row>
    <row r="1009">
      <c r="A1009" s="18"/>
    </row>
    <row r="1010">
      <c r="A1010" s="18"/>
    </row>
    <row r="1011">
      <c r="A1011" s="18"/>
    </row>
    <row r="1012">
      <c r="A1012" s="18"/>
    </row>
    <row r="1013">
      <c r="A1013" s="18"/>
    </row>
    <row r="1014">
      <c r="A1014" s="18"/>
    </row>
  </sheetData>
  <conditionalFormatting sqref="C3:C104">
    <cfRule type="containsText" dxfId="0" priority="1" operator="containsText" text="Select">
      <formula>NOT(ISERROR(SEARCH(("Select"),(C3))))</formula>
    </cfRule>
  </conditionalFormatting>
  <dataValidations>
    <dataValidation type="list" allowBlank="1" sqref="C3:C104">
      <formula1>Functions!$A$1:$A$5</formula1>
    </dataValidation>
  </dataValidations>
  <hyperlinks>
    <hyperlink r:id="rId1" location="List" ref="A2"/>
    <hyperlink r:id="rId2" location="id" ref="D3"/>
    <hyperlink r:id="rId3" location="Meta" ref="D4"/>
    <hyperlink r:id="rId4" location="uri" ref="D5"/>
    <hyperlink r:id="rId5" location="code" ref="D6"/>
    <hyperlink r:id="rId6" location="Narrative" ref="D7"/>
    <hyperlink r:id="rId7" ref="D8"/>
    <hyperlink r:id="rId8" location="Extension" ref="D11"/>
    <hyperlink r:id="rId9" location="identifier" ref="D12"/>
    <hyperlink r:id="rId10" location="code" ref="D13"/>
    <hyperlink r:id="rId11" location="codeableconcept" ref="D14"/>
    <hyperlink r:id="rId12" location="coding" ref="D15"/>
    <hyperlink r:id="rId13" location="uri" ref="D16"/>
    <hyperlink r:id="rId14" location="string" ref="D17"/>
    <hyperlink r:id="rId15" location="code" ref="D18"/>
    <hyperlink r:id="rId16" location="string" ref="D19"/>
    <hyperlink r:id="rId17" location="boolean" ref="D20"/>
    <hyperlink r:id="rId18" location="string" ref="D21"/>
    <hyperlink r:id="rId19" location="uri" ref="D22"/>
    <hyperlink r:id="rId20" location="string" ref="D23"/>
    <hyperlink r:id="rId21" location="period" ref="D24"/>
    <hyperlink r:id="rId22" location="datetime" ref="D25"/>
    <hyperlink r:id="rId23" location="datetime" ref="D26"/>
    <hyperlink r:id="rId24" location="string" ref="D29"/>
    <hyperlink r:id="rId25" location="identifier" ref="D30"/>
    <hyperlink r:id="rId26" location="string" ref="D31"/>
    <hyperlink r:id="rId27" location="code" ref="D32"/>
    <hyperlink r:id="rId28" location="code" ref="D33"/>
    <hyperlink r:id="rId29" location="string" ref="D34"/>
    <hyperlink r:id="rId30" location="codeableconcept" ref="D35"/>
    <hyperlink r:id="rId31" location="coding" ref="D36"/>
    <hyperlink r:id="rId32" location="uri" ref="D37"/>
    <hyperlink r:id="rId33" location="string" ref="D38"/>
    <hyperlink r:id="rId34" location="code" ref="D39"/>
    <hyperlink r:id="rId35" location="string" ref="D40"/>
    <hyperlink r:id="rId36" location="boolean" ref="D41"/>
    <hyperlink r:id="rId37" location="string" ref="D42"/>
    <hyperlink r:id="rId38" location="string" ref="D48"/>
    <hyperlink r:id="rId39" location="identifier" ref="D49"/>
    <hyperlink r:id="rId40" location="string" ref="D50"/>
    <hyperlink r:id="rId41" location="string" ref="D53"/>
    <hyperlink r:id="rId42" location="identifier" ref="D54"/>
    <hyperlink r:id="rId43" location="string" ref="D55"/>
    <hyperlink r:id="rId44" location="datetime" ref="D56"/>
    <hyperlink r:id="rId45" location="string" ref="D61"/>
    <hyperlink r:id="rId46" location="identifier" ref="D62"/>
    <hyperlink r:id="rId47" location="string" ref="D63"/>
    <hyperlink r:id="rId48" location="codeableconcept" ref="D64"/>
    <hyperlink r:id="rId49" location="coding" ref="D65"/>
    <hyperlink r:id="rId50" location="uri" ref="D66"/>
    <hyperlink r:id="rId51" location="string" ref="D67"/>
    <hyperlink r:id="rId52" location="code" ref="D68"/>
    <hyperlink r:id="rId53" location="string" ref="D69"/>
    <hyperlink r:id="rId54" location="boolean" ref="D70"/>
    <hyperlink r:id="rId55" location="string" ref="D71"/>
    <hyperlink r:id="rId56" location="annotation" ref="D72"/>
    <hyperlink r:id="rId57" location="string" ref="D77"/>
    <hyperlink r:id="rId58" location="datetime" ref="D78"/>
    <hyperlink r:id="rId59" location="string" ref="D79"/>
    <hyperlink r:id="rId60" ref="D80"/>
    <hyperlink r:id="rId61" location="Extension" ref="D81"/>
    <hyperlink r:id="rId62" location="codeableconcept" ref="D82"/>
    <hyperlink r:id="rId63" location="coding" ref="D83"/>
    <hyperlink r:id="rId64" location="uri" ref="D84"/>
    <hyperlink r:id="rId65" location="string" ref="D85"/>
    <hyperlink r:id="rId66" location="code" ref="D86"/>
    <hyperlink r:id="rId67" location="string" ref="D87"/>
    <hyperlink r:id="rId68" location="boolean" ref="D88"/>
    <hyperlink r:id="rId69" location="string" ref="D89"/>
    <hyperlink r:id="rId70" location="boolean" ref="D90"/>
    <hyperlink r:id="rId71" location="datetime" ref="D91"/>
    <hyperlink r:id="rId72" location="string" ref="D94"/>
    <hyperlink r:id="rId73" location="identifier" ref="D95"/>
    <hyperlink r:id="rId74" location="string" ref="D96"/>
    <hyperlink r:id="rId75" location="codeableconcept" ref="D97"/>
    <hyperlink r:id="rId76" location="coding" ref="D98"/>
    <hyperlink r:id="rId77" location="uri" ref="D99"/>
    <hyperlink r:id="rId78" location="string" ref="D100"/>
    <hyperlink r:id="rId79" location="code" ref="D101"/>
    <hyperlink r:id="rId80" location="string" ref="D102"/>
    <hyperlink r:id="rId81" location="boolean" ref="D103"/>
    <hyperlink r:id="rId82" location="string" ref="D104"/>
  </hyperlinks>
  <drawing r:id="rId8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