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ResearchStudy-1.0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<sst xmlns="http://schemas.openxmlformats.org/spreadsheetml/2006/main" count="717" uniqueCount="194">
  <si>
    <t>Name</t>
  </si>
  <si>
    <t>Card.</t>
  </si>
  <si>
    <t>Conformance</t>
  </si>
  <si>
    <t>Type</t>
  </si>
  <si>
    <t>Description, Constraints and mapping for XXX Implementation</t>
  </si>
  <si>
    <t>ResearchStudy</t>
  </si>
  <si>
    <t>​</t>
  </si>
  <si>
    <t>Select</t>
  </si>
  <si>
    <t>Investigation to increase healthcare-related patient-independent knowledge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</si>
  <si>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</si>
  <si>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</si>
  <si>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</si>
  <si>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</si>
  <si>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</si>
  <si>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</si>
  <si>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</si>
  <si>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</si>
  <si>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</si>
  <si>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Mandatory</t>
  </si>
  <si>
    <t>Required</t>
  </si>
  <si>
    <t>Optional</t>
  </si>
  <si>
    <t>Not Used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</si>
  <si>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</si>
  <si>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</si>
  <si>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</si>
  <si>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</si>
  <si>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</si>
  <si>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</si>
  <si>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</si>
  <si>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</si>
  <si>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</si>
  <si>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</si>
  <si>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</si>
  <si>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</si>
  <si>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</si>
  <si>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</si>
  <si>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</si>
  <si>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</si>
  <si>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Business Identifier for study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</si>
  <si>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</si>
  <si>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</si>
  <si>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</si>
  <si>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</si>
  <si>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</si>
  <si>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</si>
  <si>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</si>
  <si>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</si>
  <si>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</si>
  <si>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</si>
  <si>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</si>
  <si>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</si>
  <si>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</si>
  <si>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</si>
  <si>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</si>
  <si>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</si>
  <si>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</si>
  <si>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</si>
  <si>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</si>
  <si>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</si>
  <si>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</si>
  <si>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</si>
  <si>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</si>
  <si>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</si>
  <si>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</si>
  <si>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</si>
  <si>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</si>
  <si>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</si>
  <si>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</si>
  <si>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</si>
  <si>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</si>
  <si>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</si>
  <si>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</si>
  <si>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</si>
  <si>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</si>
  <si>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</si>
  <si>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</si>
  <si>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</si>
  <si>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</si>
  <si>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</si>
  <si>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</si>
  <si>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</si>
  <si>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title</t>
  </si>
  <si>
    <t>Name for this study</t>
  </si>
  <si>
    <t>- protocol</t>
  </si>
  <si>
    <t>Steps followed in executing study
Constraint (ref-1): SHALL have a contained resource if a local reference is provided</t>
  </si>
  <si>
    <t>- - reference</t>
  </si>
  <si>
    <t>- - identifier</t>
  </si>
  <si>
    <t>- - display</t>
  </si>
  <si>
    <t>- partOf</t>
  </si>
  <si>
    <t>Part of larger study
Constraint (ref-1): SHALL have a contained resource if a local reference is provided</t>
  </si>
  <si>
    <t>- status</t>
  </si>
  <si>
    <t>1..1</t>
  </si>
  <si>
    <t>draft : in-progress : suspended : stopped : completed : entered-in-error
Binding (required): Codes that convey the current status of the research study [ResearchStudyStatus](http://hl7.org/fhir/stu3/valueset-research-study-status.html )</t>
  </si>
  <si>
    <t>- category</t>
  </si>
  <si>
    <t>Classifications for the study
Binding (example): Codes that describe the type of research study. E.g. Study phase, Interventional/Observational, blinding type, etc.</t>
  </si>
  <si>
    <t>- - coding</t>
  </si>
  <si>
    <t>- - - system</t>
  </si>
  <si>
    <t>- - - version</t>
  </si>
  <si>
    <t>- - - code</t>
  </si>
  <si>
    <t>- - - userSelected</t>
  </si>
  <si>
    <t>- - text</t>
  </si>
  <si>
    <t>- focus</t>
  </si>
  <si>
    <t>Drugs, devices, conditions, etc. under study
Binding (example): Codes for medications, devices, conditions and other interventions</t>
  </si>
  <si>
    <t>- contact</t>
  </si>
  <si>
    <t>ContactDetail</t>
  </si>
  <si>
    <t>Contact details for the study</t>
  </si>
  <si>
    <t>- - name</t>
  </si>
  <si>
    <t>Name of an individual to contact</t>
  </si>
  <si>
    <t>- - telecom</t>
  </si>
  <si>
    <t>ContactPoint</t>
  </si>
  <si>
    <t>Contact details for individual or organization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</si>
  <si>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</si>
  <si>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- - - value</t>
  </si>
  <si>
    <t>The actual contact point details</t>
  </si>
  <si>
    <t>- - - use</t>
  </si>
  <si>
    <t>home : work : temp : old : mobile - purpose of this contact point
Binding (required): Use of contact point [ContactPointUse](http://hl7.org/fhir/stu3/valueset-contact-point-use.html)</t>
  </si>
  <si>
    <t>- - - rank</t>
  </si>
  <si>
    <t>positiveInt</t>
  </si>
  <si>
    <t>Specify preferred order of use (1 = highest)</t>
  </si>
  <si>
    <t>- - - period</t>
  </si>
  <si>
    <t>Time period when the contact point was/is in use
Constraint (per-1): If present, start SHALL have a lower value than end</t>
  </si>
  <si>
    <t>- - - - start</t>
  </si>
  <si>
    <t>- - - - end</t>
  </si>
  <si>
    <t>- relatedArtifact</t>
  </si>
  <si>
    <t>RelatedArtifact</t>
  </si>
  <si>
    <t>References and dependencies</t>
  </si>
  <si>
    <t>documentation : justification : citation : predecessor : successor : derived-from : depends-on : composed-of
Binding (required): The type of relationship to the related artifact [RelatedArtifactType](http://hl7.org/fhir/stu3/valueset-related-artifact-type.html)</t>
  </si>
  <si>
    <t>Brief description of the related artifact</t>
  </si>
  <si>
    <t>- - citation</t>
  </si>
  <si>
    <t>Bibliographic citation for the artifact</t>
  </si>
  <si>
    <t>- - url</t>
  </si>
  <si>
    <t>Where the artifact can be accessed</t>
  </si>
  <si>
    <t>- - document</t>
  </si>
  <si>
    <t>Attachment</t>
  </si>
  <si>
    <t>What document is being referenced
Constraint (att-1): It the Attachment has data, it SHALL have a contentType</t>
  </si>
  <si>
    <t>- - - contentType</t>
  </si>
  <si>
    <t>Mime type of the content, with charset etc.
Binding (required): The mime type of an attachment. Any valid mime type is allowed. [MimeType](http://www.rfc-editor.org/bcp/bcp13.txt)</t>
  </si>
  <si>
    <t>- - - language</t>
  </si>
  <si>
    <t>Human language of the content (BCP-47)
Binding (extensible): A human language. [Common Languages](http://hl7.org/fhir/stu3/valueset-languages.html)</t>
  </si>
  <si>
    <t>- - - data</t>
  </si>
  <si>
    <t>base64Binary</t>
  </si>
  <si>
    <t>Data inline, base64ed</t>
  </si>
  <si>
    <t>- - - url</t>
  </si>
  <si>
    <t>Uri where the data can be found</t>
  </si>
  <si>
    <t>- - - size</t>
  </si>
  <si>
    <t>unsignedInt</t>
  </si>
  <si>
    <t>Number of bytes of content (if url provided)</t>
  </si>
  <si>
    <t>- - - hash</t>
  </si>
  <si>
    <t>Hash of the data (sha-1, base64ed)</t>
  </si>
  <si>
    <t>- - - title</t>
  </si>
  <si>
    <t>Label to display in place of the data</t>
  </si>
  <si>
    <t>- - - creation</t>
  </si>
  <si>
    <t>Date attachment was first created</t>
  </si>
  <si>
    <t>- - resource</t>
  </si>
  <si>
    <t>What resource is being referenced
Constraint (ref-1): SHALL have a contained resource if a local reference is provided</t>
  </si>
  <si>
    <t>- keyword</t>
  </si>
  <si>
    <t>Used to search for the study
Binding (example): Words associated with the study that may be useful in discovery</t>
  </si>
  <si>
    <t>- jurisdiction</t>
  </si>
  <si>
    <t>Geographic region(s) for study
Binding (extensible): Countries and regions within which this artifact is targeted for use [Jurisdiction ValueSet](http://hl7.org/fhir/stu3/valueset-jurisdiction.html)</t>
  </si>
  <si>
    <t>- description</t>
  </si>
  <si>
    <t>Markdown</t>
  </si>
  <si>
    <t>What this is study doing</t>
  </si>
  <si>
    <t>- enrollment</t>
  </si>
  <si>
    <t>Inclusion &amp; exclusion criteria
Constraint (ref-1): SHALL have a contained resource if a local reference is provided</t>
  </si>
  <si>
    <t>- period</t>
  </si>
  <si>
    <t>When the study began and ended
Constraint (per-1): If present, start SHALL have a lower value than end</t>
  </si>
  <si>
    <t>- - start</t>
  </si>
  <si>
    <t>- - end</t>
  </si>
  <si>
    <t>- sponsor</t>
  </si>
  <si>
    <t>Organization responsible for the study
Constraint (ref-1): SHALL have a contained resource if a local reference is provided</t>
  </si>
  <si>
    <t>- principalInvestigator</t>
  </si>
  <si>
    <t>The individual responsible for the study
Constraint (ref-1): SHALL have a contained resource if a local reference is provided</t>
  </si>
  <si>
    <t>- site</t>
  </si>
  <si>
    <t>Location involved in study execution
Constraint (ref-1): SHALL have a contained resource if a local reference is provided</t>
  </si>
  <si>
    <t>- reasonStopped</t>
  </si>
  <si>
    <t>Reason for terminating study early</t>
  </si>
  <si>
    <t>- note</t>
  </si>
  <si>
    <t>Annotation</t>
  </si>
  <si>
    <t>Comments made about the event</t>
  </si>
  <si>
    <t>- - author[x]</t>
  </si>
  <si>
    <t>Individual responsible for the annotation
Constraint (ref-1): SHALL have a contained resource if a local reference is provided</t>
  </si>
  <si>
    <t>- - time</t>
  </si>
  <si>
    <t>When the annotation was made</t>
  </si>
  <si>
    <t>The annotation - text content</t>
  </si>
  <si>
    <t>- arm</t>
  </si>
  <si>
    <t>BackboneElement</t>
  </si>
  <si>
    <t>Defined path through the study for a subject</t>
  </si>
  <si>
    <t>- - modifierExtension</t>
  </si>
  <si>
    <t>Extensions that cannot be ignored
Constraint (ext-1): Must have either extensions or value[x], not both</t>
  </si>
  <si>
    <t>Label for study arm</t>
  </si>
  <si>
    <t>- - code</t>
  </si>
  <si>
    <t>Categorization of study arm</t>
  </si>
  <si>
    <t>- - description</t>
  </si>
  <si>
    <t>Short explanation of study path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</si>
</sst>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8.0"/>
      <color rgb="FF333333"/>
      <name val="Helvetica Neue"/>
    </font>
    <font>
      <b/>
      <sz val="8.0"/>
      <color rgb="FF333333"/>
      <name val="Arial"/>
    </font>
    <font/>
    <font>
      <sz val="8.0"/>
      <color rgb="FF333333"/>
      <name val="Inherit"/>
    </font>
    <font>
      <b/>
      <sz val="8.0"/>
      <color rgb="FF474747"/>
      <name val="Inherit"/>
    </font>
    <font>
      <sz val="8.0"/>
      <color rgb="FF005EB8"/>
      <name val="Inherit"/>
    </font>
    <font>
      <u/>
      <sz val="8.0"/>
      <color rgb="FF005EB8"/>
      <name val="Inherit"/>
    </font>
    <font>
      <b/>
      <sz val="8.0"/>
      <color rgb="FF474747"/>
      <name val="Helvetica Neue"/>
    </font>
    <font>
      <u/>
      <sz val="8.0"/>
      <color rgb="FF005EB8"/>
      <name val="Inherit"/>
    </font>
    <font>
      <u/>
      <sz val="8.0"/>
      <color rgb="FF005EB8"/>
      <name val="&quot;Helvetica Neue&quot;"/>
    </font>
    <font>
      <u/>
      <sz val="8.0"/>
      <color rgb="FF005EB8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wrapText="1"/>
    </xf>
    <xf borderId="0" fillId="0" fontId="6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0" fontId="8" numFmtId="0" xfId="0" applyAlignment="1" applyFont="1">
      <alignment shrinkToFit="0" vertical="top" wrapText="1"/>
    </xf>
    <xf borderId="0" fillId="0" fontId="9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107" Type="http://schemas.openxmlformats.org/officeDocument/2006/relationships/hyperlink" Target="http://hl7.org/fhir/stu3/datatypes.html" TargetMode="External"/><Relationship Id="rId106" Type="http://schemas.openxmlformats.org/officeDocument/2006/relationships/hyperlink" Target="http://hl7.org/fhir/stu3/datatypes.html" TargetMode="External"/><Relationship Id="rId105" Type="http://schemas.openxmlformats.org/officeDocument/2006/relationships/hyperlink" Target="http://hl7.org/fhir/stu3/datatypes.html" TargetMode="External"/><Relationship Id="rId104" Type="http://schemas.openxmlformats.org/officeDocument/2006/relationships/hyperlink" Target="http://hl7.org/fhir/stu3/datatypes.html" TargetMode="External"/><Relationship Id="rId109" Type="http://schemas.openxmlformats.org/officeDocument/2006/relationships/hyperlink" Target="http://hl7.org/fhir/stu3/datatypes.html" TargetMode="External"/><Relationship Id="rId108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103" Type="http://schemas.openxmlformats.org/officeDocument/2006/relationships/hyperlink" Target="http://hl7.org/fhir/stu3/datatypes.html" TargetMode="External"/><Relationship Id="rId102" Type="http://schemas.openxmlformats.org/officeDocument/2006/relationships/hyperlink" Target="http://hl7.org/fhir/stu3/datatypes.html" TargetMode="External"/><Relationship Id="rId101" Type="http://schemas.openxmlformats.org/officeDocument/2006/relationships/hyperlink" Target="http://hl7.org/fhir/stu3/datatypes.html" TargetMode="External"/><Relationship Id="rId100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129" Type="http://schemas.openxmlformats.org/officeDocument/2006/relationships/hyperlink" Target="http://hl7.org/fhir/stu3/datatypes.html" TargetMode="External"/><Relationship Id="rId128" Type="http://schemas.openxmlformats.org/officeDocument/2006/relationships/hyperlink" Target="http://hl7.org/fhir/stu3/datatypes.html" TargetMode="External"/><Relationship Id="rId127" Type="http://schemas.openxmlformats.org/officeDocument/2006/relationships/hyperlink" Target="http://hl7.org/fhir/stu3/datatypes.html" TargetMode="External"/><Relationship Id="rId126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121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120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125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124" Type="http://schemas.openxmlformats.org/officeDocument/2006/relationships/hyperlink" Target="http://hl7.org/fhir/stu3/datatypes.html" TargetMode="External"/><Relationship Id="rId123" Type="http://schemas.openxmlformats.org/officeDocument/2006/relationships/hyperlink" Target="http://hl7.org/fhir/stu3/extensibility.html" TargetMode="External"/><Relationship Id="rId122" Type="http://schemas.openxmlformats.org/officeDocument/2006/relationships/hyperlink" Target="http://hl7.org/fhir/stu3/backboneelement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://hl7.org/fhir/stu3/datatypes.html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99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98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://hl7.org/fhir/stu3/datatypes.html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datatypes.html" TargetMode="External"/><Relationship Id="rId92" Type="http://schemas.openxmlformats.org/officeDocument/2006/relationships/hyperlink" Target="http://hl7.org/fhir/stu3/datatypes.html" TargetMode="External"/><Relationship Id="rId118" Type="http://schemas.openxmlformats.org/officeDocument/2006/relationships/hyperlink" Target="http://hl7.org/fhir/stu3/datatypes.html" TargetMode="External"/><Relationship Id="rId117" Type="http://schemas.openxmlformats.org/officeDocument/2006/relationships/hyperlink" Target="http://hl7.org/fhir/stu3/datatypes.html" TargetMode="External"/><Relationship Id="rId116" Type="http://schemas.openxmlformats.org/officeDocument/2006/relationships/hyperlink" Target="http://hl7.org/fhir/stu3/datatypes.html" TargetMode="External"/><Relationship Id="rId115" Type="http://schemas.openxmlformats.org/officeDocument/2006/relationships/hyperlink" Target="http://hl7.org/fhir/stu3/datatypes.html" TargetMode="External"/><Relationship Id="rId119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110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14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Relationship Id="rId113" Type="http://schemas.openxmlformats.org/officeDocument/2006/relationships/hyperlink" Target="http://hl7.org/fhir/stu3/datatypes.html" TargetMode="External"/><Relationship Id="rId112" Type="http://schemas.openxmlformats.org/officeDocument/2006/relationships/hyperlink" Target="http://hl7.org/fhir/stu3/datatypes.html" TargetMode="External"/><Relationship Id="rId111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datatypes.html" TargetMode="External"/><Relationship Id="rId88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7" Type="http://schemas.openxmlformats.org/officeDocument/2006/relationships/hyperlink" Target="http://hl7.org/fhir/stu3/resource.html" TargetMode="External"/><Relationship Id="rId8" Type="http://schemas.openxmlformats.org/officeDocument/2006/relationships/hyperlink" Target="http://hl7.org/fhir/stu3/extensibility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132" Type="http://schemas.openxmlformats.org/officeDocument/2006/relationships/hyperlink" Target="http://hl7.org/fhir/stu3/datatypes.html" TargetMode="External"/><Relationship Id="rId131" Type="http://schemas.openxmlformats.org/officeDocument/2006/relationships/hyperlink" Target="http://hl7.org/fhir/stu3/datatypes.html" TargetMode="External"/><Relationship Id="rId130" Type="http://schemas.openxmlformats.org/officeDocument/2006/relationships/hyperlink" Target="http://hl7.org/fhir/stu3/datatypes.html" TargetMode="External"/><Relationship Id="rId134" Type="http://schemas.openxmlformats.org/officeDocument/2006/relationships/drawing" Target="../drawings/drawing1.xml"/><Relationship Id="rId133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meta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meta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5" max="5" width="43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/>
      <c r="D2" s="6"/>
      <c r="E2" s="7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9</v>
      </c>
      <c r="B3" s="5" t="s">
        <v>10</v>
      </c>
      <c r="C3" s="8" t="s">
        <v>7</v>
      </c>
      <c r="D3" s="9" t="s">
        <v>11</v>
      </c>
      <c r="E3" s="7" t="s">
        <v>12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13</v>
      </c>
      <c r="B4" s="5" t="s">
        <v>10</v>
      </c>
      <c r="C4" s="8" t="s">
        <v>7</v>
      </c>
      <c r="D4" s="9" t="s">
        <v>14</v>
      </c>
      <c r="E4" s="7" t="s">
        <v>15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16</v>
      </c>
      <c r="B5" s="5" t="s">
        <v>10</v>
      </c>
      <c r="C5" s="8" t="s">
        <v>7</v>
      </c>
      <c r="D5" s="9" t="s">
        <v>17</v>
      </c>
      <c r="E5" s="7" t="s">
        <v>22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23</v>
      </c>
      <c r="B6" s="5" t="s">
        <v>10</v>
      </c>
      <c r="C6" s="8" t="s">
        <v>7</v>
      </c>
      <c r="D6" s="9" t="s">
        <v>24</v>
      </c>
      <c r="E6" s="11" t="s">
        <v>25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26</v>
      </c>
      <c r="B7" s="5" t="s">
        <v>10</v>
      </c>
      <c r="C7" s="8" t="s">
        <v>7</v>
      </c>
      <c r="D7" s="9" t="s">
        <v>27</v>
      </c>
      <c r="E7" s="7" t="s">
        <v>28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29</v>
      </c>
      <c r="B8" s="5" t="s">
        <v>30</v>
      </c>
      <c r="C8" s="8" t="s">
        <v>7</v>
      </c>
      <c r="D8" s="9" t="s">
        <v>31</v>
      </c>
      <c r="E8" s="7" t="s">
        <v>32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33</v>
      </c>
      <c r="B9" s="5" t="s">
        <v>30</v>
      </c>
      <c r="C9" s="8" t="s">
        <v>7</v>
      </c>
      <c r="D9" s="9" t="s">
        <v>34</v>
      </c>
      <c r="E9" s="7" t="s">
        <v>35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36</v>
      </c>
      <c r="B10" s="5" t="s">
        <v>30</v>
      </c>
      <c r="C10" s="8" t="s">
        <v>7</v>
      </c>
      <c r="D10" s="9" t="s">
        <v>37</v>
      </c>
      <c r="E10" s="7" t="s">
        <v>38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39</v>
      </c>
      <c r="B11" s="5" t="s">
        <v>10</v>
      </c>
      <c r="C11" s="8" t="s">
        <v>7</v>
      </c>
      <c r="D11" s="9" t="s">
        <v>24</v>
      </c>
      <c r="E11" s="7" t="s">
        <v>40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41</v>
      </c>
      <c r="B12" s="5" t="s">
        <v>10</v>
      </c>
      <c r="C12" s="8" t="s">
        <v>7</v>
      </c>
      <c r="D12" s="9" t="s">
        <v>42</v>
      </c>
      <c r="E12" s="7" t="s">
        <v>43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44</v>
      </c>
      <c r="B13" s="5" t="s">
        <v>30</v>
      </c>
      <c r="C13" s="8" t="s">
        <v>7</v>
      </c>
      <c r="D13" s="9" t="s">
        <v>45</v>
      </c>
      <c r="E13" s="7" t="s">
        <v>46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47</v>
      </c>
      <c r="B14" s="5" t="s">
        <v>10</v>
      </c>
      <c r="C14" s="8" t="s">
        <v>7</v>
      </c>
      <c r="D14" s="9" t="s">
        <v>17</v>
      </c>
      <c r="E14" s="7" t="s">
        <v>48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49</v>
      </c>
      <c r="B15" s="5" t="s">
        <v>10</v>
      </c>
      <c r="C15" s="8" t="s">
        <v>7</v>
      </c>
      <c r="D15" s="9" t="s">
        <v>50</v>
      </c>
      <c r="E15" s="7" t="s">
        <v>51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52</v>
      </c>
      <c r="B16" s="5" t="s">
        <v>10</v>
      </c>
      <c r="C16" s="8" t="s">
        <v>7</v>
      </c>
      <c r="D16" s="9" t="s">
        <v>24</v>
      </c>
      <c r="E16" s="7" t="s">
        <v>53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54</v>
      </c>
      <c r="B17" s="5" t="s">
        <v>10</v>
      </c>
      <c r="C17" s="8" t="s">
        <v>7</v>
      </c>
      <c r="D17" s="9" t="s">
        <v>50</v>
      </c>
      <c r="E17" s="7" t="s">
        <v>55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56</v>
      </c>
      <c r="B18" s="5" t="s">
        <v>10</v>
      </c>
      <c r="C18" s="8" t="s">
        <v>7</v>
      </c>
      <c r="D18" s="9" t="s">
        <v>57</v>
      </c>
      <c r="E18" s="7" t="s">
        <v>58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59</v>
      </c>
      <c r="B19" s="5" t="s">
        <v>10</v>
      </c>
      <c r="C19" s="8" t="s">
        <v>7</v>
      </c>
      <c r="D19" s="9" t="s">
        <v>50</v>
      </c>
      <c r="E19" s="7" t="s">
        <v>60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61</v>
      </c>
      <c r="B20" s="5" t="s">
        <v>10</v>
      </c>
      <c r="C20" s="8" t="s">
        <v>7</v>
      </c>
      <c r="D20" s="9" t="s">
        <v>17</v>
      </c>
      <c r="E20" s="7" t="s">
        <v>62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63</v>
      </c>
      <c r="B21" s="5" t="s">
        <v>10</v>
      </c>
      <c r="C21" s="8" t="s">
        <v>7</v>
      </c>
      <c r="D21" s="9" t="s">
        <v>50</v>
      </c>
      <c r="E21" s="7" t="s">
        <v>64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65</v>
      </c>
      <c r="B22" s="5" t="s">
        <v>10</v>
      </c>
      <c r="C22" s="8" t="s">
        <v>7</v>
      </c>
      <c r="D22" s="9" t="s">
        <v>66</v>
      </c>
      <c r="E22" s="7" t="s">
        <v>67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68</v>
      </c>
      <c r="B23" s="5" t="s">
        <v>10</v>
      </c>
      <c r="C23" s="8" t="s">
        <v>7</v>
      </c>
      <c r="D23" s="9" t="s">
        <v>69</v>
      </c>
      <c r="E23" s="7" t="s">
        <v>70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71</v>
      </c>
      <c r="B24" s="5" t="s">
        <v>10</v>
      </c>
      <c r="C24" s="8" t="s">
        <v>7</v>
      </c>
      <c r="D24" s="9" t="s">
        <v>69</v>
      </c>
      <c r="E24" s="7" t="s">
        <v>72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73</v>
      </c>
      <c r="B25" s="5" t="s">
        <v>10</v>
      </c>
      <c r="C25" s="8" t="s">
        <v>7</v>
      </c>
      <c r="D25" s="12" t="str">
        <f>HYPERLINK("http://hl7.org/fhir/STU3/references.html","Reference")</f>
        <v>Reference</v>
      </c>
      <c r="E25" s="7" t="s">
        <v>74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/>
      <c r="B26" s="5"/>
      <c r="C26" s="8" t="s">
        <v>7</v>
      </c>
      <c r="D26" s="13" t="str">
        <f>HYPERLINK("https://fhir.hl7.org.uk/STU3/StructureDefinition/CareConnect-Organization-1","CareConnect-Organization-1")</f>
        <v>CareConnect-Organization-1</v>
      </c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75</v>
      </c>
      <c r="B27" s="5" t="s">
        <v>10</v>
      </c>
      <c r="C27" s="8" t="s">
        <v>7</v>
      </c>
      <c r="D27" s="9" t="s">
        <v>50</v>
      </c>
      <c r="E27" s="7" t="s">
        <v>76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77</v>
      </c>
      <c r="B28" s="5" t="s">
        <v>10</v>
      </c>
      <c r="C28" s="8" t="s">
        <v>7</v>
      </c>
      <c r="D28" s="9" t="s">
        <v>37</v>
      </c>
      <c r="E28" s="7" t="s">
        <v>78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79</v>
      </c>
      <c r="B29" s="5" t="s">
        <v>10</v>
      </c>
      <c r="C29" s="8" t="s">
        <v>7</v>
      </c>
      <c r="D29" s="9" t="s">
        <v>50</v>
      </c>
      <c r="E29" s="7" t="s">
        <v>80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81</v>
      </c>
      <c r="B30" s="5" t="s">
        <v>10</v>
      </c>
      <c r="C30" s="8" t="s">
        <v>7</v>
      </c>
      <c r="D30" s="9" t="s">
        <v>50</v>
      </c>
      <c r="E30" s="7" t="s">
        <v>82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83</v>
      </c>
      <c r="B31" s="5" t="s">
        <v>30</v>
      </c>
      <c r="C31" s="8" t="s">
        <v>7</v>
      </c>
      <c r="D31" s="12" t="str">
        <f>HYPERLINK("http://hl7.org/fhir/STU3/references.html","Reference")</f>
        <v>Reference</v>
      </c>
      <c r="E31" s="7" t="s">
        <v>84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/>
      <c r="B32" s="5"/>
      <c r="C32" s="8" t="s">
        <v>7</v>
      </c>
      <c r="D32" s="12" t="str">
        <f>HYPERLINK("http://hl7.org/fhir/stu3/StructureDefinition/PlanDefinition","PlanDefinition")</f>
        <v>PlanDefinition</v>
      </c>
      <c r="E32" s="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 t="s">
        <v>85</v>
      </c>
      <c r="B33" s="5" t="s">
        <v>10</v>
      </c>
      <c r="C33" s="8" t="s">
        <v>7</v>
      </c>
      <c r="D33" s="9" t="s">
        <v>50</v>
      </c>
      <c r="E33" s="7" t="s">
        <v>76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86</v>
      </c>
      <c r="B34" s="5" t="s">
        <v>10</v>
      </c>
      <c r="C34" s="8" t="s">
        <v>7</v>
      </c>
      <c r="D34" s="9" t="s">
        <v>37</v>
      </c>
      <c r="E34" s="7" t="s">
        <v>78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 t="s">
        <v>87</v>
      </c>
      <c r="B35" s="5" t="s">
        <v>10</v>
      </c>
      <c r="C35" s="8" t="s">
        <v>7</v>
      </c>
      <c r="D35" s="9" t="s">
        <v>50</v>
      </c>
      <c r="E35" s="7" t="s">
        <v>80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 t="s">
        <v>88</v>
      </c>
      <c r="B36" s="5" t="s">
        <v>30</v>
      </c>
      <c r="C36" s="8" t="s">
        <v>7</v>
      </c>
      <c r="D36" s="12" t="str">
        <f>HYPERLINK("http://hl7.org/fhir/STU3/references.html","Reference")</f>
        <v>Reference</v>
      </c>
      <c r="E36" s="7" t="s">
        <v>89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/>
      <c r="B37" s="5"/>
      <c r="C37" s="8" t="s">
        <v>7</v>
      </c>
      <c r="D37" s="12" t="str">
        <f>HYPERLINK("https://fhir.hl7.org.uk/STU3/StructureDefinition/CareConnect-ResearchStudy-1","CareConnect-ResearchStudy-1")</f>
        <v>CareConnect-ResearchStudy-1</v>
      </c>
      <c r="E37" s="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 t="s">
        <v>85</v>
      </c>
      <c r="B38" s="5" t="s">
        <v>10</v>
      </c>
      <c r="C38" s="8" t="s">
        <v>7</v>
      </c>
      <c r="D38" s="9" t="s">
        <v>50</v>
      </c>
      <c r="E38" s="7" t="s">
        <v>76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86</v>
      </c>
      <c r="B39" s="5" t="s">
        <v>10</v>
      </c>
      <c r="C39" s="8" t="s">
        <v>7</v>
      </c>
      <c r="D39" s="9" t="s">
        <v>37</v>
      </c>
      <c r="E39" s="7" t="s">
        <v>78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 t="s">
        <v>87</v>
      </c>
      <c r="B40" s="5" t="s">
        <v>10</v>
      </c>
      <c r="C40" s="8" t="s">
        <v>7</v>
      </c>
      <c r="D40" s="9" t="s">
        <v>50</v>
      </c>
      <c r="E40" s="7" t="s">
        <v>80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 t="s">
        <v>90</v>
      </c>
      <c r="B41" s="5" t="s">
        <v>91</v>
      </c>
      <c r="C41" s="8" t="s">
        <v>18</v>
      </c>
      <c r="D41" s="9" t="s">
        <v>24</v>
      </c>
      <c r="E41" s="7" t="s">
        <v>92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 t="s">
        <v>93</v>
      </c>
      <c r="B42" s="5" t="s">
        <v>30</v>
      </c>
      <c r="C42" s="8" t="s">
        <v>7</v>
      </c>
      <c r="D42" s="9" t="s">
        <v>42</v>
      </c>
      <c r="E42" s="7" t="s">
        <v>94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 t="s">
        <v>95</v>
      </c>
      <c r="B43" s="5" t="s">
        <v>30</v>
      </c>
      <c r="C43" s="8" t="s">
        <v>7</v>
      </c>
      <c r="D43" s="9" t="s">
        <v>45</v>
      </c>
      <c r="E43" s="7" t="s">
        <v>46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 t="s">
        <v>96</v>
      </c>
      <c r="B44" s="5" t="s">
        <v>10</v>
      </c>
      <c r="C44" s="8" t="s">
        <v>7</v>
      </c>
      <c r="D44" s="9" t="s">
        <v>17</v>
      </c>
      <c r="E44" s="7" t="s">
        <v>48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 t="s">
        <v>97</v>
      </c>
      <c r="B45" s="5" t="s">
        <v>10</v>
      </c>
      <c r="C45" s="8" t="s">
        <v>7</v>
      </c>
      <c r="D45" s="9" t="s">
        <v>50</v>
      </c>
      <c r="E45" s="7" t="s">
        <v>51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 t="s">
        <v>98</v>
      </c>
      <c r="B46" s="5" t="s">
        <v>10</v>
      </c>
      <c r="C46" s="8" t="s">
        <v>7</v>
      </c>
      <c r="D46" s="9" t="s">
        <v>24</v>
      </c>
      <c r="E46" s="7" t="s">
        <v>53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 t="s">
        <v>79</v>
      </c>
      <c r="B47" s="5" t="s">
        <v>10</v>
      </c>
      <c r="C47" s="8" t="s">
        <v>7</v>
      </c>
      <c r="D47" s="9" t="s">
        <v>50</v>
      </c>
      <c r="E47" s="7" t="s">
        <v>55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 t="s">
        <v>99</v>
      </c>
      <c r="B48" s="5" t="s">
        <v>10</v>
      </c>
      <c r="C48" s="8" t="s">
        <v>7</v>
      </c>
      <c r="D48" s="9" t="s">
        <v>57</v>
      </c>
      <c r="E48" s="7" t="s">
        <v>58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 t="s">
        <v>100</v>
      </c>
      <c r="B49" s="5" t="s">
        <v>10</v>
      </c>
      <c r="C49" s="8" t="s">
        <v>7</v>
      </c>
      <c r="D49" s="9" t="s">
        <v>50</v>
      </c>
      <c r="E49" s="7" t="s">
        <v>60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 t="s">
        <v>101</v>
      </c>
      <c r="B50" s="5" t="s">
        <v>30</v>
      </c>
      <c r="C50" s="8" t="s">
        <v>7</v>
      </c>
      <c r="D50" s="9" t="s">
        <v>42</v>
      </c>
      <c r="E50" s="7" t="s">
        <v>102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 t="s">
        <v>95</v>
      </c>
      <c r="B51" s="5" t="s">
        <v>30</v>
      </c>
      <c r="C51" s="8" t="s">
        <v>7</v>
      </c>
      <c r="D51" s="9" t="s">
        <v>45</v>
      </c>
      <c r="E51" s="7" t="s">
        <v>46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 t="s">
        <v>96</v>
      </c>
      <c r="B52" s="5" t="s">
        <v>10</v>
      </c>
      <c r="C52" s="8" t="s">
        <v>7</v>
      </c>
      <c r="D52" s="9" t="s">
        <v>17</v>
      </c>
      <c r="E52" s="7" t="s">
        <v>48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 t="s">
        <v>97</v>
      </c>
      <c r="B53" s="5" t="s">
        <v>10</v>
      </c>
      <c r="C53" s="8" t="s">
        <v>7</v>
      </c>
      <c r="D53" s="9" t="s">
        <v>50</v>
      </c>
      <c r="E53" s="7" t="s">
        <v>51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 t="s">
        <v>98</v>
      </c>
      <c r="B54" s="5" t="s">
        <v>10</v>
      </c>
      <c r="C54" s="8" t="s">
        <v>7</v>
      </c>
      <c r="D54" s="9" t="s">
        <v>24</v>
      </c>
      <c r="E54" s="7" t="s">
        <v>53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 t="s">
        <v>79</v>
      </c>
      <c r="B55" s="5" t="s">
        <v>10</v>
      </c>
      <c r="C55" s="8" t="s">
        <v>7</v>
      </c>
      <c r="D55" s="9" t="s">
        <v>50</v>
      </c>
      <c r="E55" s="7" t="s">
        <v>55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 t="s">
        <v>99</v>
      </c>
      <c r="B56" s="5" t="s">
        <v>10</v>
      </c>
      <c r="C56" s="8" t="s">
        <v>7</v>
      </c>
      <c r="D56" s="9" t="s">
        <v>57</v>
      </c>
      <c r="E56" s="7" t="s">
        <v>58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 t="s">
        <v>100</v>
      </c>
      <c r="B57" s="5" t="s">
        <v>10</v>
      </c>
      <c r="C57" s="8" t="s">
        <v>7</v>
      </c>
      <c r="D57" s="9" t="s">
        <v>50</v>
      </c>
      <c r="E57" s="7" t="s">
        <v>60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 t="s">
        <v>103</v>
      </c>
      <c r="B58" s="5" t="s">
        <v>30</v>
      </c>
      <c r="C58" s="8" t="s">
        <v>7</v>
      </c>
      <c r="D58" s="9" t="s">
        <v>104</v>
      </c>
      <c r="E58" s="7" t="s">
        <v>105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 t="s">
        <v>106</v>
      </c>
      <c r="B59" s="5" t="s">
        <v>10</v>
      </c>
      <c r="C59" s="8" t="s">
        <v>7</v>
      </c>
      <c r="D59" s="9" t="s">
        <v>50</v>
      </c>
      <c r="E59" s="7" t="s">
        <v>107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 t="s">
        <v>108</v>
      </c>
      <c r="B60" s="5" t="s">
        <v>30</v>
      </c>
      <c r="C60" s="8" t="s">
        <v>7</v>
      </c>
      <c r="D60" s="9" t="s">
        <v>109</v>
      </c>
      <c r="E60" s="7" t="s">
        <v>110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 t="s">
        <v>96</v>
      </c>
      <c r="B61" s="5" t="s">
        <v>10</v>
      </c>
      <c r="C61" s="8" t="s">
        <v>7</v>
      </c>
      <c r="D61" s="9" t="s">
        <v>24</v>
      </c>
      <c r="E61" s="7" t="s">
        <v>111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 t="s">
        <v>112</v>
      </c>
      <c r="B62" s="5" t="s">
        <v>10</v>
      </c>
      <c r="C62" s="8" t="s">
        <v>7</v>
      </c>
      <c r="D62" s="9" t="s">
        <v>50</v>
      </c>
      <c r="E62" s="7" t="s">
        <v>113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 t="s">
        <v>114</v>
      </c>
      <c r="B63" s="5" t="s">
        <v>10</v>
      </c>
      <c r="C63" s="8" t="s">
        <v>7</v>
      </c>
      <c r="D63" s="9" t="s">
        <v>24</v>
      </c>
      <c r="E63" s="7" t="s">
        <v>115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 t="s">
        <v>116</v>
      </c>
      <c r="B64" s="5" t="s">
        <v>10</v>
      </c>
      <c r="C64" s="8" t="s">
        <v>7</v>
      </c>
      <c r="D64" s="9" t="s">
        <v>117</v>
      </c>
      <c r="E64" s="7" t="s">
        <v>118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 t="s">
        <v>119</v>
      </c>
      <c r="B65" s="5" t="s">
        <v>10</v>
      </c>
      <c r="C65" s="8" t="s">
        <v>7</v>
      </c>
      <c r="D65" s="9" t="s">
        <v>66</v>
      </c>
      <c r="E65" s="7" t="s">
        <v>120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 t="s">
        <v>121</v>
      </c>
      <c r="B66" s="5" t="s">
        <v>10</v>
      </c>
      <c r="C66" s="8" t="s">
        <v>7</v>
      </c>
      <c r="D66" s="9" t="s">
        <v>69</v>
      </c>
      <c r="E66" s="7" t="s">
        <v>70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 t="s">
        <v>122</v>
      </c>
      <c r="B67" s="5" t="s">
        <v>10</v>
      </c>
      <c r="C67" s="8" t="s">
        <v>7</v>
      </c>
      <c r="D67" s="9" t="s">
        <v>69</v>
      </c>
      <c r="E67" s="7" t="s">
        <v>72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 t="s">
        <v>123</v>
      </c>
      <c r="B68" s="5" t="s">
        <v>30</v>
      </c>
      <c r="C68" s="8" t="s">
        <v>7</v>
      </c>
      <c r="D68" s="9" t="s">
        <v>124</v>
      </c>
      <c r="E68" s="7" t="s">
        <v>125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 t="s">
        <v>41</v>
      </c>
      <c r="B69" s="5" t="s">
        <v>91</v>
      </c>
      <c r="C69" s="8" t="s">
        <v>7</v>
      </c>
      <c r="D69" s="9" t="s">
        <v>24</v>
      </c>
      <c r="E69" s="7" t="s">
        <v>126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 t="s">
        <v>87</v>
      </c>
      <c r="B70" s="5" t="s">
        <v>10</v>
      </c>
      <c r="C70" s="8" t="s">
        <v>7</v>
      </c>
      <c r="D70" s="9" t="s">
        <v>50</v>
      </c>
      <c r="E70" s="7" t="s">
        <v>127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 t="s">
        <v>128</v>
      </c>
      <c r="B71" s="5" t="s">
        <v>10</v>
      </c>
      <c r="C71" s="8" t="s">
        <v>7</v>
      </c>
      <c r="D71" s="9" t="s">
        <v>50</v>
      </c>
      <c r="E71" s="7" t="s">
        <v>129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 t="s">
        <v>130</v>
      </c>
      <c r="B72" s="5" t="s">
        <v>10</v>
      </c>
      <c r="C72" s="8" t="s">
        <v>7</v>
      </c>
      <c r="D72" s="9" t="s">
        <v>17</v>
      </c>
      <c r="E72" s="7" t="s">
        <v>131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 t="s">
        <v>132</v>
      </c>
      <c r="B73" s="5" t="s">
        <v>10</v>
      </c>
      <c r="C73" s="8" t="s">
        <v>7</v>
      </c>
      <c r="D73" s="9" t="s">
        <v>133</v>
      </c>
      <c r="E73" s="7" t="s">
        <v>134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 t="s">
        <v>135</v>
      </c>
      <c r="B74" s="5" t="s">
        <v>10</v>
      </c>
      <c r="C74" s="8" t="s">
        <v>7</v>
      </c>
      <c r="D74" s="9" t="s">
        <v>24</v>
      </c>
      <c r="E74" s="7" t="s">
        <v>136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 t="s">
        <v>137</v>
      </c>
      <c r="B75" s="5" t="s">
        <v>10</v>
      </c>
      <c r="C75" s="8" t="s">
        <v>7</v>
      </c>
      <c r="D75" s="9" t="s">
        <v>24</v>
      </c>
      <c r="E75" s="7" t="s">
        <v>138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 t="s">
        <v>139</v>
      </c>
      <c r="B76" s="5" t="s">
        <v>10</v>
      </c>
      <c r="C76" s="8" t="s">
        <v>7</v>
      </c>
      <c r="D76" s="9" t="s">
        <v>140</v>
      </c>
      <c r="E76" s="7" t="s">
        <v>141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 t="s">
        <v>142</v>
      </c>
      <c r="B77" s="5" t="s">
        <v>10</v>
      </c>
      <c r="C77" s="8" t="s">
        <v>7</v>
      </c>
      <c r="D77" s="9" t="s">
        <v>17</v>
      </c>
      <c r="E77" s="7" t="s">
        <v>143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 t="s">
        <v>144</v>
      </c>
      <c r="B78" s="5" t="s">
        <v>10</v>
      </c>
      <c r="C78" s="8" t="s">
        <v>7</v>
      </c>
      <c r="D78" s="9" t="s">
        <v>145</v>
      </c>
      <c r="E78" s="7" t="s">
        <v>146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 t="s">
        <v>147</v>
      </c>
      <c r="B79" s="5" t="s">
        <v>10</v>
      </c>
      <c r="C79" s="8" t="s">
        <v>7</v>
      </c>
      <c r="D79" s="9" t="s">
        <v>140</v>
      </c>
      <c r="E79" s="7" t="s">
        <v>148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 t="s">
        <v>149</v>
      </c>
      <c r="B80" s="5" t="s">
        <v>10</v>
      </c>
      <c r="C80" s="8" t="s">
        <v>7</v>
      </c>
      <c r="D80" s="9" t="s">
        <v>50</v>
      </c>
      <c r="E80" s="7" t="s">
        <v>150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 t="s">
        <v>151</v>
      </c>
      <c r="B81" s="5" t="s">
        <v>10</v>
      </c>
      <c r="C81" s="8" t="s">
        <v>7</v>
      </c>
      <c r="D81" s="9" t="s">
        <v>69</v>
      </c>
      <c r="E81" s="7" t="s">
        <v>152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 t="s">
        <v>153</v>
      </c>
      <c r="B82" s="5" t="s">
        <v>10</v>
      </c>
      <c r="C82" s="8" t="s">
        <v>7</v>
      </c>
      <c r="D82" s="12" t="str">
        <f>HYPERLINK("http://hl7.org/fhir/STU3/references.html","Reference")</f>
        <v>Reference</v>
      </c>
      <c r="E82" s="7" t="s">
        <v>154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"/>
      <c r="B83" s="5"/>
      <c r="C83" s="8" t="s">
        <v>7</v>
      </c>
      <c r="D83" s="12" t="str">
        <f>HYPERLINK("http://hl7.org/fhir/stu3/StructureDefinition/Resource","Resource")</f>
        <v>Resource</v>
      </c>
      <c r="E83" s="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" t="s">
        <v>75</v>
      </c>
      <c r="B84" s="5" t="s">
        <v>10</v>
      </c>
      <c r="C84" s="8" t="s">
        <v>7</v>
      </c>
      <c r="D84" s="9" t="s">
        <v>50</v>
      </c>
      <c r="E84" s="7" t="s">
        <v>76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 t="s">
        <v>77</v>
      </c>
      <c r="B85" s="5" t="s">
        <v>10</v>
      </c>
      <c r="C85" s="8" t="s">
        <v>7</v>
      </c>
      <c r="D85" s="9" t="s">
        <v>37</v>
      </c>
      <c r="E85" s="7" t="s">
        <v>78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 t="s">
        <v>79</v>
      </c>
      <c r="B86" s="5" t="s">
        <v>10</v>
      </c>
      <c r="C86" s="8" t="s">
        <v>7</v>
      </c>
      <c r="D86" s="9" t="s">
        <v>50</v>
      </c>
      <c r="E86" s="7" t="s">
        <v>80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 t="s">
        <v>155</v>
      </c>
      <c r="B87" s="5" t="s">
        <v>30</v>
      </c>
      <c r="C87" s="8" t="s">
        <v>7</v>
      </c>
      <c r="D87" s="9" t="s">
        <v>42</v>
      </c>
      <c r="E87" s="7" t="s">
        <v>156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" t="s">
        <v>95</v>
      </c>
      <c r="B88" s="5" t="s">
        <v>30</v>
      </c>
      <c r="C88" s="8" t="s">
        <v>7</v>
      </c>
      <c r="D88" s="9" t="s">
        <v>45</v>
      </c>
      <c r="E88" s="7" t="s">
        <v>46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 t="s">
        <v>96</v>
      </c>
      <c r="B89" s="5" t="s">
        <v>10</v>
      </c>
      <c r="C89" s="8" t="s">
        <v>7</v>
      </c>
      <c r="D89" s="9" t="s">
        <v>17</v>
      </c>
      <c r="E89" s="7" t="s">
        <v>48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" t="s">
        <v>97</v>
      </c>
      <c r="B90" s="5" t="s">
        <v>10</v>
      </c>
      <c r="C90" s="8" t="s">
        <v>7</v>
      </c>
      <c r="D90" s="9" t="s">
        <v>50</v>
      </c>
      <c r="E90" s="7" t="s">
        <v>51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" t="s">
        <v>98</v>
      </c>
      <c r="B91" s="5" t="s">
        <v>10</v>
      </c>
      <c r="C91" s="8" t="s">
        <v>7</v>
      </c>
      <c r="D91" s="9" t="s">
        <v>24</v>
      </c>
      <c r="E91" s="7" t="s">
        <v>53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 t="s">
        <v>79</v>
      </c>
      <c r="B92" s="5" t="s">
        <v>10</v>
      </c>
      <c r="C92" s="8" t="s">
        <v>7</v>
      </c>
      <c r="D92" s="9" t="s">
        <v>50</v>
      </c>
      <c r="E92" s="7" t="s">
        <v>55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 t="s">
        <v>99</v>
      </c>
      <c r="B93" s="5" t="s">
        <v>10</v>
      </c>
      <c r="C93" s="8" t="s">
        <v>7</v>
      </c>
      <c r="D93" s="9" t="s">
        <v>57</v>
      </c>
      <c r="E93" s="7" t="s">
        <v>58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 t="s">
        <v>100</v>
      </c>
      <c r="B94" s="5" t="s">
        <v>10</v>
      </c>
      <c r="C94" s="8" t="s">
        <v>7</v>
      </c>
      <c r="D94" s="9" t="s">
        <v>50</v>
      </c>
      <c r="E94" s="7" t="s">
        <v>60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" t="s">
        <v>157</v>
      </c>
      <c r="B95" s="5" t="s">
        <v>30</v>
      </c>
      <c r="C95" s="8" t="s">
        <v>7</v>
      </c>
      <c r="D95" s="9" t="s">
        <v>42</v>
      </c>
      <c r="E95" s="7" t="s">
        <v>158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" t="s">
        <v>95</v>
      </c>
      <c r="B96" s="5" t="s">
        <v>30</v>
      </c>
      <c r="C96" s="8" t="s">
        <v>7</v>
      </c>
      <c r="D96" s="9" t="s">
        <v>45</v>
      </c>
      <c r="E96" s="7" t="s">
        <v>46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 t="s">
        <v>96</v>
      </c>
      <c r="B97" s="5" t="s">
        <v>10</v>
      </c>
      <c r="C97" s="8" t="s">
        <v>7</v>
      </c>
      <c r="D97" s="9" t="s">
        <v>17</v>
      </c>
      <c r="E97" s="7" t="s">
        <v>48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 t="s">
        <v>97</v>
      </c>
      <c r="B98" s="5" t="s">
        <v>10</v>
      </c>
      <c r="C98" s="8" t="s">
        <v>7</v>
      </c>
      <c r="D98" s="9" t="s">
        <v>50</v>
      </c>
      <c r="E98" s="7" t="s">
        <v>51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 t="s">
        <v>98</v>
      </c>
      <c r="B99" s="5" t="s">
        <v>10</v>
      </c>
      <c r="C99" s="8" t="s">
        <v>7</v>
      </c>
      <c r="D99" s="9" t="s">
        <v>24</v>
      </c>
      <c r="E99" s="7" t="s">
        <v>53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 t="s">
        <v>79</v>
      </c>
      <c r="B100" s="5" t="s">
        <v>10</v>
      </c>
      <c r="C100" s="8" t="s">
        <v>7</v>
      </c>
      <c r="D100" s="9" t="s">
        <v>50</v>
      </c>
      <c r="E100" s="7" t="s">
        <v>55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" t="s">
        <v>99</v>
      </c>
      <c r="B101" s="5" t="s">
        <v>10</v>
      </c>
      <c r="C101" s="8" t="s">
        <v>7</v>
      </c>
      <c r="D101" s="9" t="s">
        <v>57</v>
      </c>
      <c r="E101" s="7" t="s">
        <v>58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 t="s">
        <v>100</v>
      </c>
      <c r="B102" s="5" t="s">
        <v>10</v>
      </c>
      <c r="C102" s="8" t="s">
        <v>7</v>
      </c>
      <c r="D102" s="9" t="s">
        <v>50</v>
      </c>
      <c r="E102" s="7" t="s">
        <v>60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 t="s">
        <v>159</v>
      </c>
      <c r="B103" s="5" t="s">
        <v>10</v>
      </c>
      <c r="C103" s="8" t="s">
        <v>7</v>
      </c>
      <c r="D103" s="9" t="s">
        <v>160</v>
      </c>
      <c r="E103" s="7" t="s">
        <v>161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 t="s">
        <v>162</v>
      </c>
      <c r="B104" s="5" t="s">
        <v>30</v>
      </c>
      <c r="C104" s="8" t="s">
        <v>7</v>
      </c>
      <c r="D104" s="12" t="str">
        <f>HYPERLINK("http://hl7.org/fhir/STU3/references.html","Reference")</f>
        <v>Reference</v>
      </c>
      <c r="E104" s="7" t="s">
        <v>163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/>
      <c r="B105" s="5"/>
      <c r="C105" s="8" t="s">
        <v>7</v>
      </c>
      <c r="D105" s="12" t="str">
        <f>HYPERLINK("http://hl7.org/fhir/STU3/group.html","Group")</f>
        <v>Group</v>
      </c>
      <c r="E105" s="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 t="s">
        <v>85</v>
      </c>
      <c r="B106" s="5" t="s">
        <v>10</v>
      </c>
      <c r="C106" s="8" t="s">
        <v>7</v>
      </c>
      <c r="D106" s="9" t="s">
        <v>50</v>
      </c>
      <c r="E106" s="7" t="s">
        <v>76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 t="s">
        <v>86</v>
      </c>
      <c r="B107" s="5" t="s">
        <v>10</v>
      </c>
      <c r="C107" s="8" t="s">
        <v>7</v>
      </c>
      <c r="D107" s="9" t="s">
        <v>37</v>
      </c>
      <c r="E107" s="7" t="s">
        <v>78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 t="s">
        <v>87</v>
      </c>
      <c r="B108" s="5" t="s">
        <v>10</v>
      </c>
      <c r="C108" s="8" t="s">
        <v>7</v>
      </c>
      <c r="D108" s="9" t="s">
        <v>50</v>
      </c>
      <c r="E108" s="7" t="s">
        <v>80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 t="s">
        <v>164</v>
      </c>
      <c r="B109" s="5" t="s">
        <v>10</v>
      </c>
      <c r="C109" s="8" t="s">
        <v>7</v>
      </c>
      <c r="D109" s="9" t="s">
        <v>66</v>
      </c>
      <c r="E109" s="7" t="s">
        <v>165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 t="s">
        <v>166</v>
      </c>
      <c r="B110" s="5" t="s">
        <v>10</v>
      </c>
      <c r="C110" s="8" t="s">
        <v>7</v>
      </c>
      <c r="D110" s="9" t="s">
        <v>69</v>
      </c>
      <c r="E110" s="7" t="s">
        <v>70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 t="s">
        <v>167</v>
      </c>
      <c r="B111" s="5" t="s">
        <v>10</v>
      </c>
      <c r="C111" s="8" t="s">
        <v>7</v>
      </c>
      <c r="D111" s="9" t="s">
        <v>69</v>
      </c>
      <c r="E111" s="7" t="s">
        <v>72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 t="s">
        <v>168</v>
      </c>
      <c r="B112" s="5" t="s">
        <v>10</v>
      </c>
      <c r="C112" s="8" t="s">
        <v>7</v>
      </c>
      <c r="D112" s="12" t="str">
        <f>HYPERLINK("http://hl7.org/fhir/STU3/references.html","Reference")</f>
        <v>Reference</v>
      </c>
      <c r="E112" s="7" t="s">
        <v>169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/>
      <c r="B113" s="5"/>
      <c r="C113" s="8" t="s">
        <v>7</v>
      </c>
      <c r="D113" s="13" t="str">
        <f>HYPERLINK("https://fhir.hl7.org.uk/STU3/StructureDefinition/CareConnect-Organization-1","CareConnect-Organization-1")</f>
        <v>CareConnect-Organization-1</v>
      </c>
      <c r="E113" s="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" t="s">
        <v>85</v>
      </c>
      <c r="B114" s="5" t="s">
        <v>10</v>
      </c>
      <c r="C114" s="8" t="s">
        <v>7</v>
      </c>
      <c r="D114" s="9" t="s">
        <v>50</v>
      </c>
      <c r="E114" s="7" t="s">
        <v>76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" t="s">
        <v>86</v>
      </c>
      <c r="B115" s="5" t="s">
        <v>10</v>
      </c>
      <c r="C115" s="8" t="s">
        <v>7</v>
      </c>
      <c r="D115" s="9" t="s">
        <v>37</v>
      </c>
      <c r="E115" s="7" t="s">
        <v>78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" t="s">
        <v>87</v>
      </c>
      <c r="B116" s="5" t="s">
        <v>10</v>
      </c>
      <c r="C116" s="8" t="s">
        <v>7</v>
      </c>
      <c r="D116" s="9" t="s">
        <v>50</v>
      </c>
      <c r="E116" s="7" t="s">
        <v>80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 t="s">
        <v>170</v>
      </c>
      <c r="B117" s="5" t="s">
        <v>10</v>
      </c>
      <c r="C117" s="8" t="s">
        <v>7</v>
      </c>
      <c r="D117" s="12" t="str">
        <f>HYPERLINK("http://hl7.org/fhir/STU3/references.html","Reference")</f>
        <v>Reference</v>
      </c>
      <c r="E117" s="7" t="s">
        <v>171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/>
      <c r="B118" s="5"/>
      <c r="C118" s="8" t="s">
        <v>7</v>
      </c>
      <c r="D118" s="13" t="str">
        <f>HYPERLINK("https://fhir.hl7.org.uk/STU3/StructureDefinition/CareConnect-Practitioner-1","CareConnect-Practitioner-1")</f>
        <v>CareConnect-Practitioner-1</v>
      </c>
      <c r="E118" s="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 t="s">
        <v>85</v>
      </c>
      <c r="B119" s="5" t="s">
        <v>10</v>
      </c>
      <c r="C119" s="8" t="s">
        <v>7</v>
      </c>
      <c r="D119" s="9" t="s">
        <v>50</v>
      </c>
      <c r="E119" s="7" t="s">
        <v>76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 t="s">
        <v>86</v>
      </c>
      <c r="B120" s="5" t="s">
        <v>10</v>
      </c>
      <c r="C120" s="8" t="s">
        <v>7</v>
      </c>
      <c r="D120" s="9" t="s">
        <v>37</v>
      </c>
      <c r="E120" s="7" t="s">
        <v>78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 t="s">
        <v>87</v>
      </c>
      <c r="B121" s="5" t="s">
        <v>10</v>
      </c>
      <c r="C121" s="8" t="s">
        <v>7</v>
      </c>
      <c r="D121" s="9" t="s">
        <v>50</v>
      </c>
      <c r="E121" s="7" t="s">
        <v>80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 t="s">
        <v>172</v>
      </c>
      <c r="B122" s="5" t="s">
        <v>30</v>
      </c>
      <c r="C122" s="8" t="s">
        <v>7</v>
      </c>
      <c r="D122" s="12" t="str">
        <f>HYPERLINK("http://hl7.org/fhir/STU3/references.html","Reference")</f>
        <v>Reference</v>
      </c>
      <c r="E122" s="7" t="s">
        <v>173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"/>
      <c r="B123" s="5"/>
      <c r="C123" s="8" t="s">
        <v>7</v>
      </c>
      <c r="D123" s="14" t="str">
        <f>HYPERLINK("https://fhir.hl7.org.uk/STU3/StructureDefinition/CareConnect-Location-1","CareConnect-Location-1")</f>
        <v>CareConnect-Location-1</v>
      </c>
      <c r="E123" s="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" t="s">
        <v>85</v>
      </c>
      <c r="B124" s="5" t="s">
        <v>10</v>
      </c>
      <c r="C124" s="8" t="s">
        <v>7</v>
      </c>
      <c r="D124" s="9" t="s">
        <v>50</v>
      </c>
      <c r="E124" s="7" t="s">
        <v>76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" t="s">
        <v>86</v>
      </c>
      <c r="B125" s="5" t="s">
        <v>10</v>
      </c>
      <c r="C125" s="8" t="s">
        <v>7</v>
      </c>
      <c r="D125" s="9" t="s">
        <v>37</v>
      </c>
      <c r="E125" s="7" t="s">
        <v>78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" t="s">
        <v>87</v>
      </c>
      <c r="B126" s="5" t="s">
        <v>10</v>
      </c>
      <c r="C126" s="8" t="s">
        <v>7</v>
      </c>
      <c r="D126" s="9" t="s">
        <v>50</v>
      </c>
      <c r="E126" s="7" t="s">
        <v>80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 t="s">
        <v>174</v>
      </c>
      <c r="B127" s="5" t="s">
        <v>10</v>
      </c>
      <c r="C127" s="8" t="s">
        <v>7</v>
      </c>
      <c r="D127" s="9" t="s">
        <v>42</v>
      </c>
      <c r="E127" s="7" t="s">
        <v>175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" t="s">
        <v>95</v>
      </c>
      <c r="B128" s="5" t="s">
        <v>30</v>
      </c>
      <c r="C128" s="8" t="s">
        <v>7</v>
      </c>
      <c r="D128" s="9" t="s">
        <v>45</v>
      </c>
      <c r="E128" s="7" t="s">
        <v>46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 t="s">
        <v>96</v>
      </c>
      <c r="B129" s="5" t="s">
        <v>10</v>
      </c>
      <c r="C129" s="8" t="s">
        <v>7</v>
      </c>
      <c r="D129" s="9" t="s">
        <v>17</v>
      </c>
      <c r="E129" s="7" t="s">
        <v>48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 t="s">
        <v>97</v>
      </c>
      <c r="B130" s="5" t="s">
        <v>10</v>
      </c>
      <c r="C130" s="8" t="s">
        <v>7</v>
      </c>
      <c r="D130" s="9" t="s">
        <v>50</v>
      </c>
      <c r="E130" s="7" t="s">
        <v>51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" t="s">
        <v>98</v>
      </c>
      <c r="B131" s="5" t="s">
        <v>10</v>
      </c>
      <c r="C131" s="8" t="s">
        <v>7</v>
      </c>
      <c r="D131" s="9" t="s">
        <v>24</v>
      </c>
      <c r="E131" s="7" t="s">
        <v>53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" t="s">
        <v>79</v>
      </c>
      <c r="B132" s="5" t="s">
        <v>10</v>
      </c>
      <c r="C132" s="8" t="s">
        <v>7</v>
      </c>
      <c r="D132" s="9" t="s">
        <v>50</v>
      </c>
      <c r="E132" s="7" t="s">
        <v>55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4" t="s">
        <v>99</v>
      </c>
      <c r="B133" s="5" t="s">
        <v>10</v>
      </c>
      <c r="C133" s="8" t="s">
        <v>7</v>
      </c>
      <c r="D133" s="9" t="s">
        <v>57</v>
      </c>
      <c r="E133" s="7" t="s">
        <v>58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4" t="s">
        <v>100</v>
      </c>
      <c r="B134" s="5" t="s">
        <v>10</v>
      </c>
      <c r="C134" s="8" t="s">
        <v>7</v>
      </c>
      <c r="D134" s="9" t="s">
        <v>50</v>
      </c>
      <c r="E134" s="7" t="s">
        <v>60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" t="s">
        <v>176</v>
      </c>
      <c r="B135" s="5" t="s">
        <v>30</v>
      </c>
      <c r="C135" s="8" t="s">
        <v>7</v>
      </c>
      <c r="D135" s="9" t="s">
        <v>177</v>
      </c>
      <c r="E135" s="7" t="s">
        <v>178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" t="s">
        <v>179</v>
      </c>
      <c r="B136" s="5" t="s">
        <v>10</v>
      </c>
      <c r="C136" s="8" t="s">
        <v>7</v>
      </c>
      <c r="D136" s="12" t="str">
        <f>HYPERLINK("http://hl7.org/fhir/STU3/references.html","Reference")</f>
        <v>Reference</v>
      </c>
      <c r="E136" s="7" t="s">
        <v>180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"/>
      <c r="B137" s="5"/>
      <c r="C137" s="8" t="s">
        <v>7</v>
      </c>
      <c r="D137" s="13" t="str">
        <f>HYPERLINK("https://fhir.hl7.org.uk/STU3/StructureDefinition/CareConnect-Practitioner-1","CareConnect-Practitioner-1")</f>
        <v>CareConnect-Practitioner-1</v>
      </c>
      <c r="E137" s="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"/>
      <c r="B138" s="5"/>
      <c r="C138" s="8" t="s">
        <v>7</v>
      </c>
      <c r="D138" s="14" t="str">
        <f>HYPERLINK("https://fhir.hl7.org.uk/STU3/StructureDefinition/CareConnect-Patient-1","CareConnect-Patient-1")</f>
        <v>CareConnect-Patient-1</v>
      </c>
      <c r="E138" s="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"/>
      <c r="B139" s="5"/>
      <c r="C139" s="8" t="s">
        <v>7</v>
      </c>
      <c r="D139" s="12" t="str">
        <f>HYPERLINK("https://fhir.hl7.org.uk/STU3/StructureDefinition/CareConnect-RelatedPerson-1","CareConnect-RelatedPerson-1")</f>
        <v>CareConnect-RelatedPerson-1</v>
      </c>
      <c r="E139" s="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"/>
      <c r="B140" s="5"/>
      <c r="C140" s="8" t="s">
        <v>7</v>
      </c>
      <c r="D140" s="9" t="s">
        <v>50</v>
      </c>
      <c r="E140" s="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4" t="s">
        <v>181</v>
      </c>
      <c r="B141" s="5" t="s">
        <v>10</v>
      </c>
      <c r="C141" s="8" t="s">
        <v>7</v>
      </c>
      <c r="D141" s="9" t="s">
        <v>69</v>
      </c>
      <c r="E141" s="7" t="s">
        <v>182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" t="s">
        <v>100</v>
      </c>
      <c r="B142" s="5" t="s">
        <v>91</v>
      </c>
      <c r="C142" s="8" t="s">
        <v>7</v>
      </c>
      <c r="D142" s="9" t="s">
        <v>50</v>
      </c>
      <c r="E142" s="7" t="s">
        <v>183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" t="s">
        <v>184</v>
      </c>
      <c r="B143" s="5" t="s">
        <v>30</v>
      </c>
      <c r="C143" s="8" t="s">
        <v>7</v>
      </c>
      <c r="D143" s="9" t="s">
        <v>185</v>
      </c>
      <c r="E143" s="7" t="s">
        <v>186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4" t="s">
        <v>187</v>
      </c>
      <c r="B144" s="5" t="s">
        <v>30</v>
      </c>
      <c r="C144" s="8" t="s">
        <v>7</v>
      </c>
      <c r="D144" s="9" t="s">
        <v>34</v>
      </c>
      <c r="E144" s="7" t="s">
        <v>188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4" t="s">
        <v>106</v>
      </c>
      <c r="B145" s="5" t="s">
        <v>91</v>
      </c>
      <c r="C145" s="8" t="s">
        <v>7</v>
      </c>
      <c r="D145" s="9" t="s">
        <v>50</v>
      </c>
      <c r="E145" s="7" t="s">
        <v>189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 t="s">
        <v>190</v>
      </c>
      <c r="B146" s="5" t="s">
        <v>10</v>
      </c>
      <c r="C146" s="8" t="s">
        <v>7</v>
      </c>
      <c r="D146" s="9" t="s">
        <v>42</v>
      </c>
      <c r="E146" s="7" t="s">
        <v>191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" t="s">
        <v>44</v>
      </c>
      <c r="B147" s="5" t="s">
        <v>30</v>
      </c>
      <c r="C147" s="8" t="s">
        <v>7</v>
      </c>
      <c r="D147" s="9" t="s">
        <v>45</v>
      </c>
      <c r="E147" s="7" t="s">
        <v>46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" t="s">
        <v>47</v>
      </c>
      <c r="B148" s="5" t="s">
        <v>10</v>
      </c>
      <c r="C148" s="8" t="s">
        <v>7</v>
      </c>
      <c r="D148" s="9" t="s">
        <v>17</v>
      </c>
      <c r="E148" s="7" t="s">
        <v>48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" t="s">
        <v>49</v>
      </c>
      <c r="B149" s="5" t="s">
        <v>10</v>
      </c>
      <c r="C149" s="8" t="s">
        <v>7</v>
      </c>
      <c r="D149" s="9" t="s">
        <v>50</v>
      </c>
      <c r="E149" s="7" t="s">
        <v>51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" t="s">
        <v>52</v>
      </c>
      <c r="B150" s="5" t="s">
        <v>10</v>
      </c>
      <c r="C150" s="8" t="s">
        <v>7</v>
      </c>
      <c r="D150" s="9" t="s">
        <v>24</v>
      </c>
      <c r="E150" s="7" t="s">
        <v>53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 t="s">
        <v>54</v>
      </c>
      <c r="B151" s="5" t="s">
        <v>10</v>
      </c>
      <c r="C151" s="8" t="s">
        <v>7</v>
      </c>
      <c r="D151" s="9" t="s">
        <v>50</v>
      </c>
      <c r="E151" s="7" t="s">
        <v>55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4" t="s">
        <v>56</v>
      </c>
      <c r="B152" s="5" t="s">
        <v>10</v>
      </c>
      <c r="C152" s="8" t="s">
        <v>7</v>
      </c>
      <c r="D152" s="9" t="s">
        <v>57</v>
      </c>
      <c r="E152" s="7" t="s">
        <v>58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4" t="s">
        <v>59</v>
      </c>
      <c r="B153" s="5" t="s">
        <v>10</v>
      </c>
      <c r="C153" s="8" t="s">
        <v>7</v>
      </c>
      <c r="D153" s="9" t="s">
        <v>50</v>
      </c>
      <c r="E153" s="7" t="s">
        <v>60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" t="s">
        <v>192</v>
      </c>
      <c r="B154" s="5" t="s">
        <v>10</v>
      </c>
      <c r="C154" s="8" t="s">
        <v>7</v>
      </c>
      <c r="D154" s="9" t="s">
        <v>50</v>
      </c>
      <c r="E154" s="7" t="s">
        <v>193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5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5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5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5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5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5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5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5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5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5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5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5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5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5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5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5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5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5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5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5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5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5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5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5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5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5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5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5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5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5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5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5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5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5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5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5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5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5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5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5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5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5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5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5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5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5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5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5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5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5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5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5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5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5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5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5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5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5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5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5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5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5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5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5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5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5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5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5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5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5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5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5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5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5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5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5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5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5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5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5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5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5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5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5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5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5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5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5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5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5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5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5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5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5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5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5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5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5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5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5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5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5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5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5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5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5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5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5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5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5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5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5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5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5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5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5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5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5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5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5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5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5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5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5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5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5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5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5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5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5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5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5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5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5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5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5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5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5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5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5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5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5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5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5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5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5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5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5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5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5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5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5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5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5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5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5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5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5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5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5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5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5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5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5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5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5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5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5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5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5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5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5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5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5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5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5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5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5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5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5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5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5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5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5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5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5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5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5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5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5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5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5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5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5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5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5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5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5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5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5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5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5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5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5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5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5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5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5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5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5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5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5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5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5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5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5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5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5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5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5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5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5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5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5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5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5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5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5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5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5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5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5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5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5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5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5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5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5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5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5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5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5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5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5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5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5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5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5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5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5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5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5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5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5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5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5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5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5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5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5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5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5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5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5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5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5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5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5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5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5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5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5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5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5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5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5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5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5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5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5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5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5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5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5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5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5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5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5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5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5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5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5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5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5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5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5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5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5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5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5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5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5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5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5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5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5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5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5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5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5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5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5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5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5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5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5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5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5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5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5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5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5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5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5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5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5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5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5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5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5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5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5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5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5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5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5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5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5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5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5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5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5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5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5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5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5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5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5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5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5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5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5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5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5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5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5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5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5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5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5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5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5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5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5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5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5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5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5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5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5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5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5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5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5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5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5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5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5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5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5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5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5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5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5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5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5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5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5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5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5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5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5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5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5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5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5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5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5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5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5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5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5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5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5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5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5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5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5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5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5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5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5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5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5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5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5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5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5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5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5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5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5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5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5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5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5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5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5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5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5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5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5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5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5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5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5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5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5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5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5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5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5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5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5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5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5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5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5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5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5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5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5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5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5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5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5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5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5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5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5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5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5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5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5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5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5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5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5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5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5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5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5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5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5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5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5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5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5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5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5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5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5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5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5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5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5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5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5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5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5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5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5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5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5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5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5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5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5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5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5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5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5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5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5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5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5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5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5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5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5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5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5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5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5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5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5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5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5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5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5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5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5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5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5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5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5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5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5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5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5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5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5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5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5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5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5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5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5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5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5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5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5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5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5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5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5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5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5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5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5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5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5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5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5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5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5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5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5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5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5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5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5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5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5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5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5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5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5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5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5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5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5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5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5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5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5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5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5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5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5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5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5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5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5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5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5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5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5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5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5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5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5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5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5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5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5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5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5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5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5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5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5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5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5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5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5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5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5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5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5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5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5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5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5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5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5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5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5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5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5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5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5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5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5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5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5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5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5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5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5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5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5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5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5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5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5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5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5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5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5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5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5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5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5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5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5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5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5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5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5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5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5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5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5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5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5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5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5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5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5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5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5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5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5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5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5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5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5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5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5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5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5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5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5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5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5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5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5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5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5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5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5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5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5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5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5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5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5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5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5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5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5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5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5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5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5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5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5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5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5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5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5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5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5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5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5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5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5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5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5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5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5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5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5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5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5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5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5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5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5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5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5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5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5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5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5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5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5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5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5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5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5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5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5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5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5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5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5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5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5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5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5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5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5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5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5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5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5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5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5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5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5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5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5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5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5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5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5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5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5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5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5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5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5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5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5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5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5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5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5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5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5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5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5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5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5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5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5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5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5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5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5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5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5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5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5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5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5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5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5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5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5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5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5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5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5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5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5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5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5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5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5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5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5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5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5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5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5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5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5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5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5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5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5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5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5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5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5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5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5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5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5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5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5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5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5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5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5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5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5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5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5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5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5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5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15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5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5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5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15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15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15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15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15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15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15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15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15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15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15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15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15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15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</sheetData>
  <conditionalFormatting sqref="C3:C15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54">
      <formula1>Functions!$A$1:$A$5</formula1>
    </dataValidation>
  </dataValidations>
  <hyperlinks>
    <hyperlink r:id="rId1" location="ResearchStudy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9"/>
    <hyperlink r:id="rId9" location="identifier" ref="D10"/>
    <hyperlink r:id="rId10" location="code" ref="D11"/>
    <hyperlink r:id="rId11" location="codeableconcept" ref="D12"/>
    <hyperlink r:id="rId12" location="coding" ref="D13"/>
    <hyperlink r:id="rId13" location="uri" ref="D14"/>
    <hyperlink r:id="rId14" location="string" ref="D15"/>
    <hyperlink r:id="rId15" location="code" ref="D16"/>
    <hyperlink r:id="rId16" location="string" ref="D17"/>
    <hyperlink r:id="rId17" location="boolean" ref="D18"/>
    <hyperlink r:id="rId18" location="string" ref="D19"/>
    <hyperlink r:id="rId19" location="uri" ref="D20"/>
    <hyperlink r:id="rId20" location="string" ref="D21"/>
    <hyperlink r:id="rId21" location="period" ref="D22"/>
    <hyperlink r:id="rId22" location="datetime" ref="D23"/>
    <hyperlink r:id="rId23" location="datetime" ref="D24"/>
    <hyperlink r:id="rId24" location="string" ref="D27"/>
    <hyperlink r:id="rId25" location="identifier" ref="D28"/>
    <hyperlink r:id="rId26" location="string" ref="D29"/>
    <hyperlink r:id="rId27" location="string" ref="D30"/>
    <hyperlink r:id="rId28" location="string" ref="D33"/>
    <hyperlink r:id="rId29" location="identifier" ref="D34"/>
    <hyperlink r:id="rId30" location="string" ref="D35"/>
    <hyperlink r:id="rId31" location="string" ref="D38"/>
    <hyperlink r:id="rId32" location="identifier" ref="D39"/>
    <hyperlink r:id="rId33" location="string" ref="D40"/>
    <hyperlink r:id="rId34" location="code" ref="D41"/>
    <hyperlink r:id="rId35" location="codeableconcept" ref="D42"/>
    <hyperlink r:id="rId36" location="coding" ref="D43"/>
    <hyperlink r:id="rId37" location="uri" ref="D44"/>
    <hyperlink r:id="rId38" location="string" ref="D45"/>
    <hyperlink r:id="rId39" location="code" ref="D46"/>
    <hyperlink r:id="rId40" location="string" ref="D47"/>
    <hyperlink r:id="rId41" location="boolean" ref="D48"/>
    <hyperlink r:id="rId42" location="string" ref="D49"/>
    <hyperlink r:id="rId43" location="codeableconcept" ref="D50"/>
    <hyperlink r:id="rId44" location="coding" ref="D51"/>
    <hyperlink r:id="rId45" location="uri" ref="D52"/>
    <hyperlink r:id="rId46" location="string" ref="D53"/>
    <hyperlink r:id="rId47" location="code" ref="D54"/>
    <hyperlink r:id="rId48" location="string" ref="D55"/>
    <hyperlink r:id="rId49" location="boolean" ref="D56"/>
    <hyperlink r:id="rId50" location="string" ref="D57"/>
    <hyperlink r:id="rId51" location="ContactDetail" ref="D58"/>
    <hyperlink r:id="rId52" location="string" ref="D59"/>
    <hyperlink r:id="rId53" location="contactpoint" ref="D60"/>
    <hyperlink r:id="rId54" location="code" ref="D61"/>
    <hyperlink r:id="rId55" location="string" ref="D62"/>
    <hyperlink r:id="rId56" location="code" ref="D63"/>
    <hyperlink r:id="rId57" location="positiveint" ref="D64"/>
    <hyperlink r:id="rId58" location="period" ref="D65"/>
    <hyperlink r:id="rId59" location="datetime" ref="D66"/>
    <hyperlink r:id="rId60" location="datetime" ref="D67"/>
    <hyperlink r:id="rId61" location="RelatedArtifact" ref="D68"/>
    <hyperlink r:id="rId62" location="code" ref="D69"/>
    <hyperlink r:id="rId63" location="string" ref="D70"/>
    <hyperlink r:id="rId64" location="string" ref="D71"/>
    <hyperlink r:id="rId65" location="uri" ref="D72"/>
    <hyperlink r:id="rId66" location="attachment" ref="D73"/>
    <hyperlink r:id="rId67" location="code" ref="D74"/>
    <hyperlink r:id="rId68" location="code" ref="D75"/>
    <hyperlink r:id="rId69" location="base64binary" ref="D76"/>
    <hyperlink r:id="rId70" location="uri" ref="D77"/>
    <hyperlink r:id="rId71" location="unsignedint" ref="D78"/>
    <hyperlink r:id="rId72" location="base64binary" ref="D79"/>
    <hyperlink r:id="rId73" location="string" ref="D80"/>
    <hyperlink r:id="rId74" location="datetime" ref="D81"/>
    <hyperlink r:id="rId75" location="string" ref="D84"/>
    <hyperlink r:id="rId76" location="identifier" ref="D85"/>
    <hyperlink r:id="rId77" location="string" ref="D86"/>
    <hyperlink r:id="rId78" location="codeableconcept" ref="D87"/>
    <hyperlink r:id="rId79" location="coding" ref="D88"/>
    <hyperlink r:id="rId80" location="uri" ref="D89"/>
    <hyperlink r:id="rId81" location="string" ref="D90"/>
    <hyperlink r:id="rId82" location="code" ref="D91"/>
    <hyperlink r:id="rId83" location="string" ref="D92"/>
    <hyperlink r:id="rId84" location="boolean" ref="D93"/>
    <hyperlink r:id="rId85" location="string" ref="D94"/>
    <hyperlink r:id="rId86" location="codeableconcept" ref="D95"/>
    <hyperlink r:id="rId87" location="coding" ref="D96"/>
    <hyperlink r:id="rId88" location="uri" ref="D97"/>
    <hyperlink r:id="rId89" location="string" ref="D98"/>
    <hyperlink r:id="rId90" location="code" ref="D99"/>
    <hyperlink r:id="rId91" location="string" ref="D100"/>
    <hyperlink r:id="rId92" location="boolean" ref="D101"/>
    <hyperlink r:id="rId93" location="string" ref="D102"/>
    <hyperlink r:id="rId94" location="markdown" ref="D103"/>
    <hyperlink r:id="rId95" location="string" ref="D106"/>
    <hyperlink r:id="rId96" location="identifier" ref="D107"/>
    <hyperlink r:id="rId97" location="string" ref="D108"/>
    <hyperlink r:id="rId98" location="period" ref="D109"/>
    <hyperlink r:id="rId99" location="datetime" ref="D110"/>
    <hyperlink r:id="rId100" location="datetime" ref="D111"/>
    <hyperlink r:id="rId101" location="string" ref="D114"/>
    <hyperlink r:id="rId102" location="identifier" ref="D115"/>
    <hyperlink r:id="rId103" location="string" ref="D116"/>
    <hyperlink r:id="rId104" location="string" ref="D119"/>
    <hyperlink r:id="rId105" location="identifier" ref="D120"/>
    <hyperlink r:id="rId106" location="string" ref="D121"/>
    <hyperlink r:id="rId107" location="string" ref="D124"/>
    <hyperlink r:id="rId108" location="identifier" ref="D125"/>
    <hyperlink r:id="rId109" location="string" ref="D126"/>
    <hyperlink r:id="rId110" location="codeableconcept" ref="D127"/>
    <hyperlink r:id="rId111" location="coding" ref="D128"/>
    <hyperlink r:id="rId112" location="uri" ref="D129"/>
    <hyperlink r:id="rId113" location="string" ref="D130"/>
    <hyperlink r:id="rId114" location="code" ref="D131"/>
    <hyperlink r:id="rId115" location="string" ref="D132"/>
    <hyperlink r:id="rId116" location="boolean" ref="D133"/>
    <hyperlink r:id="rId117" location="string" ref="D134"/>
    <hyperlink r:id="rId118" location="annotation" ref="D135"/>
    <hyperlink r:id="rId119" location="string" ref="D140"/>
    <hyperlink r:id="rId120" location="datetime" ref="D141"/>
    <hyperlink r:id="rId121" location="string" ref="D142"/>
    <hyperlink r:id="rId122" ref="D143"/>
    <hyperlink r:id="rId123" location="Extension" ref="D144"/>
    <hyperlink r:id="rId124" location="string" ref="D145"/>
    <hyperlink r:id="rId125" location="codeableconcept" ref="D146"/>
    <hyperlink r:id="rId126" location="coding" ref="D147"/>
    <hyperlink r:id="rId127" location="uri" ref="D148"/>
    <hyperlink r:id="rId128" location="string" ref="D149"/>
    <hyperlink r:id="rId129" location="code" ref="D150"/>
    <hyperlink r:id="rId130" location="string" ref="D151"/>
    <hyperlink r:id="rId131" location="boolean" ref="D152"/>
    <hyperlink r:id="rId132" location="string" ref="D153"/>
    <hyperlink r:id="rId133" location="string" ref="D154"/>
  </hyperlinks>
  <drawing r:id="rId1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7</v>
      </c>
    </row>
    <row r="2">
      <c r="A2" s="10" t="s">
        <v>18</v>
      </c>
    </row>
    <row r="3">
      <c r="A3" s="10" t="s">
        <v>19</v>
      </c>
    </row>
    <row r="4">
      <c r="A4" s="10" t="s">
        <v>20</v>
      </c>
    </row>
    <row r="5">
      <c r="A5" s="10" t="s">
        <v>21</v>
      </c>
    </row>
  </sheetData>
  <drawing r:id="rId1"/>
</worksheet>
</file>