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reConnect-Referral-1" sheetId="1" r:id="rId3"/>
    <sheet state="visible" name="Functions" sheetId="2" r:id="rId4"/>
  </sheets>
  <definedNames/>
  <calcPr/>
</workbook>
</file>

<file path=xl/sharedStrings.xml><?xml version="1.0" encoding="utf-8"?>
<sst xmlns="http://schemas.openxmlformats.org/spreadsheetml/2006/main" count="595" uniqueCount="157">
  <si>
    <t>Select</t>
  </si>
  <si>
    <t>Mandatory</t>
  </si>
  <si>
    <t>Required</t>
  </si>
  <si>
    <t>Optional</t>
  </si>
  <si>
    <t>Conformance</t>
  </si>
  <si>
    <t>Type</t>
  </si>
  <si>
    <t>Not Used</t>
  </si>
  <si>
    <t>Description/Constraints</t>
  </si>
  <si>
    <t>ReferralRequest</t>
  </si>
  <si>
    <t>A request for referral or transfer of care
Constraint (dom-2): If the resource is contained in another resource, it SHALL NOT contain nested Resources
Constraint (dom-1): If the resource is contained in another resource, it SHALL NOT contain any narrative
Constraint (dom-4): If a resource is contained in another resource, it SHALL NOT have a meta.versionId or a meta.lastUpdated
Constraint (dom-3): If the resource is contained in another resource, it SHALL be referred to from elsewhere in the resource</t>
  </si>
  <si>
    <t>- id</t>
  </si>
  <si>
    <t>0..1</t>
  </si>
  <si>
    <t>Logical id of this artifact</t>
  </si>
  <si>
    <t>- meta</t>
  </si>
  <si>
    <t>Metadata about the resource</t>
  </si>
  <si>
    <t>- implicitRules</t>
  </si>
  <si>
    <t>A set of rules under which this content was created</t>
  </si>
  <si>
    <t>- language</t>
  </si>
  <si>
    <t>Language of the resource content
Binding (extensible): A human language. ( http://hl7.org/fhir/stu3/valueset-languages.html )</t>
  </si>
  <si>
    <t>- text</t>
  </si>
  <si>
    <t>Text summary of the resource, for human interpretation</t>
  </si>
  <si>
    <t>- contained</t>
  </si>
  <si>
    <t>0..*</t>
  </si>
  <si>
    <t>Contained, inline Resources</t>
  </si>
  <si>
    <t>- modifierExtension</t>
  </si>
  <si>
    <t>Extensions that cannot be ignored
Constraint (ext-1): Must have either extensions or value[x], not both
Slicing: Description: Extensions are always sliced by (at least) url, Discriminator: url, Ordering: false, Rules: Open</t>
  </si>
  <si>
    <t>- identifier</t>
  </si>
  <si>
    <t>Business identifier</t>
  </si>
  <si>
    <t>- - use</t>
  </si>
  <si>
    <t>usual | official | temp | secondary (If known)
Binding (required): Identifies the purpose for this identifier, if known . ( http://hl7.org/fhir/stu3/valueset-identifier-use.html )</t>
  </si>
  <si>
    <t>- - type</t>
  </si>
  <si>
    <t>Description of identifier
Binding (extensible): A coded type for an identifier that can be used to determine which identifier to use for a specific purpose. ( http://hl7.org/fhir/stu3/valueset-identifier-type.html )</t>
  </si>
  <si>
    <t>- - - coding</t>
  </si>
  <si>
    <t>Code defined by a terminology system</t>
  </si>
  <si>
    <t>- - - - system</t>
  </si>
  <si>
    <t>Identity of the terminology system</t>
  </si>
  <si>
    <t>- - - - version</t>
  </si>
  <si>
    <t>Version of the system - if relevant</t>
  </si>
  <si>
    <t>- - - - code</t>
  </si>
  <si>
    <t>Symbol in syntax defined by the system</t>
  </si>
  <si>
    <t>- - - - display</t>
  </si>
  <si>
    <t>Representation defined by the system</t>
  </si>
  <si>
    <t>- - - - userSelected</t>
  </si>
  <si>
    <t>If this coding was chosen directly by the user</t>
  </si>
  <si>
    <t>- - - text</t>
  </si>
  <si>
    <t>Plain text representation of the concept</t>
  </si>
  <si>
    <t>- - system</t>
  </si>
  <si>
    <t>The namespace for the identifier value</t>
  </si>
  <si>
    <t>- - value</t>
  </si>
  <si>
    <t>The value that is unique</t>
  </si>
  <si>
    <t>- period</t>
  </si>
  <si>
    <t>Time period when id is/was valid for use
Constraint (per-1): If present, start SHALL have a lower value than end</t>
  </si>
  <si>
    <t>- - start</t>
  </si>
  <si>
    <t>Starting time with inclusive boundary</t>
  </si>
  <si>
    <t>- - end</t>
  </si>
  <si>
    <t>End time with inclusive boundary, if not ongoing</t>
  </si>
  <si>
    <t>- assigner</t>
  </si>
  <si>
    <t>Reference ( CareConnect-Organization-1 )</t>
  </si>
  <si>
    <t>Organization that issued id (may be just text)
Constraint (ref-1): SHALL have a contained resource if a local reference is provided</t>
  </si>
  <si>
    <t>- - reference</t>
  </si>
  <si>
    <t>Literal reference, Relative, internal or absolute URL</t>
  </si>
  <si>
    <t>- - identifier</t>
  </si>
  <si>
    <t>Logical reference, when literal reference is not known</t>
  </si>
  <si>
    <t>- - display</t>
  </si>
  <si>
    <t>Text alternative for the resource</t>
  </si>
  <si>
    <t>- definition</t>
  </si>
  <si>
    <t>Reference ( ActivityDefinition |PlanDefinition )</t>
  </si>
  <si>
    <t>Instantiates protocol or definition
Constraint (ref-1): SHALL have a contained resource if a local reference is provided</t>
  </si>
  <si>
    <t>- basedOn</t>
  </si>
  <si>
    <t>Reference</t>
  </si>
  <si>
    <t>Request fulfilled by this request
Constraint (ref-1): SHALL have a contained resource if a local reference is provided</t>
  </si>
  <si>
    <t>CareConnect-CarePlan-1</t>
  </si>
  <si>
    <t>CareConnect-ProcedureRequest-1</t>
  </si>
  <si>
    <t>CareConnect-ReferralRequest-1</t>
  </si>
  <si>
    <t>replaces</t>
  </si>
  <si>
    <t>Request(s) replaced by this request
Constraint (ref-1): SHALL have a contained resource if a local reference is provided</t>
  </si>
  <si>
    <t>- groupIdentifier</t>
  </si>
  <si>
    <t>Composite request this is part of</t>
  </si>
  <si>
    <t>CareConnect-Organization-1</t>
  </si>
  <si>
    <t>- status</t>
  </si>
  <si>
    <t>1..1</t>
  </si>
  <si>
    <t>draft | active | suspended | cancelled | completed | entered-in-error | unknown
Binding (required): The status of the referral. ( http://hl7.org/fhir/stu3/valueset-request-status.html )</t>
  </si>
  <si>
    <t>- intent</t>
  </si>
  <si>
    <t>proposal | plan | order
Binding (required): Codes identifying the stage lifecycle stage of a request (http://hl7.org/fhir/stu3/valueset-request-intent.html )</t>
  </si>
  <si>
    <t>- type</t>
  </si>
  <si>
    <t>Referral/Transition of care request type
Binding (example): Codes for types of referral; e.g. consult, transfer, temporary transfer. (http://hl7.org/fhir/stu3/valueset-referral-type.html )</t>
  </si>
  <si>
    <t>- - coding</t>
  </si>
  <si>
    <t>- - - system</t>
  </si>
  <si>
    <t>- - - version</t>
  </si>
  <si>
    <t>- - - code</t>
  </si>
  <si>
    <t>- - - display</t>
  </si>
  <si>
    <t>- - - userSelected</t>
  </si>
  <si>
    <t>- - text</t>
  </si>
  <si>
    <t>- priority</t>
  </si>
  <si>
    <t>Code</t>
  </si>
  <si>
    <t>Urgency of referral / transfer of care request
Binding (required): Codes indicating the relative priority of the referral. ( http://hl7.org/fhir/stu3/valueset-request-priority.html )</t>
  </si>
  <si>
    <t>- serviceRequested</t>
  </si>
  <si>
    <t>CodeableConcept</t>
  </si>
  <si>
    <t>Actions requested as part of the referral
Binding (example): Codes indicating the types of services that might be requested as part of a referral. (http://hl7.org/fhir/stu3/valueset-c80-practice-codes.html )</t>
  </si>
  <si>
    <t>Coding</t>
  </si>
  <si>
    <t>- subject</t>
  </si>
  <si>
    <t>Patient referred to care or transfer
Constraint (ref-1): SHALL have a contained resource if a local reference is provided</t>
  </si>
  <si>
    <t>Group</t>
  </si>
  <si>
    <t>CareConnect-Patient-1</t>
  </si>
  <si>
    <t>- context</t>
  </si>
  <si>
    <t>Originating encounter
Constraint (ref-1): SHALL have a contained resource if a local reference is provided</t>
  </si>
  <si>
    <t>CareConnect-Encounter-1</t>
  </si>
  <si>
    <t>CareConnect-EpisodeOfCare-1</t>
  </si>
  <si>
    <t>String</t>
  </si>
  <si>
    <t>- occurrence[x]</t>
  </si>
  <si>
    <t>dateTime</t>
  </si>
  <si>
    <t>When the service(s) requested in the referral should occur</t>
  </si>
  <si>
    <t>Period</t>
  </si>
  <si>
    <t>- authoredOn</t>
  </si>
  <si>
    <t>Date of creation/activation</t>
  </si>
  <si>
    <t>- requester</t>
  </si>
  <si>
    <t>BackboneElement</t>
  </si>
  <si>
    <t>Who/what is requesting service
Constraint (rfr-1): onBehalfOf can only be specified if agent is practitioner or device</t>
  </si>
  <si>
    <t>- - modifierExtension</t>
  </si>
  <si>
    <t>Extension</t>
  </si>
  <si>
    <t>Extensions that cannot be ignored
Constraint (ext-1): Must have either extensions or value[x], not both</t>
  </si>
  <si>
    <t>- agent</t>
  </si>
  <si>
    <t>Individual making the request
Constraint (ref-1): SHALL have a contained resource if a local reference is provided</t>
  </si>
  <si>
    <t>Device</t>
  </si>
  <si>
    <t xml:space="preserve"> CareConnect-RelatedPerson-1</t>
  </si>
  <si>
    <t>CareConnect-Practitioner-1</t>
  </si>
  <si>
    <t>- onBehalfOf</t>
  </si>
  <si>
    <t>Organization agent is acting for
Constraint (ref-1): SHALL have a contained resource if a local reference is provided</t>
  </si>
  <si>
    <t>- specialty</t>
  </si>
  <si>
    <t>The clinical specialty (discipline) that the referral is requested for
Binding (example): Codes indicating the types of capability the referred to service provider must have. (http://hl7.org/fhir/stu3/valueset-practitioner-specialty.html )</t>
  </si>
  <si>
    <t>Boolean</t>
  </si>
  <si>
    <t>- recipient</t>
  </si>
  <si>
    <t>Receiver of referral / transfer of care request
Constraint (ref-1): SHALL have a contained resource if a local reference is provided</t>
  </si>
  <si>
    <t>HealthcareService</t>
  </si>
  <si>
    <t xml:space="preserve"> CareConnect-Organization-1</t>
  </si>
  <si>
    <t>- reasonCode</t>
  </si>
  <si>
    <t>Reason for referral / transfer of care request
Binding (example): Codes indicating why the referral is being requested. ( http://hl7.org/fhir/stu3/valueset-clinical-findings.html )</t>
  </si>
  <si>
    <t>- reasonReference</t>
  </si>
  <si>
    <t>Why is service needed?
Constraint (ref-1): SHALL have a contained resource if a local reference is provided</t>
  </si>
  <si>
    <t>CareConnect-Condition-1</t>
  </si>
  <si>
    <t>CareConnect-Observation-1</t>
  </si>
  <si>
    <t>- description</t>
  </si>
  <si>
    <t>A textual description of the referral</t>
  </si>
  <si>
    <t>- supportingInfo</t>
  </si>
  <si>
    <t>Reference ( Resource )</t>
  </si>
  <si>
    <t>Additonal information to support referral or transfer of care request
Constraint (ref-1): SHALL have a contained resource if a local reference is provided</t>
  </si>
  <si>
    <t>- note</t>
  </si>
  <si>
    <t>Comments made about referral request</t>
  </si>
  <si>
    <t>- - author[x]</t>
  </si>
  <si>
    <t>Individual responsible for the annotation
Constraint (ref-1): SHALL have a contained resource if a local reference is provided</t>
  </si>
  <si>
    <t>CareConnect-RelatedPerson-1</t>
  </si>
  <si>
    <t>- - - time</t>
  </si>
  <si>
    <t>When the annotation was made</t>
  </si>
  <si>
    <t>The annotation - text content</t>
  </si>
  <si>
    <t>- relevantHistory</t>
  </si>
  <si>
    <t>Key events in history of request
Constraint (ref-1): SHALL have a contained resource if a local reference is provided</t>
  </si>
  <si>
    <t>Provenance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</si>
</sst>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/>
    <font>
      <name val="Arial"/>
    </font>
    <font>
      <b/>
      <sz val="8.0"/>
      <name val="Helvetica Neue"/>
    </font>
    <font>
      <b/>
      <sz val="8.0"/>
      <color rgb="FF333333"/>
      <name val="Arial"/>
    </font>
    <font>
      <sz val="8.0"/>
      <color rgb="FF333333"/>
      <name val="Arial"/>
    </font>
    <font>
      <u/>
      <sz val="8.0"/>
      <color rgb="FF333333"/>
      <name val="Arial"/>
    </font>
    <font>
      <sz val="8.0"/>
      <color rgb="FF474747"/>
      <name val="Arial"/>
    </font>
    <font>
      <u/>
      <sz val="8.0"/>
      <color rgb="FF005EB8"/>
      <name val="Arial"/>
    </font>
    <font>
      <u/>
      <sz val="8.0"/>
      <color rgb="FF474747"/>
      <name val="Arial"/>
    </font>
    <font>
      <sz val="8.0"/>
      <color rgb="FF005EB8"/>
      <name val="Arial"/>
    </font>
    <font>
      <sz val="8.0"/>
      <color rgb="FF005EB8"/>
      <name val="Helvetica Neue"/>
    </font>
    <font>
      <u/>
      <sz val="8.0"/>
      <color rgb="FF005EB8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 vertical="top"/>
    </xf>
    <xf borderId="0" fillId="0" fontId="5" numFmtId="0" xfId="0" applyAlignment="1" applyFont="1">
      <alignment horizontal="left" readingOrder="0" shrinkToFit="0" vertical="top" wrapText="1"/>
    </xf>
    <xf borderId="0" fillId="0" fontId="6" numFmtId="0" xfId="0" applyAlignment="1" applyFont="1">
      <alignment horizontal="left" readingOrder="0" vertical="top"/>
    </xf>
    <xf borderId="0" fillId="0" fontId="5" numFmtId="0" xfId="0" applyAlignment="1" applyFont="1">
      <alignment horizontal="left" readingOrder="0" vertical="top"/>
    </xf>
    <xf borderId="0" fillId="0" fontId="5" numFmtId="0" xfId="0" applyAlignment="1" applyFont="1">
      <alignment horizontal="left" vertical="top"/>
    </xf>
    <xf borderId="0" fillId="0" fontId="7" numFmtId="0" xfId="0" applyAlignment="1" applyFont="1">
      <alignment horizontal="left" readingOrder="0" shrinkToFit="0" vertical="top" wrapText="1"/>
    </xf>
    <xf borderId="0" fillId="0" fontId="8" numFmtId="0" xfId="0" applyAlignment="1" applyFont="1">
      <alignment horizontal="left" readingOrder="0" vertical="top"/>
    </xf>
    <xf borderId="0" fillId="0" fontId="9" numFmtId="0" xfId="0" applyAlignment="1" applyFont="1">
      <alignment horizontal="left" readingOrder="0" shrinkToFit="0" vertical="top" wrapText="1"/>
    </xf>
    <xf borderId="0" fillId="0" fontId="10" numFmtId="0" xfId="0" applyAlignment="1" applyFont="1">
      <alignment horizontal="left" readingOrder="0" vertical="top"/>
    </xf>
    <xf borderId="0" fillId="2" fontId="11" numFmtId="0" xfId="0" applyAlignment="1" applyFill="1" applyFont="1">
      <alignment readingOrder="0"/>
    </xf>
    <xf borderId="0" fillId="0" fontId="10" numFmtId="0" xfId="0" applyAlignment="1" applyFont="1">
      <alignment horizontal="left" readingOrder="0" vertical="top"/>
    </xf>
    <xf borderId="0" fillId="0" fontId="12" numFmtId="0" xfId="0" applyAlignment="1" applyFont="1">
      <alignment horizontal="left" readingOrder="0" vertical="top"/>
    </xf>
    <xf borderId="0" fillId="0" fontId="11" numFmtId="0" xfId="0" applyAlignment="1" applyFont="1">
      <alignment horizontal="left" readingOrder="0" vertical="top"/>
    </xf>
    <xf borderId="0" fillId="0" fontId="1" numFmtId="0" xfId="0" applyFont="1"/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1"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hl7.org/fhir/stu3/valueset-practitioner-specialty.html" TargetMode="External"/><Relationship Id="rId22" Type="http://schemas.openxmlformats.org/officeDocument/2006/relationships/hyperlink" Target="http://hl7.org/fhir/stu3/datatypes.html" TargetMode="External"/><Relationship Id="rId21" Type="http://schemas.openxmlformats.org/officeDocument/2006/relationships/hyperlink" Target="http://hl7.org/fhir/stu3/datatypes.html" TargetMode="External"/><Relationship Id="rId24" Type="http://schemas.openxmlformats.org/officeDocument/2006/relationships/hyperlink" Target="http://hl7.org/fhir/stu3/valueset-clinical-findings.html" TargetMode="External"/><Relationship Id="rId23" Type="http://schemas.openxmlformats.org/officeDocument/2006/relationships/hyperlink" Target="http://hl7.org/fhir/stu3/datatypes.html" TargetMode="External"/><Relationship Id="rId1" Type="http://schemas.openxmlformats.org/officeDocument/2006/relationships/hyperlink" Target="https://fhir.hl7.org.uk/STU3/StructureDefinition/details.html" TargetMode="External"/><Relationship Id="rId2" Type="http://schemas.openxmlformats.org/officeDocument/2006/relationships/hyperlink" Target="http://hl7.org/fhir/stu3/valueset-languages.html" TargetMode="External"/><Relationship Id="rId3" Type="http://schemas.openxmlformats.org/officeDocument/2006/relationships/hyperlink" Target="http://hl7.org/fhir/stu3/valueset-identifier-use.html" TargetMode="External"/><Relationship Id="rId4" Type="http://schemas.openxmlformats.org/officeDocument/2006/relationships/hyperlink" Target="http://hl7.org/fhir/stu3/valueset-identifier-type.html" TargetMode="External"/><Relationship Id="rId9" Type="http://schemas.openxmlformats.org/officeDocument/2006/relationships/hyperlink" Target="http://hl7.org/fhir/stu3/valueset-request-intent.html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fhir.hl7.org.uk/STU3/StructureDefinition/details.html" TargetMode="External"/><Relationship Id="rId6" Type="http://schemas.openxmlformats.org/officeDocument/2006/relationships/hyperlink" Target="http://hl7.org/fhir/stu3/valueset-identifier-use.html" TargetMode="External"/><Relationship Id="rId7" Type="http://schemas.openxmlformats.org/officeDocument/2006/relationships/hyperlink" Target="http://hl7.org/fhir/stu3/valueset-identifier-type.html" TargetMode="External"/><Relationship Id="rId8" Type="http://schemas.openxmlformats.org/officeDocument/2006/relationships/hyperlink" Target="http://hl7.org/fhir/stu3/valueset-request-status.html" TargetMode="External"/><Relationship Id="rId11" Type="http://schemas.openxmlformats.org/officeDocument/2006/relationships/hyperlink" Target="http://hl7.org/fhir/stu3/datatypes.html" TargetMode="External"/><Relationship Id="rId10" Type="http://schemas.openxmlformats.org/officeDocument/2006/relationships/hyperlink" Target="http://hl7.org/fhir/stu3/valueset-referral-type.html" TargetMode="External"/><Relationship Id="rId13" Type="http://schemas.openxmlformats.org/officeDocument/2006/relationships/hyperlink" Target="http://hl7.org/fhir/stu3/datatypes.html" TargetMode="External"/><Relationship Id="rId12" Type="http://schemas.openxmlformats.org/officeDocument/2006/relationships/hyperlink" Target="http://hl7.org/fhir/stu3/valueset-request-priority.html" TargetMode="External"/><Relationship Id="rId15" Type="http://schemas.openxmlformats.org/officeDocument/2006/relationships/hyperlink" Target="http://hl7.org/fhir/stu3/datatypes.html" TargetMode="External"/><Relationship Id="rId14" Type="http://schemas.openxmlformats.org/officeDocument/2006/relationships/hyperlink" Target="http://hl7.org/fhir/stu3/valueset-c80-practice-codes.html" TargetMode="External"/><Relationship Id="rId17" Type="http://schemas.openxmlformats.org/officeDocument/2006/relationships/hyperlink" Target="http://hl7.org/fhir/stu3/backboneelement.html" TargetMode="External"/><Relationship Id="rId16" Type="http://schemas.openxmlformats.org/officeDocument/2006/relationships/hyperlink" Target="http://hl7.org/fhir/stu3/datatypes.html" TargetMode="External"/><Relationship Id="rId19" Type="http://schemas.openxmlformats.org/officeDocument/2006/relationships/hyperlink" Target="http://hl7.org/fhir/stu3/datatypes.html" TargetMode="External"/><Relationship Id="rId18" Type="http://schemas.openxmlformats.org/officeDocument/2006/relationships/hyperlink" Target="http://hl7.org/fhir/stu3/extensibility.ht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4.14"/>
    <col customWidth="1" min="5" max="5" width="50.14"/>
  </cols>
  <sheetData>
    <row r="1">
      <c r="A1" s="1"/>
      <c r="B1" s="3" t="s">
        <v>4</v>
      </c>
      <c r="C1" s="3" t="s">
        <v>4</v>
      </c>
      <c r="D1" s="4" t="s">
        <v>5</v>
      </c>
      <c r="E1" s="5" t="s">
        <v>7</v>
      </c>
    </row>
    <row r="2">
      <c r="A2" s="6" t="s">
        <v>8</v>
      </c>
      <c r="B2" s="7"/>
      <c r="C2" s="7"/>
      <c r="D2" s="8"/>
      <c r="E2" s="9" t="s">
        <v>9</v>
      </c>
    </row>
    <row r="3">
      <c r="A3" s="7" t="s">
        <v>10</v>
      </c>
      <c r="B3" s="7" t="s">
        <v>11</v>
      </c>
      <c r="C3" s="7" t="s">
        <v>3</v>
      </c>
      <c r="D3" s="10" t="str">
        <f>HYPERLINK("http://hl7.org/fhir/stu3/datatypes.html#id","Id")</f>
        <v>Id</v>
      </c>
      <c r="E3" s="9" t="s">
        <v>12</v>
      </c>
    </row>
    <row r="4">
      <c r="A4" s="7" t="s">
        <v>13</v>
      </c>
      <c r="B4" s="7" t="s">
        <v>11</v>
      </c>
      <c r="C4" s="7" t="s">
        <v>6</v>
      </c>
      <c r="D4" s="10" t="str">
        <f>HYPERLINK("http://hl7.org/fhir/stu3/resource.html#Meta","Meta")</f>
        <v>Meta</v>
      </c>
      <c r="E4" s="9" t="s">
        <v>14</v>
      </c>
    </row>
    <row r="5">
      <c r="A5" s="7" t="s">
        <v>15</v>
      </c>
      <c r="B5" s="7" t="s">
        <v>11</v>
      </c>
      <c r="C5" s="7" t="s">
        <v>6</v>
      </c>
      <c r="D5" s="10" t="str">
        <f>HYPERLINK("http://hl7.org/fhir/stu3/datatypes.html#uri","Uri")</f>
        <v>Uri</v>
      </c>
      <c r="E5" s="9" t="s">
        <v>16</v>
      </c>
    </row>
    <row r="6">
      <c r="A6" s="7" t="s">
        <v>17</v>
      </c>
      <c r="B6" s="7" t="s">
        <v>11</v>
      </c>
      <c r="C6" s="7" t="s">
        <v>6</v>
      </c>
      <c r="D6" s="10" t="str">
        <f>HYPERLINK("http://hl7.org/fhir/stu3/datatypes.html#code","Code")</f>
        <v>Code</v>
      </c>
      <c r="E6" s="11" t="s">
        <v>18</v>
      </c>
    </row>
    <row r="7">
      <c r="A7" s="7" t="s">
        <v>19</v>
      </c>
      <c r="B7" s="7" t="s">
        <v>11</v>
      </c>
      <c r="C7" s="7" t="s">
        <v>6</v>
      </c>
      <c r="D7" s="10" t="str">
        <f>HYPERLINK("http://hl7.org/fhir/stu3/narrative.html#Narrative","Narrative")</f>
        <v>Narrative</v>
      </c>
      <c r="E7" s="9" t="s">
        <v>20</v>
      </c>
    </row>
    <row r="8">
      <c r="A8" s="7" t="s">
        <v>21</v>
      </c>
      <c r="B8" s="7" t="s">
        <v>22</v>
      </c>
      <c r="C8" s="7" t="s">
        <v>6</v>
      </c>
      <c r="D8" s="10" t="str">
        <f>HYPERLINK("http://hl7.org/fhir/stu3/resource.html","Resource")</f>
        <v>Resource</v>
      </c>
      <c r="E8" s="9" t="s">
        <v>23</v>
      </c>
    </row>
    <row r="9">
      <c r="A9" s="7" t="s">
        <v>24</v>
      </c>
      <c r="B9" s="7" t="s">
        <v>22</v>
      </c>
      <c r="C9" s="7" t="s">
        <v>6</v>
      </c>
      <c r="D9" s="10" t="str">
        <f>HYPERLINK("http://hl7.org/fhir/stu3/extensibility.html#Extension","Extension")</f>
        <v>Extension</v>
      </c>
      <c r="E9" s="9" t="s">
        <v>25</v>
      </c>
    </row>
    <row r="10">
      <c r="A10" s="7" t="s">
        <v>26</v>
      </c>
      <c r="B10" s="7" t="s">
        <v>22</v>
      </c>
      <c r="C10" s="7" t="s">
        <v>6</v>
      </c>
      <c r="D10" s="10" t="str">
        <f>HYPERLINK("http://hl7.org/fhir/stu3/datatypes.html#identifier","Identifier")</f>
        <v>Identifier</v>
      </c>
      <c r="E10" s="9" t="s">
        <v>27</v>
      </c>
    </row>
    <row r="11">
      <c r="A11" s="7" t="s">
        <v>28</v>
      </c>
      <c r="B11" s="7" t="s">
        <v>11</v>
      </c>
      <c r="C11" s="7" t="s">
        <v>6</v>
      </c>
      <c r="D11" s="10" t="str">
        <f>HYPERLINK("http://hl7.org/fhir/stu3/datatypes.html#code","Code")</f>
        <v>Code</v>
      </c>
      <c r="E11" s="11" t="s">
        <v>29</v>
      </c>
    </row>
    <row r="12">
      <c r="A12" s="7" t="s">
        <v>30</v>
      </c>
      <c r="B12" s="7" t="s">
        <v>11</v>
      </c>
      <c r="C12" s="7" t="s">
        <v>6</v>
      </c>
      <c r="D12" s="10" t="str">
        <f>HYPERLINK("http://hl7.org/fhir/stu3/datatypes.html#codeableconcept","CodeableConcept")</f>
        <v>CodeableConcept</v>
      </c>
      <c r="E12" s="11" t="s">
        <v>31</v>
      </c>
    </row>
    <row r="13">
      <c r="A13" s="7" t="s">
        <v>32</v>
      </c>
      <c r="B13" s="7" t="s">
        <v>22</v>
      </c>
      <c r="C13" s="7" t="s">
        <v>6</v>
      </c>
      <c r="D13" s="10" t="str">
        <f>HYPERLINK("http://hl7.org/fhir/stu3/datatypes.html#coding","Coding")</f>
        <v>Coding</v>
      </c>
      <c r="E13" s="9" t="s">
        <v>33</v>
      </c>
    </row>
    <row r="14">
      <c r="A14" s="7" t="s">
        <v>34</v>
      </c>
      <c r="B14" s="7" t="s">
        <v>11</v>
      </c>
      <c r="C14" s="7" t="s">
        <v>6</v>
      </c>
      <c r="D14" s="10" t="str">
        <f>HYPERLINK("http://hl7.org/fhir/stu3/datatypes.html#uri","Uri")</f>
        <v>Uri</v>
      </c>
      <c r="E14" s="9" t="s">
        <v>35</v>
      </c>
    </row>
    <row r="15">
      <c r="A15" s="7" t="s">
        <v>36</v>
      </c>
      <c r="B15" s="7" t="s">
        <v>11</v>
      </c>
      <c r="C15" s="7" t="s">
        <v>6</v>
      </c>
      <c r="D15" s="10" t="str">
        <f>HYPERLINK("http://hl7.org/fhir/stu3/datatypes.html#string","String")</f>
        <v>String</v>
      </c>
      <c r="E15" s="9" t="s">
        <v>37</v>
      </c>
    </row>
    <row r="16">
      <c r="A16" s="7" t="s">
        <v>38</v>
      </c>
      <c r="B16" s="7" t="s">
        <v>11</v>
      </c>
      <c r="C16" s="7" t="s">
        <v>6</v>
      </c>
      <c r="D16" s="10" t="str">
        <f>HYPERLINK("http://hl7.org/fhir/stu3/datatypes.html#code","Code")</f>
        <v>Code</v>
      </c>
      <c r="E16" s="9" t="s">
        <v>39</v>
      </c>
    </row>
    <row r="17">
      <c r="A17" s="7" t="s">
        <v>40</v>
      </c>
      <c r="B17" s="7" t="s">
        <v>11</v>
      </c>
      <c r="C17" s="7" t="s">
        <v>6</v>
      </c>
      <c r="D17" s="10" t="str">
        <f>HYPERLINK("http://hl7.org/fhir/stu3/datatypes.html#string","String")</f>
        <v>String</v>
      </c>
      <c r="E17" s="9" t="s">
        <v>41</v>
      </c>
    </row>
    <row r="18">
      <c r="A18" s="7" t="s">
        <v>42</v>
      </c>
      <c r="B18" s="7" t="s">
        <v>11</v>
      </c>
      <c r="C18" s="7" t="s">
        <v>6</v>
      </c>
      <c r="D18" s="10" t="str">
        <f>HYPERLINK("http://hl7.org/fhir/stu3/datatypes.html#boolean","Boolean")</f>
        <v>Boolean</v>
      </c>
      <c r="E18" s="9" t="s">
        <v>43</v>
      </c>
    </row>
    <row r="19">
      <c r="A19" s="7" t="s">
        <v>44</v>
      </c>
      <c r="B19" s="7" t="s">
        <v>11</v>
      </c>
      <c r="C19" s="7" t="s">
        <v>6</v>
      </c>
      <c r="D19" s="10" t="str">
        <f>HYPERLINK("http://hl7.org/fhir/stu3/datatypes.html#string","String")</f>
        <v>String</v>
      </c>
      <c r="E19" s="9" t="s">
        <v>45</v>
      </c>
    </row>
    <row r="20">
      <c r="A20" s="7" t="s">
        <v>46</v>
      </c>
      <c r="B20" s="7" t="s">
        <v>11</v>
      </c>
      <c r="C20" s="7" t="s">
        <v>6</v>
      </c>
      <c r="D20" s="10" t="str">
        <f>HYPERLINK("http://hl7.org/fhir/stu3/datatypes.html#uri","Uri")</f>
        <v>Uri</v>
      </c>
      <c r="E20" s="9" t="s">
        <v>47</v>
      </c>
    </row>
    <row r="21">
      <c r="A21" s="7" t="s">
        <v>48</v>
      </c>
      <c r="B21" s="7" t="s">
        <v>11</v>
      </c>
      <c r="C21" s="7" t="s">
        <v>6</v>
      </c>
      <c r="D21" s="10" t="str">
        <f>HYPERLINK("http://hl7.org/fhir/stu3/datatypes.html#string","String")</f>
        <v>String</v>
      </c>
      <c r="E21" s="9" t="s">
        <v>49</v>
      </c>
    </row>
    <row r="22">
      <c r="A22" s="7" t="s">
        <v>50</v>
      </c>
      <c r="B22" s="7" t="s">
        <v>11</v>
      </c>
      <c r="C22" s="7" t="s">
        <v>6</v>
      </c>
      <c r="D22" s="10" t="str">
        <f>HYPERLINK("http://hl7.org/fhir/stu3/datatypes.html#period","Period")</f>
        <v>Period</v>
      </c>
      <c r="E22" s="9" t="s">
        <v>51</v>
      </c>
    </row>
    <row r="23">
      <c r="A23" s="7" t="s">
        <v>52</v>
      </c>
      <c r="B23" s="7" t="s">
        <v>11</v>
      </c>
      <c r="C23" s="7" t="s">
        <v>6</v>
      </c>
      <c r="D23" s="10" t="str">
        <f t="shared" ref="D23:D24" si="1">HYPERLINK("http://hl7.org/fhir/stu3/datatypes.html#datetime","dateTime")</f>
        <v>dateTime</v>
      </c>
      <c r="E23" s="9" t="s">
        <v>53</v>
      </c>
    </row>
    <row r="24">
      <c r="A24" s="7" t="s">
        <v>54</v>
      </c>
      <c r="B24" s="7" t="s">
        <v>11</v>
      </c>
      <c r="C24" s="7" t="s">
        <v>6</v>
      </c>
      <c r="D24" s="10" t="str">
        <f t="shared" si="1"/>
        <v>dateTime</v>
      </c>
      <c r="E24" s="9" t="s">
        <v>55</v>
      </c>
    </row>
    <row r="25">
      <c r="A25" s="7" t="s">
        <v>56</v>
      </c>
      <c r="B25" s="7" t="s">
        <v>11</v>
      </c>
      <c r="C25" s="7" t="s">
        <v>6</v>
      </c>
      <c r="D25" s="12" t="s">
        <v>57</v>
      </c>
      <c r="E25" s="9" t="s">
        <v>58</v>
      </c>
    </row>
    <row r="26">
      <c r="A26" s="7" t="s">
        <v>59</v>
      </c>
      <c r="B26" s="7" t="s">
        <v>11</v>
      </c>
      <c r="C26" s="7" t="s">
        <v>6</v>
      </c>
      <c r="D26" s="10" t="str">
        <f>HYPERLINK("http://hl7.org/fhir/stu3/datatypes.html#string","String")</f>
        <v>String</v>
      </c>
      <c r="E26" s="9" t="s">
        <v>60</v>
      </c>
    </row>
    <row r="27">
      <c r="A27" s="7" t="s">
        <v>61</v>
      </c>
      <c r="B27" s="7" t="s">
        <v>11</v>
      </c>
      <c r="C27" s="7" t="s">
        <v>6</v>
      </c>
      <c r="D27" s="10" t="str">
        <f>HYPERLINK("http://hl7.org/fhir/stu3/datatypes.html#identifier","Identifier")</f>
        <v>Identifier</v>
      </c>
      <c r="E27" s="9" t="s">
        <v>62</v>
      </c>
    </row>
    <row r="28">
      <c r="A28" s="7" t="s">
        <v>63</v>
      </c>
      <c r="B28" s="7" t="s">
        <v>11</v>
      </c>
      <c r="C28" s="7" t="s">
        <v>6</v>
      </c>
      <c r="D28" s="10" t="str">
        <f>HYPERLINK("http://hl7.org/fhir/stu3/datatypes.html#string","String")</f>
        <v>String</v>
      </c>
      <c r="E28" s="9" t="s">
        <v>64</v>
      </c>
    </row>
    <row r="29">
      <c r="A29" s="7" t="s">
        <v>65</v>
      </c>
      <c r="B29" s="7" t="s">
        <v>22</v>
      </c>
      <c r="C29" s="7" t="s">
        <v>6</v>
      </c>
      <c r="D29" s="12" t="s">
        <v>66</v>
      </c>
      <c r="E29" s="9" t="s">
        <v>67</v>
      </c>
    </row>
    <row r="30">
      <c r="A30" s="7" t="s">
        <v>59</v>
      </c>
      <c r="B30" s="7" t="s">
        <v>11</v>
      </c>
      <c r="C30" s="7" t="s">
        <v>6</v>
      </c>
      <c r="D30" s="10" t="str">
        <f>HYPERLINK("http://hl7.org/fhir/stu3/datatypes.html#string","String")</f>
        <v>String</v>
      </c>
      <c r="E30" s="9" t="s">
        <v>60</v>
      </c>
    </row>
    <row r="31">
      <c r="A31" s="7" t="s">
        <v>61</v>
      </c>
      <c r="B31" s="7" t="s">
        <v>11</v>
      </c>
      <c r="C31" s="7" t="s">
        <v>6</v>
      </c>
      <c r="D31" s="10" t="str">
        <f>HYPERLINK("http://hl7.org/fhir/stu3/datatypes.html#identifier","Identifier")</f>
        <v>Identifier</v>
      </c>
      <c r="E31" s="9" t="s">
        <v>62</v>
      </c>
    </row>
    <row r="32">
      <c r="A32" s="7" t="s">
        <v>63</v>
      </c>
      <c r="B32" s="7" t="s">
        <v>11</v>
      </c>
      <c r="C32" s="7" t="s">
        <v>6</v>
      </c>
      <c r="D32" s="10" t="str">
        <f>HYPERLINK("http://hl7.org/fhir/stu3/datatypes.html#string","String")</f>
        <v>String</v>
      </c>
      <c r="E32" s="9" t="s">
        <v>64</v>
      </c>
    </row>
    <row r="33">
      <c r="A33" s="7" t="s">
        <v>68</v>
      </c>
      <c r="B33" s="7" t="s">
        <v>22</v>
      </c>
      <c r="C33" s="7" t="s">
        <v>6</v>
      </c>
      <c r="D33" s="12" t="s">
        <v>69</v>
      </c>
      <c r="E33" s="9" t="s">
        <v>70</v>
      </c>
    </row>
    <row r="34">
      <c r="A34" s="7"/>
      <c r="B34" s="7"/>
      <c r="C34" s="7"/>
      <c r="D34" s="13" t="s">
        <v>71</v>
      </c>
      <c r="E34" s="9"/>
    </row>
    <row r="35">
      <c r="A35" s="7"/>
      <c r="B35" s="7"/>
      <c r="C35" s="7"/>
      <c r="D35" s="14" t="s">
        <v>72</v>
      </c>
      <c r="E35" s="9"/>
    </row>
    <row r="36">
      <c r="A36" s="7"/>
      <c r="B36" s="7"/>
      <c r="C36" s="7"/>
      <c r="D36" s="14" t="s">
        <v>73</v>
      </c>
      <c r="E36" s="9"/>
    </row>
    <row r="37">
      <c r="A37" s="7" t="s">
        <v>59</v>
      </c>
      <c r="B37" s="7" t="s">
        <v>11</v>
      </c>
      <c r="C37" s="7" t="s">
        <v>6</v>
      </c>
      <c r="D37" s="10" t="str">
        <f>HYPERLINK("http://hl7.org/fhir/stu3/datatypes.html#string","String")</f>
        <v>String</v>
      </c>
      <c r="E37" s="9" t="s">
        <v>60</v>
      </c>
    </row>
    <row r="38">
      <c r="A38" s="7" t="s">
        <v>61</v>
      </c>
      <c r="B38" s="7" t="s">
        <v>11</v>
      </c>
      <c r="C38" s="7" t="s">
        <v>6</v>
      </c>
      <c r="D38" s="10" t="str">
        <f>HYPERLINK("http://hl7.org/fhir/stu3/datatypes.html#identifier","Identifier")</f>
        <v>Identifier</v>
      </c>
      <c r="E38" s="9" t="s">
        <v>62</v>
      </c>
    </row>
    <row r="39">
      <c r="A39" s="7" t="s">
        <v>63</v>
      </c>
      <c r="B39" s="7" t="s">
        <v>11</v>
      </c>
      <c r="C39" s="7" t="s">
        <v>6</v>
      </c>
      <c r="D39" s="10" t="str">
        <f>HYPERLINK("http://hl7.org/fhir/stu3/datatypes.html#string","String")</f>
        <v>String</v>
      </c>
      <c r="E39" s="9" t="s">
        <v>64</v>
      </c>
    </row>
    <row r="40">
      <c r="A40" s="6" t="s">
        <v>74</v>
      </c>
      <c r="B40" s="7" t="s">
        <v>22</v>
      </c>
      <c r="C40" s="7" t="s">
        <v>6</v>
      </c>
      <c r="D40" s="12" t="s">
        <v>69</v>
      </c>
      <c r="E40" s="9" t="s">
        <v>75</v>
      </c>
    </row>
    <row r="41">
      <c r="A41" s="7"/>
      <c r="B41" s="7"/>
      <c r="C41" s="7"/>
      <c r="D41" s="13" t="s">
        <v>8</v>
      </c>
      <c r="E41" s="9"/>
    </row>
    <row r="42">
      <c r="A42" s="7"/>
      <c r="B42" s="7"/>
      <c r="C42" s="7"/>
      <c r="D42" s="14" t="s">
        <v>73</v>
      </c>
      <c r="E42" s="9"/>
    </row>
    <row r="43">
      <c r="A43" s="7" t="s">
        <v>59</v>
      </c>
      <c r="B43" s="7" t="s">
        <v>11</v>
      </c>
      <c r="C43" s="7" t="s">
        <v>6</v>
      </c>
      <c r="D43" s="10" t="str">
        <f>HYPERLINK("http://hl7.org/fhir/stu3/datatypes.html#string","String")</f>
        <v>String</v>
      </c>
      <c r="E43" s="9" t="s">
        <v>60</v>
      </c>
    </row>
    <row r="44">
      <c r="A44" s="7" t="s">
        <v>61</v>
      </c>
      <c r="B44" s="7" t="s">
        <v>11</v>
      </c>
      <c r="C44" s="7" t="s">
        <v>6</v>
      </c>
      <c r="D44" s="10" t="str">
        <f>HYPERLINK("http://hl7.org/fhir/stu3/datatypes.html#identifier","Identifier")</f>
        <v>Identifier</v>
      </c>
      <c r="E44" s="9" t="s">
        <v>62</v>
      </c>
    </row>
    <row r="45">
      <c r="A45" s="7" t="s">
        <v>63</v>
      </c>
      <c r="B45" s="7" t="s">
        <v>11</v>
      </c>
      <c r="C45" s="7" t="s">
        <v>6</v>
      </c>
      <c r="D45" s="10" t="str">
        <f>HYPERLINK("http://hl7.org/fhir/stu3/datatypes.html#string","String")</f>
        <v>String</v>
      </c>
      <c r="E45" s="9" t="s">
        <v>64</v>
      </c>
    </row>
    <row r="46">
      <c r="A46" s="7" t="s">
        <v>76</v>
      </c>
      <c r="B46" s="7" t="s">
        <v>11</v>
      </c>
      <c r="C46" s="7" t="s">
        <v>6</v>
      </c>
      <c r="D46" s="10" t="str">
        <f>HYPERLINK("http://hl7.org/fhir/stu3/datatypes.html#identifier","Identifier")</f>
        <v>Identifier</v>
      </c>
      <c r="E46" s="9" t="s">
        <v>77</v>
      </c>
    </row>
    <row r="47">
      <c r="A47" s="7" t="s">
        <v>28</v>
      </c>
      <c r="B47" s="7" t="s">
        <v>11</v>
      </c>
      <c r="C47" s="7" t="s">
        <v>6</v>
      </c>
      <c r="D47" s="10" t="str">
        <f>HYPERLINK("http://hl7.org/fhir/stu3/datatypes.html#code","Code")</f>
        <v>Code</v>
      </c>
      <c r="E47" s="11" t="s">
        <v>29</v>
      </c>
    </row>
    <row r="48">
      <c r="A48" s="7" t="s">
        <v>30</v>
      </c>
      <c r="B48" s="7" t="s">
        <v>11</v>
      </c>
      <c r="C48" s="7" t="s">
        <v>6</v>
      </c>
      <c r="D48" s="10" t="str">
        <f>HYPERLINK("http://hl7.org/fhir/stu3/datatypes.html#codeableconcept","CodeableConcept")</f>
        <v>CodeableConcept</v>
      </c>
      <c r="E48" s="11" t="s">
        <v>31</v>
      </c>
    </row>
    <row r="49">
      <c r="A49" s="7" t="s">
        <v>32</v>
      </c>
      <c r="B49" s="7" t="s">
        <v>22</v>
      </c>
      <c r="C49" s="7" t="s">
        <v>6</v>
      </c>
      <c r="D49" s="10" t="str">
        <f>HYPERLINK("http://hl7.org/fhir/stu3/datatypes.html#coding","Coding")</f>
        <v>Coding</v>
      </c>
      <c r="E49" s="9" t="s">
        <v>33</v>
      </c>
    </row>
    <row r="50">
      <c r="A50" s="7" t="s">
        <v>34</v>
      </c>
      <c r="B50" s="7" t="s">
        <v>11</v>
      </c>
      <c r="C50" s="7" t="s">
        <v>6</v>
      </c>
      <c r="D50" s="10" t="str">
        <f>HYPERLINK("http://hl7.org/fhir/stu3/datatypes.html#uri","Uri")</f>
        <v>Uri</v>
      </c>
      <c r="E50" s="9" t="s">
        <v>35</v>
      </c>
    </row>
    <row r="51">
      <c r="A51" s="7" t="s">
        <v>36</v>
      </c>
      <c r="B51" s="7" t="s">
        <v>11</v>
      </c>
      <c r="C51" s="7" t="s">
        <v>6</v>
      </c>
      <c r="D51" s="10" t="str">
        <f>HYPERLINK("http://hl7.org/fhir/stu3/datatypes.html#string","String")</f>
        <v>String</v>
      </c>
      <c r="E51" s="9" t="s">
        <v>37</v>
      </c>
    </row>
    <row r="52">
      <c r="A52" s="7" t="s">
        <v>38</v>
      </c>
      <c r="B52" s="7" t="s">
        <v>11</v>
      </c>
      <c r="C52" s="7" t="s">
        <v>6</v>
      </c>
      <c r="D52" s="10" t="str">
        <f>HYPERLINK("http://hl7.org/fhir/stu3/datatypes.html#code","Code")</f>
        <v>Code</v>
      </c>
      <c r="E52" s="9" t="s">
        <v>39</v>
      </c>
    </row>
    <row r="53">
      <c r="A53" s="7" t="s">
        <v>40</v>
      </c>
      <c r="B53" s="7" t="s">
        <v>11</v>
      </c>
      <c r="C53" s="7" t="s">
        <v>6</v>
      </c>
      <c r="D53" s="10" t="str">
        <f>HYPERLINK("http://hl7.org/fhir/stu3/datatypes.html#string","String")</f>
        <v>String</v>
      </c>
      <c r="E53" s="9" t="s">
        <v>41</v>
      </c>
    </row>
    <row r="54">
      <c r="A54" s="7" t="s">
        <v>42</v>
      </c>
      <c r="B54" s="7" t="s">
        <v>11</v>
      </c>
      <c r="C54" s="7" t="s">
        <v>6</v>
      </c>
      <c r="D54" s="10" t="str">
        <f>HYPERLINK("http://hl7.org/fhir/stu3/datatypes.html#boolean","Boolean")</f>
        <v>Boolean</v>
      </c>
      <c r="E54" s="9" t="s">
        <v>43</v>
      </c>
    </row>
    <row r="55">
      <c r="A55" s="7" t="s">
        <v>44</v>
      </c>
      <c r="B55" s="7" t="s">
        <v>11</v>
      </c>
      <c r="C55" s="7" t="s">
        <v>6</v>
      </c>
      <c r="D55" s="10" t="str">
        <f>HYPERLINK("http://hl7.org/fhir/stu3/datatypes.html#string","String")</f>
        <v>String</v>
      </c>
      <c r="E55" s="9" t="s">
        <v>45</v>
      </c>
    </row>
    <row r="56">
      <c r="A56" s="7" t="s">
        <v>46</v>
      </c>
      <c r="B56" s="7" t="s">
        <v>11</v>
      </c>
      <c r="C56" s="7" t="s">
        <v>6</v>
      </c>
      <c r="D56" s="10" t="str">
        <f>HYPERLINK("http://hl7.org/fhir/stu3/datatypes.html#uri","Uri")</f>
        <v>Uri</v>
      </c>
      <c r="E56" s="9" t="s">
        <v>47</v>
      </c>
    </row>
    <row r="57">
      <c r="A57" s="7" t="s">
        <v>48</v>
      </c>
      <c r="B57" s="7" t="s">
        <v>11</v>
      </c>
      <c r="C57" s="7" t="s">
        <v>6</v>
      </c>
      <c r="D57" s="10" t="str">
        <f>HYPERLINK("http://hl7.org/fhir/stu3/datatypes.html#string","String")</f>
        <v>String</v>
      </c>
      <c r="E57" s="9" t="s">
        <v>49</v>
      </c>
    </row>
    <row r="58">
      <c r="A58" s="7" t="s">
        <v>50</v>
      </c>
      <c r="B58" s="7" t="s">
        <v>11</v>
      </c>
      <c r="C58" s="7" t="s">
        <v>6</v>
      </c>
      <c r="D58" s="10" t="str">
        <f>HYPERLINK("http://hl7.org/fhir/stu3/datatypes.html#period","Period")</f>
        <v>Period</v>
      </c>
      <c r="E58" s="9" t="s">
        <v>51</v>
      </c>
    </row>
    <row r="59">
      <c r="A59" s="7" t="s">
        <v>52</v>
      </c>
      <c r="B59" s="7" t="s">
        <v>11</v>
      </c>
      <c r="C59" s="7" t="s">
        <v>6</v>
      </c>
      <c r="D59" s="10" t="str">
        <f t="shared" ref="D59:D60" si="2">HYPERLINK("http://hl7.org/fhir/stu3/datatypes.html#datetime","dateTime")</f>
        <v>dateTime</v>
      </c>
      <c r="E59" s="9" t="s">
        <v>53</v>
      </c>
    </row>
    <row r="60">
      <c r="A60" s="7" t="s">
        <v>54</v>
      </c>
      <c r="B60" s="7" t="s">
        <v>11</v>
      </c>
      <c r="C60" s="7" t="s">
        <v>6</v>
      </c>
      <c r="D60" s="10" t="str">
        <f t="shared" si="2"/>
        <v>dateTime</v>
      </c>
      <c r="E60" s="9" t="s">
        <v>55</v>
      </c>
    </row>
    <row r="61">
      <c r="A61" s="7" t="s">
        <v>56</v>
      </c>
      <c r="B61" s="7" t="s">
        <v>11</v>
      </c>
      <c r="C61" s="7" t="s">
        <v>6</v>
      </c>
      <c r="D61" s="12" t="s">
        <v>69</v>
      </c>
      <c r="E61" s="9" t="s">
        <v>58</v>
      </c>
    </row>
    <row r="62">
      <c r="A62" s="7"/>
      <c r="B62" s="7"/>
      <c r="C62" s="7"/>
      <c r="D62" s="14" t="s">
        <v>78</v>
      </c>
      <c r="E62" s="9"/>
    </row>
    <row r="63">
      <c r="A63" s="7" t="s">
        <v>59</v>
      </c>
      <c r="B63" s="7" t="s">
        <v>11</v>
      </c>
      <c r="C63" s="7" t="s">
        <v>6</v>
      </c>
      <c r="D63" s="10" t="str">
        <f>HYPERLINK("http://hl7.org/fhir/stu3/datatypes.html#string","String")</f>
        <v>String</v>
      </c>
      <c r="E63" s="9" t="s">
        <v>60</v>
      </c>
    </row>
    <row r="64">
      <c r="A64" s="7" t="s">
        <v>61</v>
      </c>
      <c r="B64" s="7" t="s">
        <v>11</v>
      </c>
      <c r="C64" s="7" t="s">
        <v>6</v>
      </c>
      <c r="D64" s="10" t="str">
        <f>HYPERLINK("http://hl7.org/fhir/stu3/datatypes.html#identifier","Identifier")</f>
        <v>Identifier</v>
      </c>
      <c r="E64" s="9" t="s">
        <v>62</v>
      </c>
    </row>
    <row r="65">
      <c r="A65" s="7" t="s">
        <v>63</v>
      </c>
      <c r="B65" s="7" t="s">
        <v>11</v>
      </c>
      <c r="C65" s="7" t="s">
        <v>6</v>
      </c>
      <c r="D65" s="10" t="str">
        <f>HYPERLINK("http://hl7.org/fhir/stu3/datatypes.html#string","String")</f>
        <v>String</v>
      </c>
      <c r="E65" s="9" t="s">
        <v>64</v>
      </c>
    </row>
    <row r="66">
      <c r="A66" s="7" t="s">
        <v>79</v>
      </c>
      <c r="B66" s="7" t="s">
        <v>80</v>
      </c>
      <c r="C66" s="7" t="s">
        <v>6</v>
      </c>
      <c r="D66" s="10" t="str">
        <f t="shared" ref="D66:D67" si="3">HYPERLINK("http://hl7.org/fhir/stu3/datatypes.html#code","Code")</f>
        <v>Code</v>
      </c>
      <c r="E66" s="11" t="s">
        <v>81</v>
      </c>
    </row>
    <row r="67">
      <c r="A67" s="7" t="s">
        <v>82</v>
      </c>
      <c r="B67" s="7" t="s">
        <v>80</v>
      </c>
      <c r="C67" s="7" t="s">
        <v>6</v>
      </c>
      <c r="D67" s="10" t="str">
        <f t="shared" si="3"/>
        <v>Code</v>
      </c>
      <c r="E67" s="11" t="s">
        <v>83</v>
      </c>
    </row>
    <row r="68">
      <c r="A68" s="7" t="s">
        <v>84</v>
      </c>
      <c r="B68" s="7" t="s">
        <v>11</v>
      </c>
      <c r="C68" s="7" t="s">
        <v>6</v>
      </c>
      <c r="D68" s="10" t="str">
        <f>HYPERLINK("http://hl7.org/fhir/stu3/datatypes.html#codeableconcept","CodeableConcept")</f>
        <v>CodeableConcept</v>
      </c>
      <c r="E68" s="11" t="s">
        <v>85</v>
      </c>
    </row>
    <row r="69">
      <c r="A69" s="7" t="s">
        <v>86</v>
      </c>
      <c r="B69" s="7" t="s">
        <v>22</v>
      </c>
      <c r="C69" s="7" t="s">
        <v>6</v>
      </c>
      <c r="D69" s="10" t="str">
        <f>HYPERLINK("http://hl7.org/fhir/stu3/datatypes.html#coding","Coding")</f>
        <v>Coding</v>
      </c>
      <c r="E69" s="9" t="s">
        <v>33</v>
      </c>
    </row>
    <row r="70">
      <c r="A70" s="7" t="s">
        <v>87</v>
      </c>
      <c r="B70" s="7" t="s">
        <v>11</v>
      </c>
      <c r="C70" s="7" t="s">
        <v>6</v>
      </c>
      <c r="D70" s="10" t="str">
        <f>HYPERLINK("http://hl7.org/fhir/stu3/datatypes.html#uri","Uri")</f>
        <v>Uri</v>
      </c>
      <c r="E70" s="9" t="s">
        <v>35</v>
      </c>
    </row>
    <row r="71">
      <c r="A71" s="7" t="s">
        <v>88</v>
      </c>
      <c r="B71" s="7" t="s">
        <v>11</v>
      </c>
      <c r="C71" s="7" t="s">
        <v>6</v>
      </c>
      <c r="D71" s="10" t="str">
        <f>HYPERLINK("http://hl7.org/fhir/stu3/datatypes.html#string","String")</f>
        <v>String</v>
      </c>
      <c r="E71" s="9" t="s">
        <v>37</v>
      </c>
    </row>
    <row r="72">
      <c r="A72" s="7" t="s">
        <v>89</v>
      </c>
      <c r="B72" s="7" t="s">
        <v>11</v>
      </c>
      <c r="C72" s="7" t="s">
        <v>6</v>
      </c>
      <c r="D72" s="10" t="str">
        <f>HYPERLINK("http://hl7.org/fhir/stu3/datatypes.html#code","Code")</f>
        <v>Code</v>
      </c>
      <c r="E72" s="9" t="s">
        <v>39</v>
      </c>
    </row>
    <row r="73">
      <c r="A73" s="7" t="s">
        <v>90</v>
      </c>
      <c r="B73" s="7" t="s">
        <v>11</v>
      </c>
      <c r="C73" s="7" t="s">
        <v>6</v>
      </c>
      <c r="D73" s="10" t="str">
        <f>HYPERLINK("http://hl7.org/fhir/stu3/datatypes.html#string","String")</f>
        <v>String</v>
      </c>
      <c r="E73" s="9" t="s">
        <v>41</v>
      </c>
    </row>
    <row r="74">
      <c r="A74" s="7" t="s">
        <v>91</v>
      </c>
      <c r="B74" s="7" t="s">
        <v>11</v>
      </c>
      <c r="C74" s="7" t="s">
        <v>6</v>
      </c>
      <c r="D74" s="10" t="str">
        <f>HYPERLINK("http://hl7.org/fhir/stu3/datatypes.html#boolean","Boolean")</f>
        <v>Boolean</v>
      </c>
      <c r="E74" s="9" t="s">
        <v>43</v>
      </c>
    </row>
    <row r="75">
      <c r="A75" s="7" t="s">
        <v>92</v>
      </c>
      <c r="B75" s="7" t="s">
        <v>11</v>
      </c>
      <c r="C75" s="7" t="s">
        <v>6</v>
      </c>
      <c r="D75" s="10" t="str">
        <f>HYPERLINK("http://hl7.org/fhir/stu3/datatypes.html#string","String")</f>
        <v>String</v>
      </c>
      <c r="E75" s="9" t="s">
        <v>45</v>
      </c>
    </row>
    <row r="76">
      <c r="A76" s="7" t="s">
        <v>93</v>
      </c>
      <c r="B76" s="7" t="s">
        <v>11</v>
      </c>
      <c r="C76" s="7" t="s">
        <v>6</v>
      </c>
      <c r="D76" s="15" t="s">
        <v>94</v>
      </c>
      <c r="E76" s="11" t="s">
        <v>95</v>
      </c>
    </row>
    <row r="77">
      <c r="A77" s="7" t="s">
        <v>96</v>
      </c>
      <c r="B77" s="7" t="s">
        <v>22</v>
      </c>
      <c r="C77" s="7" t="s">
        <v>6</v>
      </c>
      <c r="D77" s="15" t="s">
        <v>97</v>
      </c>
      <c r="E77" s="11" t="s">
        <v>98</v>
      </c>
    </row>
    <row r="78">
      <c r="A78" s="7" t="s">
        <v>86</v>
      </c>
      <c r="B78" s="7" t="s">
        <v>22</v>
      </c>
      <c r="C78" s="7" t="s">
        <v>6</v>
      </c>
      <c r="D78" s="15" t="s">
        <v>99</v>
      </c>
      <c r="E78" s="9" t="s">
        <v>33</v>
      </c>
    </row>
    <row r="79">
      <c r="A79" s="7" t="s">
        <v>87</v>
      </c>
      <c r="B79" s="7" t="s">
        <v>11</v>
      </c>
      <c r="C79" s="7" t="s">
        <v>6</v>
      </c>
      <c r="D79" s="10" t="str">
        <f>HYPERLINK("http://hl7.org/fhir/stu3/datatypes.html#uri","Uri")</f>
        <v>Uri</v>
      </c>
      <c r="E79" s="9" t="s">
        <v>35</v>
      </c>
    </row>
    <row r="80">
      <c r="A80" s="7" t="s">
        <v>88</v>
      </c>
      <c r="B80" s="7" t="s">
        <v>11</v>
      </c>
      <c r="C80" s="7" t="s">
        <v>6</v>
      </c>
      <c r="D80" s="10" t="str">
        <f>HYPERLINK("http://hl7.org/fhir/stu3/datatypes.html#string","String")</f>
        <v>String</v>
      </c>
      <c r="E80" s="9" t="s">
        <v>37</v>
      </c>
    </row>
    <row r="81">
      <c r="A81" s="7" t="s">
        <v>89</v>
      </c>
      <c r="B81" s="7" t="s">
        <v>11</v>
      </c>
      <c r="C81" s="7" t="s">
        <v>6</v>
      </c>
      <c r="D81" s="10" t="str">
        <f>HYPERLINK("http://hl7.org/fhir/stu3/datatypes.html#code","Code")</f>
        <v>Code</v>
      </c>
      <c r="E81" s="9" t="s">
        <v>39</v>
      </c>
    </row>
    <row r="82">
      <c r="A82" s="7" t="s">
        <v>90</v>
      </c>
      <c r="B82" s="7" t="s">
        <v>11</v>
      </c>
      <c r="C82" s="7" t="s">
        <v>6</v>
      </c>
      <c r="D82" s="10" t="str">
        <f>HYPERLINK("http://hl7.org/fhir/stu3/datatypes.html#string","String")</f>
        <v>String</v>
      </c>
      <c r="E82" s="9" t="s">
        <v>41</v>
      </c>
    </row>
    <row r="83">
      <c r="A83" s="7" t="s">
        <v>91</v>
      </c>
      <c r="B83" s="7" t="s">
        <v>11</v>
      </c>
      <c r="C83" s="7" t="s">
        <v>6</v>
      </c>
      <c r="D83" s="10" t="str">
        <f>HYPERLINK("http://hl7.org/fhir/stu3/datatypes.html#boolean","Boolean")</f>
        <v>Boolean</v>
      </c>
      <c r="E83" s="9" t="s">
        <v>43</v>
      </c>
    </row>
    <row r="84">
      <c r="A84" s="7" t="s">
        <v>92</v>
      </c>
      <c r="B84" s="7" t="s">
        <v>11</v>
      </c>
      <c r="C84" s="7" t="s">
        <v>6</v>
      </c>
      <c r="D84" s="10" t="str">
        <f>HYPERLINK("http://hl7.org/fhir/stu3/datatypes.html#string","String")</f>
        <v>String</v>
      </c>
      <c r="E84" s="9" t="s">
        <v>45</v>
      </c>
    </row>
    <row r="85">
      <c r="A85" s="7" t="s">
        <v>100</v>
      </c>
      <c r="B85" s="7" t="s">
        <v>80</v>
      </c>
      <c r="C85" s="7" t="s">
        <v>6</v>
      </c>
      <c r="D85" s="12" t="s">
        <v>69</v>
      </c>
      <c r="E85" s="9" t="s">
        <v>101</v>
      </c>
    </row>
    <row r="86">
      <c r="A86" s="7"/>
      <c r="B86" s="7"/>
      <c r="C86" s="7"/>
      <c r="D86" s="14" t="s">
        <v>102</v>
      </c>
      <c r="E86" s="9"/>
    </row>
    <row r="87">
      <c r="A87" s="7"/>
      <c r="B87" s="7"/>
      <c r="C87" s="7"/>
      <c r="D87" s="14" t="s">
        <v>103</v>
      </c>
      <c r="E87" s="9"/>
    </row>
    <row r="88">
      <c r="A88" s="7" t="s">
        <v>59</v>
      </c>
      <c r="B88" s="7" t="s">
        <v>11</v>
      </c>
      <c r="C88" s="7" t="s">
        <v>6</v>
      </c>
      <c r="D88" s="10" t="str">
        <f>HYPERLINK("http://hl7.org/fhir/stu3/datatypes.html#string","String")</f>
        <v>String</v>
      </c>
      <c r="E88" s="9" t="s">
        <v>60</v>
      </c>
    </row>
    <row r="89">
      <c r="A89" s="7" t="s">
        <v>61</v>
      </c>
      <c r="B89" s="7" t="s">
        <v>11</v>
      </c>
      <c r="C89" s="7" t="s">
        <v>6</v>
      </c>
      <c r="D89" s="10" t="str">
        <f>HYPERLINK("http://hl7.org/fhir/stu3/datatypes.html#identifier","Identifier")</f>
        <v>Identifier</v>
      </c>
      <c r="E89" s="9" t="s">
        <v>62</v>
      </c>
    </row>
    <row r="90">
      <c r="A90" s="7" t="s">
        <v>63</v>
      </c>
      <c r="B90" s="7" t="s">
        <v>11</v>
      </c>
      <c r="C90" s="7" t="s">
        <v>6</v>
      </c>
      <c r="D90" s="10" t="str">
        <f>HYPERLINK("http://hl7.org/fhir/stu3/datatypes.html#string","String")</f>
        <v>String</v>
      </c>
      <c r="E90" s="9" t="s">
        <v>64</v>
      </c>
    </row>
    <row r="91">
      <c r="A91" s="7" t="s">
        <v>104</v>
      </c>
      <c r="B91" s="7" t="s">
        <v>11</v>
      </c>
      <c r="C91" s="7" t="s">
        <v>6</v>
      </c>
      <c r="D91" s="12" t="s">
        <v>69</v>
      </c>
      <c r="E91" s="9" t="s">
        <v>105</v>
      </c>
    </row>
    <row r="92">
      <c r="A92" s="7"/>
      <c r="B92" s="7"/>
      <c r="C92" s="7"/>
      <c r="D92" s="13" t="s">
        <v>106</v>
      </c>
      <c r="E92" s="9"/>
    </row>
    <row r="93">
      <c r="A93" s="7"/>
      <c r="B93" s="7"/>
      <c r="C93" s="7"/>
      <c r="D93" s="12" t="s">
        <v>107</v>
      </c>
      <c r="E93" s="9"/>
    </row>
    <row r="94">
      <c r="A94" s="7" t="s">
        <v>59</v>
      </c>
      <c r="B94" s="7" t="s">
        <v>11</v>
      </c>
      <c r="C94" s="7" t="s">
        <v>6</v>
      </c>
      <c r="D94" s="15" t="s">
        <v>108</v>
      </c>
      <c r="E94" s="9" t="s">
        <v>60</v>
      </c>
    </row>
    <row r="95">
      <c r="A95" s="7" t="s">
        <v>61</v>
      </c>
      <c r="B95" s="7" t="s">
        <v>11</v>
      </c>
      <c r="C95" s="7" t="s">
        <v>6</v>
      </c>
      <c r="D95" s="10" t="str">
        <f>HYPERLINK("http://hl7.org/fhir/stu3/datatypes.html#identifier","Identifier")</f>
        <v>Identifier</v>
      </c>
      <c r="E95" s="9" t="s">
        <v>62</v>
      </c>
    </row>
    <row r="96">
      <c r="A96" s="7" t="s">
        <v>63</v>
      </c>
      <c r="B96" s="7" t="s">
        <v>11</v>
      </c>
      <c r="C96" s="7" t="s">
        <v>6</v>
      </c>
      <c r="D96" s="10" t="str">
        <f>HYPERLINK("http://hl7.org/fhir/stu3/datatypes.html#string","String")</f>
        <v>String</v>
      </c>
      <c r="E96" s="9" t="s">
        <v>64</v>
      </c>
    </row>
    <row r="97">
      <c r="A97" s="7" t="s">
        <v>109</v>
      </c>
      <c r="B97" s="7" t="s">
        <v>11</v>
      </c>
      <c r="C97" s="7" t="s">
        <v>6</v>
      </c>
      <c r="D97" s="12" t="s">
        <v>110</v>
      </c>
      <c r="E97" s="9" t="s">
        <v>111</v>
      </c>
    </row>
    <row r="98">
      <c r="A98" s="7"/>
      <c r="B98" s="7"/>
      <c r="C98" s="7"/>
      <c r="D98" s="14" t="s">
        <v>112</v>
      </c>
      <c r="E98" s="9"/>
    </row>
    <row r="99">
      <c r="A99" s="7" t="s">
        <v>113</v>
      </c>
      <c r="B99" s="7" t="s">
        <v>11</v>
      </c>
      <c r="C99" s="7" t="s">
        <v>6</v>
      </c>
      <c r="D99" s="10" t="str">
        <f>HYPERLINK("http://hl7.org/fhir/stu3/datatypes.html#datetime","dateTime")</f>
        <v>dateTime</v>
      </c>
      <c r="E99" s="9" t="s">
        <v>114</v>
      </c>
    </row>
    <row r="100">
      <c r="A100" s="7" t="s">
        <v>115</v>
      </c>
      <c r="B100" s="7" t="s">
        <v>11</v>
      </c>
      <c r="C100" s="7" t="s">
        <v>6</v>
      </c>
      <c r="D100" s="15" t="s">
        <v>116</v>
      </c>
      <c r="E100" s="9" t="s">
        <v>117</v>
      </c>
    </row>
    <row r="101">
      <c r="A101" s="7" t="s">
        <v>118</v>
      </c>
      <c r="B101" s="7" t="s">
        <v>22</v>
      </c>
      <c r="C101" s="7" t="s">
        <v>6</v>
      </c>
      <c r="D101" s="15" t="s">
        <v>119</v>
      </c>
      <c r="E101" s="9" t="s">
        <v>120</v>
      </c>
    </row>
    <row r="102">
      <c r="A102" s="7" t="s">
        <v>121</v>
      </c>
      <c r="B102" s="7" t="s">
        <v>80</v>
      </c>
      <c r="C102" s="7" t="s">
        <v>6</v>
      </c>
      <c r="D102" s="12" t="s">
        <v>69</v>
      </c>
      <c r="E102" s="9" t="s">
        <v>122</v>
      </c>
    </row>
    <row r="103">
      <c r="A103" s="7"/>
      <c r="B103" s="7"/>
      <c r="C103" s="7"/>
      <c r="D103" s="13" t="s">
        <v>123</v>
      </c>
      <c r="E103" s="9"/>
    </row>
    <row r="104">
      <c r="A104" s="7"/>
      <c r="B104" s="7"/>
      <c r="C104" s="7"/>
      <c r="D104" s="13" t="s">
        <v>78</v>
      </c>
      <c r="E104" s="9"/>
    </row>
    <row r="105">
      <c r="A105" s="7"/>
      <c r="B105" s="7"/>
      <c r="C105" s="7"/>
      <c r="D105" s="13" t="s">
        <v>103</v>
      </c>
      <c r="E105" s="9"/>
    </row>
    <row r="106">
      <c r="A106" s="7"/>
      <c r="B106" s="7"/>
      <c r="C106" s="7"/>
      <c r="D106" s="16" t="s">
        <v>124</v>
      </c>
      <c r="E106" s="9"/>
    </row>
    <row r="107">
      <c r="A107" s="7"/>
      <c r="B107" s="7"/>
      <c r="C107" s="7"/>
      <c r="D107" s="13" t="s">
        <v>125</v>
      </c>
      <c r="E107" s="9"/>
    </row>
    <row r="108">
      <c r="A108" s="7" t="s">
        <v>59</v>
      </c>
      <c r="B108" s="7" t="s">
        <v>11</v>
      </c>
      <c r="C108" s="7" t="s">
        <v>6</v>
      </c>
      <c r="D108" s="10" t="str">
        <f>HYPERLINK("http://hl7.org/fhir/stu3/datatypes.html#string","String")</f>
        <v>String</v>
      </c>
      <c r="E108" s="9" t="s">
        <v>60</v>
      </c>
    </row>
    <row r="109">
      <c r="A109" s="7" t="s">
        <v>61</v>
      </c>
      <c r="B109" s="7" t="s">
        <v>11</v>
      </c>
      <c r="C109" s="7" t="s">
        <v>6</v>
      </c>
      <c r="D109" s="10" t="str">
        <f>HYPERLINK("http://hl7.org/fhir/stu3/datatypes.html#identifier","Identifier")</f>
        <v>Identifier</v>
      </c>
      <c r="E109" s="9" t="s">
        <v>62</v>
      </c>
    </row>
    <row r="110">
      <c r="A110" s="7" t="s">
        <v>63</v>
      </c>
      <c r="B110" s="7" t="s">
        <v>11</v>
      </c>
      <c r="C110" s="7" t="s">
        <v>6</v>
      </c>
      <c r="D110" s="10" t="str">
        <f>HYPERLINK("http://hl7.org/fhir/stu3/datatypes.html#string","String")</f>
        <v>String</v>
      </c>
      <c r="E110" s="9" t="s">
        <v>64</v>
      </c>
    </row>
    <row r="111">
      <c r="A111" s="7" t="s">
        <v>126</v>
      </c>
      <c r="B111" s="7" t="s">
        <v>11</v>
      </c>
      <c r="C111" s="7" t="s">
        <v>6</v>
      </c>
      <c r="D111" s="12" t="s">
        <v>69</v>
      </c>
      <c r="E111" s="9" t="s">
        <v>127</v>
      </c>
    </row>
    <row r="112">
      <c r="A112" s="7"/>
      <c r="B112" s="7"/>
      <c r="C112" s="7"/>
      <c r="D112" s="13" t="s">
        <v>78</v>
      </c>
      <c r="E112" s="9"/>
    </row>
    <row r="113">
      <c r="A113" s="7" t="s">
        <v>59</v>
      </c>
      <c r="B113" s="7" t="s">
        <v>11</v>
      </c>
      <c r="C113" s="7" t="s">
        <v>6</v>
      </c>
      <c r="D113" s="10" t="str">
        <f>HYPERLINK("http://hl7.org/fhir/stu3/datatypes.html#string","String")</f>
        <v>String</v>
      </c>
      <c r="E113" s="9" t="s">
        <v>60</v>
      </c>
    </row>
    <row r="114">
      <c r="A114" s="7" t="s">
        <v>61</v>
      </c>
      <c r="B114" s="7" t="s">
        <v>11</v>
      </c>
      <c r="C114" s="7" t="s">
        <v>6</v>
      </c>
      <c r="D114" s="10" t="str">
        <f>HYPERLINK("http://hl7.org/fhir/stu3/datatypes.html#identifier","Identifier")</f>
        <v>Identifier</v>
      </c>
      <c r="E114" s="9" t="s">
        <v>62</v>
      </c>
    </row>
    <row r="115">
      <c r="A115" s="7" t="s">
        <v>63</v>
      </c>
      <c r="B115" s="7" t="s">
        <v>11</v>
      </c>
      <c r="C115" s="7" t="s">
        <v>6</v>
      </c>
      <c r="D115" s="10" t="str">
        <f>HYPERLINK("http://hl7.org/fhir/stu3/datatypes.html#string","String")</f>
        <v>String</v>
      </c>
      <c r="E115" s="9" t="s">
        <v>64</v>
      </c>
    </row>
    <row r="116">
      <c r="A116" s="7" t="s">
        <v>128</v>
      </c>
      <c r="B116" s="7" t="s">
        <v>11</v>
      </c>
      <c r="C116" s="7" t="s">
        <v>6</v>
      </c>
      <c r="D116" s="15" t="s">
        <v>97</v>
      </c>
      <c r="E116" s="11" t="s">
        <v>129</v>
      </c>
    </row>
    <row r="117">
      <c r="A117" s="7" t="s">
        <v>86</v>
      </c>
      <c r="B117" s="7" t="s">
        <v>22</v>
      </c>
      <c r="C117" s="7" t="s">
        <v>6</v>
      </c>
      <c r="D117" s="15" t="s">
        <v>99</v>
      </c>
      <c r="E117" s="9" t="s">
        <v>33</v>
      </c>
    </row>
    <row r="118">
      <c r="A118" s="7" t="s">
        <v>87</v>
      </c>
      <c r="B118" s="7" t="s">
        <v>11</v>
      </c>
      <c r="C118" s="7" t="s">
        <v>6</v>
      </c>
      <c r="D118" s="10" t="str">
        <f>HYPERLINK("http://hl7.org/fhir/stu3/datatypes.html#uri","Uri")</f>
        <v>Uri</v>
      </c>
      <c r="E118" s="9" t="s">
        <v>35</v>
      </c>
    </row>
    <row r="119">
      <c r="A119" s="7" t="s">
        <v>88</v>
      </c>
      <c r="B119" s="7" t="s">
        <v>11</v>
      </c>
      <c r="C119" s="7" t="s">
        <v>6</v>
      </c>
      <c r="D119" s="10" t="str">
        <f>HYPERLINK("http://hl7.org/fhir/stu3/datatypes.html#string","String")</f>
        <v>String</v>
      </c>
      <c r="E119" s="9" t="s">
        <v>37</v>
      </c>
    </row>
    <row r="120">
      <c r="A120" s="7" t="s">
        <v>89</v>
      </c>
      <c r="B120" s="7" t="s">
        <v>11</v>
      </c>
      <c r="C120" s="7" t="s">
        <v>6</v>
      </c>
      <c r="D120" s="10" t="str">
        <f>HYPERLINK("http://hl7.org/fhir/stu3/datatypes.html#code","Code")</f>
        <v>Code</v>
      </c>
      <c r="E120" s="9" t="s">
        <v>39</v>
      </c>
    </row>
    <row r="121">
      <c r="A121" s="7" t="s">
        <v>90</v>
      </c>
      <c r="B121" s="7" t="s">
        <v>11</v>
      </c>
      <c r="C121" s="7" t="s">
        <v>6</v>
      </c>
      <c r="D121" s="10" t="str">
        <f>HYPERLINK("http://hl7.org/fhir/stu3/datatypes.html#string","String")</f>
        <v>String</v>
      </c>
      <c r="E121" s="9" t="s">
        <v>41</v>
      </c>
    </row>
    <row r="122">
      <c r="A122" s="7" t="s">
        <v>91</v>
      </c>
      <c r="B122" s="7" t="s">
        <v>11</v>
      </c>
      <c r="C122" s="7" t="s">
        <v>6</v>
      </c>
      <c r="D122" s="15" t="s">
        <v>130</v>
      </c>
      <c r="E122" s="9" t="s">
        <v>43</v>
      </c>
    </row>
    <row r="123">
      <c r="A123" s="7" t="s">
        <v>92</v>
      </c>
      <c r="B123" s="7" t="s">
        <v>11</v>
      </c>
      <c r="C123" s="7" t="s">
        <v>6</v>
      </c>
      <c r="D123" s="10" t="str">
        <f>HYPERLINK("http://hl7.org/fhir/stu3/datatypes.html#string","String")</f>
        <v>String</v>
      </c>
      <c r="E123" s="9" t="s">
        <v>45</v>
      </c>
    </row>
    <row r="124">
      <c r="A124" s="7" t="s">
        <v>131</v>
      </c>
      <c r="B124" s="7" t="s">
        <v>22</v>
      </c>
      <c r="C124" s="7" t="s">
        <v>6</v>
      </c>
      <c r="D124" s="12" t="s">
        <v>69</v>
      </c>
      <c r="E124" s="9" t="s">
        <v>132</v>
      </c>
    </row>
    <row r="125">
      <c r="A125" s="7"/>
      <c r="B125" s="7"/>
      <c r="C125" s="7"/>
      <c r="D125" s="13" t="s">
        <v>133</v>
      </c>
      <c r="E125" s="9"/>
    </row>
    <row r="126">
      <c r="A126" s="7"/>
      <c r="B126" s="7"/>
      <c r="C126" s="7"/>
      <c r="D126" s="16" t="s">
        <v>134</v>
      </c>
      <c r="E126" s="9"/>
    </row>
    <row r="127">
      <c r="A127" s="7"/>
      <c r="B127" s="7"/>
      <c r="C127" s="7"/>
      <c r="D127" s="13" t="s">
        <v>125</v>
      </c>
      <c r="E127" s="9"/>
    </row>
    <row r="128">
      <c r="A128" s="7" t="s">
        <v>59</v>
      </c>
      <c r="B128" s="7" t="s">
        <v>11</v>
      </c>
      <c r="C128" s="7" t="s">
        <v>6</v>
      </c>
      <c r="D128" s="10" t="str">
        <f>HYPERLINK("http://hl7.org/fhir/stu3/datatypes.html#string","String")</f>
        <v>String</v>
      </c>
      <c r="E128" s="9" t="s">
        <v>60</v>
      </c>
    </row>
    <row r="129">
      <c r="A129" s="7" t="s">
        <v>61</v>
      </c>
      <c r="B129" s="7" t="s">
        <v>11</v>
      </c>
      <c r="C129" s="7" t="s">
        <v>6</v>
      </c>
      <c r="D129" s="10" t="str">
        <f>HYPERLINK("http://hl7.org/fhir/stu3/datatypes.html#identifier","Identifier")</f>
        <v>Identifier</v>
      </c>
      <c r="E129" s="9" t="s">
        <v>62</v>
      </c>
    </row>
    <row r="130">
      <c r="A130" s="7" t="s">
        <v>63</v>
      </c>
      <c r="B130" s="7" t="s">
        <v>11</v>
      </c>
      <c r="C130" s="7" t="s">
        <v>6</v>
      </c>
      <c r="D130" s="10" t="str">
        <f>HYPERLINK("http://hl7.org/fhir/stu3/datatypes.html#string","String")</f>
        <v>String</v>
      </c>
      <c r="E130" s="9" t="s">
        <v>64</v>
      </c>
    </row>
    <row r="131">
      <c r="A131" s="7" t="s">
        <v>135</v>
      </c>
      <c r="B131" s="7" t="s">
        <v>22</v>
      </c>
      <c r="C131" s="7" t="s">
        <v>6</v>
      </c>
      <c r="D131" s="15" t="s">
        <v>97</v>
      </c>
      <c r="E131" s="11" t="s">
        <v>136</v>
      </c>
    </row>
    <row r="132">
      <c r="A132" s="7" t="s">
        <v>86</v>
      </c>
      <c r="B132" s="7" t="s">
        <v>22</v>
      </c>
      <c r="C132" s="7" t="s">
        <v>6</v>
      </c>
      <c r="D132" s="10" t="str">
        <f>HYPERLINK("http://hl7.org/fhir/stu3/datatypes.html#coding","Coding")</f>
        <v>Coding</v>
      </c>
      <c r="E132" s="9" t="s">
        <v>33</v>
      </c>
    </row>
    <row r="133">
      <c r="A133" s="7" t="s">
        <v>87</v>
      </c>
      <c r="B133" s="7" t="s">
        <v>11</v>
      </c>
      <c r="C133" s="7" t="s">
        <v>6</v>
      </c>
      <c r="D133" s="10" t="str">
        <f>HYPERLINK("http://hl7.org/fhir/stu3/datatypes.html#uri","Uri")</f>
        <v>Uri</v>
      </c>
      <c r="E133" s="9" t="s">
        <v>35</v>
      </c>
    </row>
    <row r="134">
      <c r="A134" s="7" t="s">
        <v>88</v>
      </c>
      <c r="B134" s="7" t="s">
        <v>11</v>
      </c>
      <c r="C134" s="7" t="s">
        <v>6</v>
      </c>
      <c r="D134" s="10" t="str">
        <f>HYPERLINK("http://hl7.org/fhir/stu3/datatypes.html#string","String")</f>
        <v>String</v>
      </c>
      <c r="E134" s="9" t="s">
        <v>37</v>
      </c>
    </row>
    <row r="135">
      <c r="A135" s="7" t="s">
        <v>89</v>
      </c>
      <c r="B135" s="7" t="s">
        <v>11</v>
      </c>
      <c r="C135" s="7" t="s">
        <v>6</v>
      </c>
      <c r="D135" s="10" t="str">
        <f>HYPERLINK("http://hl7.org/fhir/stu3/datatypes.html#code","Code")</f>
        <v>Code</v>
      </c>
      <c r="E135" s="9" t="s">
        <v>39</v>
      </c>
    </row>
    <row r="136">
      <c r="A136" s="7" t="s">
        <v>90</v>
      </c>
      <c r="B136" s="7" t="s">
        <v>11</v>
      </c>
      <c r="C136" s="7" t="s">
        <v>6</v>
      </c>
      <c r="D136" s="10" t="str">
        <f>HYPERLINK("http://hl7.org/fhir/stu3/datatypes.html#string","String")</f>
        <v>String</v>
      </c>
      <c r="E136" s="9" t="s">
        <v>41</v>
      </c>
    </row>
    <row r="137">
      <c r="A137" s="7" t="s">
        <v>91</v>
      </c>
      <c r="B137" s="7" t="s">
        <v>11</v>
      </c>
      <c r="C137" s="7" t="s">
        <v>6</v>
      </c>
      <c r="D137" s="10" t="str">
        <f>HYPERLINK("http://hl7.org/fhir/stu3/datatypes.html#boolean","Boolean")</f>
        <v>Boolean</v>
      </c>
      <c r="E137" s="9" t="s">
        <v>43</v>
      </c>
    </row>
    <row r="138">
      <c r="A138" s="7" t="s">
        <v>92</v>
      </c>
      <c r="B138" s="7" t="s">
        <v>11</v>
      </c>
      <c r="C138" s="7" t="s">
        <v>6</v>
      </c>
      <c r="D138" s="10" t="str">
        <f>HYPERLINK("http://hl7.org/fhir/stu3/datatypes.html#string","String")</f>
        <v>String</v>
      </c>
      <c r="E138" s="9" t="s">
        <v>45</v>
      </c>
    </row>
    <row r="139">
      <c r="A139" s="7" t="s">
        <v>137</v>
      </c>
      <c r="B139" s="7" t="s">
        <v>22</v>
      </c>
      <c r="C139" s="7" t="s">
        <v>6</v>
      </c>
      <c r="D139" s="12" t="s">
        <v>69</v>
      </c>
      <c r="E139" s="9" t="s">
        <v>138</v>
      </c>
    </row>
    <row r="140">
      <c r="A140" s="7"/>
      <c r="B140" s="7"/>
      <c r="C140" s="7"/>
      <c r="D140" s="13" t="s">
        <v>139</v>
      </c>
      <c r="E140" s="9"/>
    </row>
    <row r="141">
      <c r="A141" s="7"/>
      <c r="B141" s="7"/>
      <c r="C141" s="7"/>
      <c r="D141" s="13" t="s">
        <v>140</v>
      </c>
      <c r="E141" s="9"/>
    </row>
    <row r="142">
      <c r="A142" s="7" t="s">
        <v>59</v>
      </c>
      <c r="B142" s="7" t="s">
        <v>11</v>
      </c>
      <c r="C142" s="7" t="s">
        <v>6</v>
      </c>
      <c r="D142" s="10" t="str">
        <f>HYPERLINK("http://hl7.org/fhir/stu3/datatypes.html#string","String")</f>
        <v>String</v>
      </c>
      <c r="E142" s="9" t="s">
        <v>60</v>
      </c>
    </row>
    <row r="143">
      <c r="A143" s="7" t="s">
        <v>61</v>
      </c>
      <c r="B143" s="7" t="s">
        <v>11</v>
      </c>
      <c r="C143" s="7" t="s">
        <v>6</v>
      </c>
      <c r="D143" s="10" t="str">
        <f>HYPERLINK("http://hl7.org/fhir/stu3/datatypes.html#identifier","Identifier")</f>
        <v>Identifier</v>
      </c>
      <c r="E143" s="9" t="s">
        <v>62</v>
      </c>
    </row>
    <row r="144">
      <c r="A144" s="7" t="s">
        <v>63</v>
      </c>
      <c r="B144" s="7" t="s">
        <v>11</v>
      </c>
      <c r="C144" s="7" t="s">
        <v>6</v>
      </c>
      <c r="D144" s="10" t="str">
        <f t="shared" ref="D144:D145" si="4">HYPERLINK("http://hl7.org/fhir/stu3/datatypes.html#string","String")</f>
        <v>String</v>
      </c>
      <c r="E144" s="9" t="s">
        <v>64</v>
      </c>
    </row>
    <row r="145">
      <c r="A145" s="7" t="s">
        <v>141</v>
      </c>
      <c r="B145" s="7" t="s">
        <v>11</v>
      </c>
      <c r="C145" s="7" t="s">
        <v>6</v>
      </c>
      <c r="D145" s="10" t="str">
        <f t="shared" si="4"/>
        <v>String</v>
      </c>
      <c r="E145" s="9" t="s">
        <v>142</v>
      </c>
    </row>
    <row r="146">
      <c r="A146" s="7" t="s">
        <v>143</v>
      </c>
      <c r="B146" s="7" t="s">
        <v>22</v>
      </c>
      <c r="C146" s="7" t="s">
        <v>6</v>
      </c>
      <c r="D146" s="12" t="s">
        <v>144</v>
      </c>
      <c r="E146" s="9" t="s">
        <v>145</v>
      </c>
    </row>
    <row r="147">
      <c r="A147" s="7" t="s">
        <v>59</v>
      </c>
      <c r="B147" s="7" t="s">
        <v>11</v>
      </c>
      <c r="C147" s="7" t="s">
        <v>6</v>
      </c>
      <c r="D147" s="10" t="str">
        <f>HYPERLINK("http://hl7.org/fhir/stu3/datatypes.html#string","String")</f>
        <v>String</v>
      </c>
      <c r="E147" s="9" t="s">
        <v>60</v>
      </c>
    </row>
    <row r="148">
      <c r="A148" s="7" t="s">
        <v>61</v>
      </c>
      <c r="B148" s="7" t="s">
        <v>11</v>
      </c>
      <c r="C148" s="7" t="s">
        <v>6</v>
      </c>
      <c r="D148" s="10" t="str">
        <f>HYPERLINK("http://hl7.org/fhir/stu3/datatypes.html#identifier","Identifier")</f>
        <v>Identifier</v>
      </c>
      <c r="E148" s="9" t="s">
        <v>62</v>
      </c>
    </row>
    <row r="149">
      <c r="A149" s="7" t="s">
        <v>63</v>
      </c>
      <c r="B149" s="7" t="s">
        <v>11</v>
      </c>
      <c r="C149" s="7" t="s">
        <v>6</v>
      </c>
      <c r="D149" s="10" t="str">
        <f>HYPERLINK("http://hl7.org/fhir/stu3/datatypes.html#string","String")</f>
        <v>String</v>
      </c>
      <c r="E149" s="9" t="s">
        <v>64</v>
      </c>
    </row>
    <row r="150">
      <c r="A150" s="7" t="s">
        <v>146</v>
      </c>
      <c r="B150" s="7" t="s">
        <v>22</v>
      </c>
      <c r="C150" s="7" t="s">
        <v>6</v>
      </c>
      <c r="D150" s="10" t="str">
        <f>HYPERLINK("http://hl7.org/fhir/stu3/datatypes.html#annotation","Annotation")</f>
        <v>Annotation</v>
      </c>
      <c r="E150" s="9" t="s">
        <v>147</v>
      </c>
    </row>
    <row r="151">
      <c r="A151" s="7" t="s">
        <v>148</v>
      </c>
      <c r="B151" s="7" t="s">
        <v>11</v>
      </c>
      <c r="C151" s="7" t="s">
        <v>6</v>
      </c>
      <c r="D151" s="12" t="s">
        <v>108</v>
      </c>
      <c r="E151" s="9" t="s">
        <v>149</v>
      </c>
    </row>
    <row r="152">
      <c r="A152" s="7"/>
      <c r="B152" s="7"/>
      <c r="C152" s="7"/>
      <c r="D152" s="13" t="s">
        <v>69</v>
      </c>
      <c r="E152" s="9"/>
    </row>
    <row r="153">
      <c r="A153" s="7"/>
      <c r="B153" s="7"/>
      <c r="C153" s="7"/>
      <c r="D153" s="14" t="s">
        <v>103</v>
      </c>
      <c r="E153" s="9"/>
    </row>
    <row r="154">
      <c r="A154" s="7"/>
      <c r="B154" s="7"/>
      <c r="C154" s="7"/>
      <c r="D154" s="14" t="s">
        <v>150</v>
      </c>
      <c r="E154" s="9"/>
    </row>
    <row r="155">
      <c r="A155" s="7"/>
      <c r="B155" s="7"/>
      <c r="C155" s="7"/>
      <c r="D155" s="14" t="s">
        <v>125</v>
      </c>
      <c r="E155" s="9"/>
    </row>
    <row r="156">
      <c r="A156" s="7" t="s">
        <v>151</v>
      </c>
      <c r="B156" s="7" t="s">
        <v>11</v>
      </c>
      <c r="C156" s="7" t="s">
        <v>6</v>
      </c>
      <c r="D156" s="10" t="str">
        <f>HYPERLINK("http://hl7.org/fhir/stu3/datatypes.html#datetime","dateTime")</f>
        <v>dateTime</v>
      </c>
      <c r="E156" s="9" t="s">
        <v>152</v>
      </c>
    </row>
    <row r="157">
      <c r="A157" s="7" t="s">
        <v>44</v>
      </c>
      <c r="B157" s="7" t="s">
        <v>80</v>
      </c>
      <c r="C157" s="7" t="s">
        <v>6</v>
      </c>
      <c r="D157" s="10" t="str">
        <f>HYPERLINK("http://hl7.org/fhir/stu3/datatypes.html#string","String")</f>
        <v>String</v>
      </c>
      <c r="E157" s="9" t="s">
        <v>153</v>
      </c>
    </row>
    <row r="158">
      <c r="A158" s="7" t="s">
        <v>154</v>
      </c>
      <c r="B158" s="7" t="s">
        <v>22</v>
      </c>
      <c r="C158" s="7" t="s">
        <v>6</v>
      </c>
      <c r="D158" s="12" t="s">
        <v>69</v>
      </c>
      <c r="E158" s="9" t="s">
        <v>155</v>
      </c>
    </row>
    <row r="159">
      <c r="A159" s="7"/>
      <c r="B159" s="7"/>
      <c r="C159" s="7"/>
      <c r="D159" s="14" t="s">
        <v>156</v>
      </c>
      <c r="E159" s="9"/>
    </row>
    <row r="160">
      <c r="A160" s="7" t="s">
        <v>59</v>
      </c>
      <c r="B160" s="7" t="s">
        <v>11</v>
      </c>
      <c r="C160" s="7" t="s">
        <v>6</v>
      </c>
      <c r="D160" s="10" t="str">
        <f>HYPERLINK("http://hl7.org/fhir/stu3/datatypes.html#string","String")</f>
        <v>String</v>
      </c>
      <c r="E160" s="9" t="s">
        <v>60</v>
      </c>
    </row>
    <row r="161">
      <c r="A161" s="7" t="s">
        <v>61</v>
      </c>
      <c r="B161" s="7" t="s">
        <v>11</v>
      </c>
      <c r="C161" s="7" t="s">
        <v>6</v>
      </c>
      <c r="D161" s="10" t="str">
        <f>HYPERLINK("http://hl7.org/fhir/stu3/datatypes.html#identifier","Identifier")</f>
        <v>Identifier</v>
      </c>
      <c r="E161" s="9" t="s">
        <v>62</v>
      </c>
    </row>
    <row r="162">
      <c r="A162" s="7" t="s">
        <v>63</v>
      </c>
      <c r="B162" s="7" t="s">
        <v>11</v>
      </c>
      <c r="C162" s="7" t="s">
        <v>6</v>
      </c>
      <c r="D162" s="10" t="str">
        <f>HYPERLINK("http://hl7.org/fhir/stu3/datatypes.html#string","String")</f>
        <v>String</v>
      </c>
      <c r="E162" s="9" t="s">
        <v>64</v>
      </c>
    </row>
    <row r="163">
      <c r="A163" s="17"/>
      <c r="E163" s="18"/>
    </row>
    <row r="164">
      <c r="A164" s="17"/>
      <c r="E164" s="18"/>
    </row>
    <row r="165">
      <c r="A165" s="17"/>
      <c r="E165" s="18"/>
    </row>
    <row r="166">
      <c r="A166" s="17"/>
      <c r="E166" s="18"/>
    </row>
    <row r="167">
      <c r="A167" s="17"/>
      <c r="E167" s="18"/>
    </row>
    <row r="168">
      <c r="A168" s="17"/>
      <c r="E168" s="18"/>
    </row>
    <row r="169">
      <c r="A169" s="17"/>
      <c r="E169" s="18"/>
    </row>
    <row r="170">
      <c r="A170" s="17"/>
      <c r="E170" s="18"/>
    </row>
    <row r="171">
      <c r="A171" s="17"/>
      <c r="E171" s="18"/>
    </row>
    <row r="172">
      <c r="A172" s="17"/>
      <c r="E172" s="18"/>
    </row>
    <row r="173">
      <c r="A173" s="17"/>
      <c r="E173" s="18"/>
    </row>
    <row r="174">
      <c r="A174" s="17"/>
      <c r="E174" s="18"/>
    </row>
    <row r="175">
      <c r="A175" s="17"/>
      <c r="E175" s="18"/>
    </row>
    <row r="176">
      <c r="A176" s="17"/>
      <c r="E176" s="18"/>
    </row>
    <row r="177">
      <c r="A177" s="17"/>
      <c r="E177" s="18"/>
    </row>
    <row r="178">
      <c r="A178" s="17"/>
      <c r="E178" s="18"/>
    </row>
    <row r="179">
      <c r="A179" s="17"/>
      <c r="E179" s="18"/>
    </row>
    <row r="180">
      <c r="A180" s="17"/>
      <c r="E180" s="18"/>
    </row>
    <row r="181">
      <c r="A181" s="17"/>
      <c r="E181" s="18"/>
    </row>
    <row r="182">
      <c r="A182" s="17"/>
      <c r="E182" s="18"/>
    </row>
    <row r="183">
      <c r="A183" s="17"/>
      <c r="E183" s="18"/>
    </row>
    <row r="184">
      <c r="A184" s="17"/>
      <c r="E184" s="18"/>
    </row>
    <row r="185">
      <c r="A185" s="17"/>
      <c r="E185" s="18"/>
    </row>
    <row r="186">
      <c r="A186" s="17"/>
      <c r="E186" s="18"/>
    </row>
    <row r="187">
      <c r="A187" s="17"/>
      <c r="E187" s="18"/>
    </row>
    <row r="188">
      <c r="A188" s="17"/>
      <c r="E188" s="18"/>
    </row>
    <row r="189">
      <c r="A189" s="17"/>
      <c r="E189" s="18"/>
    </row>
    <row r="190">
      <c r="A190" s="17"/>
      <c r="E190" s="18"/>
    </row>
    <row r="191">
      <c r="A191" s="17"/>
      <c r="E191" s="18"/>
    </row>
    <row r="192">
      <c r="A192" s="17"/>
      <c r="E192" s="18"/>
    </row>
    <row r="193">
      <c r="A193" s="17"/>
      <c r="E193" s="18"/>
    </row>
    <row r="194">
      <c r="A194" s="17"/>
      <c r="E194" s="18"/>
    </row>
    <row r="195">
      <c r="A195" s="17"/>
      <c r="E195" s="18"/>
    </row>
    <row r="196">
      <c r="A196" s="17"/>
      <c r="E196" s="18"/>
    </row>
    <row r="197">
      <c r="A197" s="17"/>
      <c r="E197" s="18"/>
    </row>
    <row r="198">
      <c r="A198" s="17"/>
      <c r="E198" s="18"/>
    </row>
    <row r="199">
      <c r="A199" s="17"/>
      <c r="E199" s="18"/>
    </row>
    <row r="200">
      <c r="A200" s="17"/>
      <c r="E200" s="18"/>
    </row>
    <row r="201">
      <c r="A201" s="17"/>
      <c r="E201" s="18"/>
    </row>
    <row r="202">
      <c r="A202" s="17"/>
      <c r="E202" s="18"/>
    </row>
    <row r="203">
      <c r="A203" s="17"/>
      <c r="E203" s="18"/>
    </row>
    <row r="204">
      <c r="A204" s="17"/>
      <c r="E204" s="18"/>
    </row>
    <row r="205">
      <c r="A205" s="17"/>
      <c r="E205" s="18"/>
    </row>
    <row r="206">
      <c r="A206" s="17"/>
      <c r="E206" s="18"/>
    </row>
    <row r="207">
      <c r="A207" s="17"/>
      <c r="E207" s="18"/>
    </row>
    <row r="208">
      <c r="A208" s="17"/>
      <c r="E208" s="18"/>
    </row>
    <row r="209">
      <c r="A209" s="17"/>
      <c r="E209" s="18"/>
    </row>
    <row r="210">
      <c r="A210" s="17"/>
      <c r="E210" s="18"/>
    </row>
    <row r="211">
      <c r="A211" s="17"/>
      <c r="E211" s="18"/>
    </row>
    <row r="212">
      <c r="A212" s="17"/>
      <c r="E212" s="18"/>
    </row>
    <row r="213">
      <c r="A213" s="17"/>
      <c r="E213" s="18"/>
    </row>
    <row r="214">
      <c r="A214" s="17"/>
      <c r="E214" s="18"/>
    </row>
    <row r="215">
      <c r="A215" s="17"/>
      <c r="E215" s="18"/>
    </row>
    <row r="216">
      <c r="A216" s="17"/>
      <c r="E216" s="18"/>
    </row>
    <row r="217">
      <c r="A217" s="17"/>
      <c r="E217" s="18"/>
    </row>
    <row r="218">
      <c r="A218" s="17"/>
      <c r="E218" s="18"/>
    </row>
    <row r="219">
      <c r="A219" s="17"/>
      <c r="E219" s="18"/>
    </row>
    <row r="220">
      <c r="A220" s="17"/>
      <c r="E220" s="18"/>
    </row>
    <row r="221">
      <c r="A221" s="17"/>
      <c r="E221" s="18"/>
    </row>
    <row r="222">
      <c r="A222" s="17"/>
      <c r="E222" s="18"/>
    </row>
    <row r="223">
      <c r="A223" s="17"/>
      <c r="E223" s="18"/>
    </row>
    <row r="224">
      <c r="A224" s="17"/>
      <c r="E224" s="18"/>
    </row>
    <row r="225">
      <c r="A225" s="17"/>
      <c r="E225" s="18"/>
    </row>
    <row r="226">
      <c r="A226" s="17"/>
      <c r="E226" s="18"/>
    </row>
    <row r="227">
      <c r="A227" s="17"/>
      <c r="E227" s="18"/>
    </row>
    <row r="228">
      <c r="A228" s="17"/>
      <c r="E228" s="18"/>
    </row>
    <row r="229">
      <c r="A229" s="17"/>
      <c r="E229" s="18"/>
    </row>
    <row r="230">
      <c r="A230" s="17"/>
      <c r="E230" s="18"/>
    </row>
    <row r="231">
      <c r="A231" s="17"/>
      <c r="E231" s="18"/>
    </row>
    <row r="232">
      <c r="A232" s="17"/>
      <c r="E232" s="18"/>
    </row>
    <row r="233">
      <c r="A233" s="17"/>
      <c r="E233" s="18"/>
    </row>
    <row r="234">
      <c r="A234" s="17"/>
      <c r="E234" s="18"/>
    </row>
    <row r="235">
      <c r="A235" s="17"/>
      <c r="E235" s="18"/>
    </row>
    <row r="236">
      <c r="A236" s="17"/>
      <c r="E236" s="18"/>
    </row>
    <row r="237">
      <c r="A237" s="17"/>
      <c r="E237" s="18"/>
    </row>
    <row r="238">
      <c r="A238" s="17"/>
      <c r="E238" s="18"/>
    </row>
    <row r="239">
      <c r="A239" s="17"/>
      <c r="E239" s="18"/>
    </row>
    <row r="240">
      <c r="A240" s="17"/>
      <c r="E240" s="18"/>
    </row>
    <row r="241">
      <c r="A241" s="17"/>
      <c r="E241" s="18"/>
    </row>
    <row r="242">
      <c r="A242" s="17"/>
      <c r="E242" s="18"/>
    </row>
    <row r="243">
      <c r="A243" s="17"/>
      <c r="E243" s="18"/>
    </row>
    <row r="244">
      <c r="A244" s="17"/>
      <c r="E244" s="18"/>
    </row>
    <row r="245">
      <c r="A245" s="17"/>
      <c r="E245" s="18"/>
    </row>
    <row r="246">
      <c r="A246" s="17"/>
      <c r="E246" s="18"/>
    </row>
    <row r="247">
      <c r="A247" s="17"/>
      <c r="E247" s="18"/>
    </row>
    <row r="248">
      <c r="A248" s="17"/>
      <c r="E248" s="18"/>
    </row>
    <row r="249">
      <c r="A249" s="17"/>
      <c r="E249" s="18"/>
    </row>
    <row r="250">
      <c r="A250" s="17"/>
      <c r="E250" s="18"/>
    </row>
    <row r="251">
      <c r="A251" s="17"/>
      <c r="E251" s="18"/>
    </row>
    <row r="252">
      <c r="A252" s="17"/>
      <c r="E252" s="18"/>
    </row>
    <row r="253">
      <c r="A253" s="17"/>
      <c r="E253" s="18"/>
    </row>
    <row r="254">
      <c r="A254" s="17"/>
      <c r="E254" s="18"/>
    </row>
    <row r="255">
      <c r="A255" s="17"/>
      <c r="E255" s="18"/>
    </row>
    <row r="256">
      <c r="A256" s="17"/>
      <c r="E256" s="18"/>
    </row>
    <row r="257">
      <c r="A257" s="17"/>
      <c r="E257" s="18"/>
    </row>
    <row r="258">
      <c r="A258" s="17"/>
      <c r="E258" s="18"/>
    </row>
    <row r="259">
      <c r="A259" s="17"/>
      <c r="E259" s="18"/>
    </row>
    <row r="260">
      <c r="A260" s="17"/>
      <c r="E260" s="18"/>
    </row>
    <row r="261">
      <c r="A261" s="17"/>
      <c r="E261" s="18"/>
    </row>
    <row r="262">
      <c r="A262" s="17"/>
      <c r="E262" s="18"/>
    </row>
    <row r="263">
      <c r="A263" s="17"/>
      <c r="E263" s="18"/>
    </row>
    <row r="264">
      <c r="A264" s="17"/>
      <c r="E264" s="18"/>
    </row>
    <row r="265">
      <c r="A265" s="17"/>
      <c r="E265" s="18"/>
    </row>
    <row r="266">
      <c r="A266" s="17"/>
      <c r="E266" s="18"/>
    </row>
    <row r="267">
      <c r="A267" s="17"/>
      <c r="E267" s="18"/>
    </row>
    <row r="268">
      <c r="A268" s="17"/>
      <c r="E268" s="18"/>
    </row>
    <row r="269">
      <c r="A269" s="17"/>
      <c r="E269" s="18"/>
    </row>
    <row r="270">
      <c r="A270" s="17"/>
      <c r="E270" s="18"/>
    </row>
    <row r="271">
      <c r="A271" s="17"/>
      <c r="E271" s="18"/>
    </row>
    <row r="272">
      <c r="A272" s="17"/>
      <c r="E272" s="18"/>
    </row>
    <row r="273">
      <c r="A273" s="17"/>
      <c r="E273" s="18"/>
    </row>
    <row r="274">
      <c r="A274" s="17"/>
      <c r="E274" s="18"/>
    </row>
    <row r="275">
      <c r="A275" s="17"/>
      <c r="E275" s="18"/>
    </row>
    <row r="276">
      <c r="A276" s="17"/>
      <c r="E276" s="18"/>
    </row>
    <row r="277">
      <c r="A277" s="17"/>
      <c r="E277" s="18"/>
    </row>
    <row r="278">
      <c r="A278" s="17"/>
      <c r="E278" s="18"/>
    </row>
    <row r="279">
      <c r="A279" s="17"/>
      <c r="E279" s="18"/>
    </row>
    <row r="280">
      <c r="A280" s="17"/>
      <c r="E280" s="18"/>
    </row>
    <row r="281">
      <c r="A281" s="17"/>
      <c r="E281" s="18"/>
    </row>
    <row r="282">
      <c r="A282" s="17"/>
      <c r="E282" s="18"/>
    </row>
    <row r="283">
      <c r="A283" s="17"/>
      <c r="E283" s="18"/>
    </row>
    <row r="284">
      <c r="A284" s="17"/>
      <c r="E284" s="18"/>
    </row>
    <row r="285">
      <c r="A285" s="17"/>
      <c r="E285" s="18"/>
    </row>
    <row r="286">
      <c r="A286" s="17"/>
      <c r="E286" s="18"/>
    </row>
    <row r="287">
      <c r="A287" s="17"/>
      <c r="E287" s="18"/>
    </row>
    <row r="288">
      <c r="A288" s="17"/>
      <c r="E288" s="18"/>
    </row>
    <row r="289">
      <c r="A289" s="17"/>
      <c r="E289" s="18"/>
    </row>
    <row r="290">
      <c r="A290" s="17"/>
      <c r="E290" s="18"/>
    </row>
    <row r="291">
      <c r="A291" s="17"/>
      <c r="E291" s="18"/>
    </row>
    <row r="292">
      <c r="A292" s="17"/>
      <c r="E292" s="18"/>
    </row>
    <row r="293">
      <c r="A293" s="17"/>
      <c r="E293" s="18"/>
    </row>
    <row r="294">
      <c r="A294" s="17"/>
      <c r="E294" s="18"/>
    </row>
    <row r="295">
      <c r="A295" s="17"/>
      <c r="E295" s="18"/>
    </row>
    <row r="296">
      <c r="A296" s="17"/>
      <c r="E296" s="18"/>
    </row>
    <row r="297">
      <c r="A297" s="17"/>
      <c r="E297" s="18"/>
    </row>
    <row r="298">
      <c r="A298" s="17"/>
      <c r="E298" s="18"/>
    </row>
    <row r="299">
      <c r="A299" s="17"/>
      <c r="E299" s="18"/>
    </row>
    <row r="300">
      <c r="A300" s="17"/>
      <c r="E300" s="18"/>
    </row>
    <row r="301">
      <c r="A301" s="17"/>
      <c r="E301" s="18"/>
    </row>
    <row r="302">
      <c r="A302" s="17"/>
      <c r="E302" s="18"/>
    </row>
    <row r="303">
      <c r="A303" s="17"/>
      <c r="E303" s="18"/>
    </row>
    <row r="304">
      <c r="A304" s="17"/>
      <c r="E304" s="18"/>
    </row>
    <row r="305">
      <c r="A305" s="17"/>
      <c r="E305" s="18"/>
    </row>
    <row r="306">
      <c r="A306" s="17"/>
      <c r="E306" s="18"/>
    </row>
    <row r="307">
      <c r="A307" s="17"/>
      <c r="E307" s="18"/>
    </row>
    <row r="308">
      <c r="A308" s="17"/>
      <c r="E308" s="18"/>
    </row>
    <row r="309">
      <c r="A309" s="17"/>
      <c r="E309" s="18"/>
    </row>
    <row r="310">
      <c r="A310" s="17"/>
      <c r="E310" s="18"/>
    </row>
    <row r="311">
      <c r="A311" s="17"/>
      <c r="E311" s="18"/>
    </row>
    <row r="312">
      <c r="A312" s="17"/>
      <c r="E312" s="18"/>
    </row>
    <row r="313">
      <c r="A313" s="17"/>
      <c r="E313" s="18"/>
    </row>
    <row r="314">
      <c r="A314" s="17"/>
      <c r="E314" s="18"/>
    </row>
    <row r="315">
      <c r="A315" s="17"/>
      <c r="E315" s="18"/>
    </row>
    <row r="316">
      <c r="A316" s="17"/>
      <c r="E316" s="18"/>
    </row>
    <row r="317">
      <c r="A317" s="17"/>
      <c r="E317" s="18"/>
    </row>
    <row r="318">
      <c r="A318" s="17"/>
      <c r="E318" s="18"/>
    </row>
    <row r="319">
      <c r="A319" s="17"/>
      <c r="E319" s="18"/>
    </row>
    <row r="320">
      <c r="A320" s="17"/>
      <c r="E320" s="18"/>
    </row>
    <row r="321">
      <c r="A321" s="17"/>
      <c r="E321" s="18"/>
    </row>
    <row r="322">
      <c r="A322" s="17"/>
      <c r="E322" s="18"/>
    </row>
    <row r="323">
      <c r="A323" s="17"/>
      <c r="E323" s="18"/>
    </row>
    <row r="324">
      <c r="A324" s="17"/>
      <c r="E324" s="18"/>
    </row>
    <row r="325">
      <c r="A325" s="17"/>
      <c r="E325" s="18"/>
    </row>
    <row r="326">
      <c r="A326" s="17"/>
      <c r="E326" s="18"/>
    </row>
    <row r="327">
      <c r="A327" s="17"/>
      <c r="E327" s="18"/>
    </row>
    <row r="328">
      <c r="A328" s="17"/>
      <c r="E328" s="18"/>
    </row>
    <row r="329">
      <c r="A329" s="17"/>
      <c r="E329" s="18"/>
    </row>
    <row r="330">
      <c r="A330" s="17"/>
      <c r="E330" s="18"/>
    </row>
    <row r="331">
      <c r="A331" s="17"/>
      <c r="E331" s="18"/>
    </row>
    <row r="332">
      <c r="A332" s="17"/>
      <c r="E332" s="18"/>
    </row>
    <row r="333">
      <c r="A333" s="17"/>
      <c r="E333" s="18"/>
    </row>
    <row r="334">
      <c r="A334" s="17"/>
      <c r="E334" s="18"/>
    </row>
    <row r="335">
      <c r="A335" s="17"/>
      <c r="E335" s="18"/>
    </row>
    <row r="336">
      <c r="A336" s="17"/>
      <c r="E336" s="18"/>
    </row>
    <row r="337">
      <c r="A337" s="17"/>
      <c r="E337" s="18"/>
    </row>
    <row r="338">
      <c r="A338" s="17"/>
      <c r="E338" s="18"/>
    </row>
    <row r="339">
      <c r="A339" s="17"/>
      <c r="E339" s="18"/>
    </row>
    <row r="340">
      <c r="A340" s="17"/>
      <c r="E340" s="18"/>
    </row>
    <row r="341">
      <c r="A341" s="17"/>
      <c r="E341" s="18"/>
    </row>
    <row r="342">
      <c r="A342" s="17"/>
      <c r="E342" s="18"/>
    </row>
    <row r="343">
      <c r="A343" s="17"/>
      <c r="E343" s="18"/>
    </row>
    <row r="344">
      <c r="A344" s="17"/>
      <c r="E344" s="18"/>
    </row>
    <row r="345">
      <c r="A345" s="17"/>
      <c r="E345" s="18"/>
    </row>
    <row r="346">
      <c r="A346" s="17"/>
      <c r="E346" s="18"/>
    </row>
    <row r="347">
      <c r="A347" s="17"/>
      <c r="E347" s="18"/>
    </row>
    <row r="348">
      <c r="A348" s="17"/>
      <c r="E348" s="18"/>
    </row>
    <row r="349">
      <c r="A349" s="17"/>
      <c r="E349" s="18"/>
    </row>
    <row r="350">
      <c r="A350" s="17"/>
      <c r="E350" s="18"/>
    </row>
    <row r="351">
      <c r="A351" s="17"/>
      <c r="E351" s="18"/>
    </row>
    <row r="352">
      <c r="A352" s="17"/>
      <c r="E352" s="18"/>
    </row>
    <row r="353">
      <c r="A353" s="17"/>
      <c r="E353" s="18"/>
    </row>
    <row r="354">
      <c r="A354" s="17"/>
      <c r="E354" s="18"/>
    </row>
    <row r="355">
      <c r="A355" s="17"/>
      <c r="E355" s="18"/>
    </row>
    <row r="356">
      <c r="A356" s="17"/>
      <c r="E356" s="18"/>
    </row>
    <row r="357">
      <c r="A357" s="17"/>
      <c r="E357" s="18"/>
    </row>
    <row r="358">
      <c r="A358" s="17"/>
      <c r="E358" s="18"/>
    </row>
    <row r="359">
      <c r="A359" s="17"/>
      <c r="E359" s="18"/>
    </row>
    <row r="360">
      <c r="A360" s="17"/>
      <c r="E360" s="18"/>
    </row>
    <row r="361">
      <c r="A361" s="17"/>
      <c r="E361" s="18"/>
    </row>
    <row r="362">
      <c r="A362" s="17"/>
      <c r="E362" s="18"/>
    </row>
    <row r="363">
      <c r="A363" s="17"/>
      <c r="E363" s="18"/>
    </row>
    <row r="364">
      <c r="A364" s="17"/>
      <c r="E364" s="18"/>
    </row>
    <row r="365">
      <c r="A365" s="17"/>
      <c r="E365" s="18"/>
    </row>
    <row r="366">
      <c r="A366" s="17"/>
      <c r="E366" s="18"/>
    </row>
    <row r="367">
      <c r="A367" s="17"/>
      <c r="E367" s="18"/>
    </row>
    <row r="368">
      <c r="A368" s="17"/>
      <c r="E368" s="18"/>
    </row>
    <row r="369">
      <c r="A369" s="17"/>
      <c r="E369" s="18"/>
    </row>
    <row r="370">
      <c r="A370" s="17"/>
      <c r="E370" s="18"/>
    </row>
    <row r="371">
      <c r="A371" s="17"/>
      <c r="E371" s="18"/>
    </row>
    <row r="372">
      <c r="A372" s="17"/>
      <c r="E372" s="18"/>
    </row>
    <row r="373">
      <c r="A373" s="17"/>
      <c r="E373" s="18"/>
    </row>
    <row r="374">
      <c r="A374" s="17"/>
      <c r="E374" s="18"/>
    </row>
    <row r="375">
      <c r="A375" s="17"/>
      <c r="E375" s="18"/>
    </row>
    <row r="376">
      <c r="A376" s="17"/>
      <c r="E376" s="18"/>
    </row>
    <row r="377">
      <c r="A377" s="17"/>
      <c r="E377" s="18"/>
    </row>
    <row r="378">
      <c r="A378" s="17"/>
      <c r="E378" s="18"/>
    </row>
    <row r="379">
      <c r="A379" s="17"/>
      <c r="E379" s="18"/>
    </row>
    <row r="380">
      <c r="A380" s="17"/>
      <c r="E380" s="18"/>
    </row>
    <row r="381">
      <c r="A381" s="17"/>
      <c r="E381" s="18"/>
    </row>
    <row r="382">
      <c r="A382" s="17"/>
      <c r="E382" s="18"/>
    </row>
    <row r="383">
      <c r="A383" s="17"/>
      <c r="E383" s="18"/>
    </row>
    <row r="384">
      <c r="A384" s="17"/>
      <c r="E384" s="18"/>
    </row>
    <row r="385">
      <c r="A385" s="17"/>
      <c r="E385" s="18"/>
    </row>
    <row r="386">
      <c r="A386" s="17"/>
      <c r="E386" s="18"/>
    </row>
    <row r="387">
      <c r="A387" s="17"/>
      <c r="E387" s="18"/>
    </row>
    <row r="388">
      <c r="A388" s="17"/>
      <c r="E388" s="18"/>
    </row>
    <row r="389">
      <c r="A389" s="17"/>
      <c r="E389" s="18"/>
    </row>
    <row r="390">
      <c r="A390" s="17"/>
      <c r="E390" s="18"/>
    </row>
    <row r="391">
      <c r="A391" s="17"/>
      <c r="E391" s="18"/>
    </row>
    <row r="392">
      <c r="A392" s="17"/>
      <c r="E392" s="18"/>
    </row>
    <row r="393">
      <c r="A393" s="17"/>
      <c r="E393" s="18"/>
    </row>
    <row r="394">
      <c r="A394" s="17"/>
      <c r="E394" s="18"/>
    </row>
    <row r="395">
      <c r="A395" s="17"/>
      <c r="E395" s="18"/>
    </row>
    <row r="396">
      <c r="A396" s="17"/>
      <c r="E396" s="18"/>
    </row>
    <row r="397">
      <c r="A397" s="17"/>
      <c r="E397" s="18"/>
    </row>
    <row r="398">
      <c r="A398" s="17"/>
      <c r="E398" s="18"/>
    </row>
    <row r="399">
      <c r="A399" s="17"/>
      <c r="E399" s="18"/>
    </row>
    <row r="400">
      <c r="A400" s="17"/>
      <c r="E400" s="18"/>
    </row>
    <row r="401">
      <c r="A401" s="17"/>
      <c r="E401" s="18"/>
    </row>
    <row r="402">
      <c r="A402" s="17"/>
      <c r="E402" s="18"/>
    </row>
    <row r="403">
      <c r="A403" s="17"/>
      <c r="E403" s="18"/>
    </row>
    <row r="404">
      <c r="A404" s="17"/>
      <c r="E404" s="18"/>
    </row>
    <row r="405">
      <c r="A405" s="17"/>
      <c r="E405" s="18"/>
    </row>
    <row r="406">
      <c r="A406" s="17"/>
      <c r="E406" s="18"/>
    </row>
    <row r="407">
      <c r="A407" s="17"/>
      <c r="E407" s="18"/>
    </row>
    <row r="408">
      <c r="A408" s="17"/>
      <c r="E408" s="18"/>
    </row>
    <row r="409">
      <c r="A409" s="17"/>
      <c r="E409" s="18"/>
    </row>
    <row r="410">
      <c r="A410" s="17"/>
      <c r="E410" s="18"/>
    </row>
    <row r="411">
      <c r="A411" s="17"/>
      <c r="E411" s="18"/>
    </row>
    <row r="412">
      <c r="A412" s="17"/>
      <c r="E412" s="18"/>
    </row>
    <row r="413">
      <c r="A413" s="17"/>
      <c r="E413" s="18"/>
    </row>
    <row r="414">
      <c r="A414" s="17"/>
      <c r="E414" s="18"/>
    </row>
    <row r="415">
      <c r="A415" s="17"/>
      <c r="E415" s="18"/>
    </row>
    <row r="416">
      <c r="A416" s="17"/>
      <c r="E416" s="18"/>
    </row>
    <row r="417">
      <c r="A417" s="17"/>
      <c r="E417" s="18"/>
    </row>
    <row r="418">
      <c r="A418" s="17"/>
      <c r="E418" s="18"/>
    </row>
    <row r="419">
      <c r="A419" s="17"/>
      <c r="E419" s="18"/>
    </row>
    <row r="420">
      <c r="A420" s="17"/>
      <c r="E420" s="18"/>
    </row>
    <row r="421">
      <c r="A421" s="17"/>
      <c r="E421" s="18"/>
    </row>
    <row r="422">
      <c r="A422" s="17"/>
      <c r="E422" s="18"/>
    </row>
    <row r="423">
      <c r="A423" s="17"/>
      <c r="E423" s="18"/>
    </row>
    <row r="424">
      <c r="A424" s="17"/>
      <c r="E424" s="18"/>
    </row>
    <row r="425">
      <c r="A425" s="17"/>
      <c r="E425" s="18"/>
    </row>
    <row r="426">
      <c r="A426" s="17"/>
      <c r="E426" s="18"/>
    </row>
    <row r="427">
      <c r="A427" s="17"/>
      <c r="E427" s="18"/>
    </row>
    <row r="428">
      <c r="A428" s="17"/>
      <c r="E428" s="18"/>
    </row>
    <row r="429">
      <c r="A429" s="17"/>
      <c r="E429" s="18"/>
    </row>
    <row r="430">
      <c r="A430" s="17"/>
      <c r="E430" s="18"/>
    </row>
    <row r="431">
      <c r="A431" s="17"/>
      <c r="E431" s="18"/>
    </row>
    <row r="432">
      <c r="A432" s="17"/>
      <c r="E432" s="18"/>
    </row>
    <row r="433">
      <c r="A433" s="17"/>
      <c r="E433" s="18"/>
    </row>
    <row r="434">
      <c r="A434" s="17"/>
      <c r="E434" s="18"/>
    </row>
    <row r="435">
      <c r="A435" s="17"/>
      <c r="E435" s="18"/>
    </row>
    <row r="436">
      <c r="A436" s="17"/>
      <c r="E436" s="18"/>
    </row>
    <row r="437">
      <c r="A437" s="17"/>
      <c r="E437" s="18"/>
    </row>
    <row r="438">
      <c r="A438" s="17"/>
      <c r="E438" s="18"/>
    </row>
    <row r="439">
      <c r="A439" s="17"/>
      <c r="E439" s="18"/>
    </row>
    <row r="440">
      <c r="A440" s="17"/>
      <c r="E440" s="18"/>
    </row>
    <row r="441">
      <c r="A441" s="17"/>
      <c r="E441" s="18"/>
    </row>
    <row r="442">
      <c r="A442" s="17"/>
      <c r="E442" s="18"/>
    </row>
    <row r="443">
      <c r="A443" s="17"/>
      <c r="E443" s="18"/>
    </row>
    <row r="444">
      <c r="A444" s="17"/>
      <c r="E444" s="18"/>
    </row>
    <row r="445">
      <c r="A445" s="17"/>
      <c r="E445" s="18"/>
    </row>
    <row r="446">
      <c r="A446" s="17"/>
      <c r="E446" s="18"/>
    </row>
    <row r="447">
      <c r="A447" s="17"/>
      <c r="E447" s="18"/>
    </row>
    <row r="448">
      <c r="A448" s="17"/>
      <c r="E448" s="18"/>
    </row>
    <row r="449">
      <c r="A449" s="17"/>
      <c r="E449" s="18"/>
    </row>
    <row r="450">
      <c r="A450" s="17"/>
      <c r="E450" s="18"/>
    </row>
    <row r="451">
      <c r="A451" s="17"/>
      <c r="E451" s="18"/>
    </row>
    <row r="452">
      <c r="A452" s="17"/>
      <c r="E452" s="18"/>
    </row>
    <row r="453">
      <c r="A453" s="17"/>
      <c r="E453" s="18"/>
    </row>
    <row r="454">
      <c r="A454" s="17"/>
      <c r="E454" s="18"/>
    </row>
    <row r="455">
      <c r="A455" s="17"/>
      <c r="E455" s="18"/>
    </row>
    <row r="456">
      <c r="A456" s="17"/>
      <c r="E456" s="18"/>
    </row>
    <row r="457">
      <c r="A457" s="17"/>
      <c r="E457" s="18"/>
    </row>
    <row r="458">
      <c r="A458" s="17"/>
      <c r="E458" s="18"/>
    </row>
    <row r="459">
      <c r="A459" s="17"/>
      <c r="E459" s="18"/>
    </row>
    <row r="460">
      <c r="A460" s="17"/>
      <c r="E460" s="18"/>
    </row>
    <row r="461">
      <c r="A461" s="17"/>
      <c r="E461" s="18"/>
    </row>
    <row r="462">
      <c r="A462" s="17"/>
      <c r="E462" s="18"/>
    </row>
    <row r="463">
      <c r="A463" s="17"/>
      <c r="E463" s="18"/>
    </row>
    <row r="464">
      <c r="A464" s="17"/>
      <c r="E464" s="18"/>
    </row>
    <row r="465">
      <c r="A465" s="17"/>
      <c r="E465" s="18"/>
    </row>
    <row r="466">
      <c r="A466" s="17"/>
      <c r="E466" s="18"/>
    </row>
    <row r="467">
      <c r="A467" s="17"/>
      <c r="E467" s="18"/>
    </row>
    <row r="468">
      <c r="A468" s="17"/>
      <c r="E468" s="18"/>
    </row>
    <row r="469">
      <c r="A469" s="17"/>
      <c r="E469" s="18"/>
    </row>
    <row r="470">
      <c r="A470" s="17"/>
      <c r="E470" s="18"/>
    </row>
    <row r="471">
      <c r="A471" s="17"/>
      <c r="E471" s="18"/>
    </row>
    <row r="472">
      <c r="A472" s="17"/>
      <c r="E472" s="18"/>
    </row>
    <row r="473">
      <c r="A473" s="17"/>
      <c r="E473" s="18"/>
    </row>
    <row r="474">
      <c r="A474" s="17"/>
      <c r="E474" s="18"/>
    </row>
    <row r="475">
      <c r="A475" s="17"/>
      <c r="E475" s="18"/>
    </row>
    <row r="476">
      <c r="A476" s="17"/>
      <c r="E476" s="18"/>
    </row>
    <row r="477">
      <c r="A477" s="17"/>
      <c r="E477" s="18"/>
    </row>
    <row r="478">
      <c r="A478" s="17"/>
      <c r="E478" s="18"/>
    </row>
    <row r="479">
      <c r="A479" s="17"/>
      <c r="E479" s="18"/>
    </row>
    <row r="480">
      <c r="A480" s="17"/>
      <c r="E480" s="18"/>
    </row>
    <row r="481">
      <c r="A481" s="17"/>
      <c r="E481" s="18"/>
    </row>
    <row r="482">
      <c r="A482" s="17"/>
      <c r="E482" s="18"/>
    </row>
    <row r="483">
      <c r="A483" s="17"/>
      <c r="E483" s="18"/>
    </row>
    <row r="484">
      <c r="A484" s="17"/>
      <c r="E484" s="18"/>
    </row>
    <row r="485">
      <c r="A485" s="17"/>
      <c r="E485" s="18"/>
    </row>
    <row r="486">
      <c r="A486" s="17"/>
      <c r="E486" s="18"/>
    </row>
    <row r="487">
      <c r="A487" s="17"/>
      <c r="E487" s="18"/>
    </row>
    <row r="488">
      <c r="A488" s="17"/>
      <c r="E488" s="18"/>
    </row>
    <row r="489">
      <c r="A489" s="17"/>
      <c r="E489" s="18"/>
    </row>
    <row r="490">
      <c r="A490" s="17"/>
      <c r="E490" s="18"/>
    </row>
    <row r="491">
      <c r="A491" s="17"/>
      <c r="E491" s="18"/>
    </row>
    <row r="492">
      <c r="A492" s="17"/>
      <c r="E492" s="18"/>
    </row>
    <row r="493">
      <c r="A493" s="17"/>
      <c r="E493" s="18"/>
    </row>
    <row r="494">
      <c r="A494" s="17"/>
      <c r="E494" s="18"/>
    </row>
    <row r="495">
      <c r="A495" s="17"/>
      <c r="E495" s="18"/>
    </row>
    <row r="496">
      <c r="A496" s="17"/>
      <c r="E496" s="18"/>
    </row>
    <row r="497">
      <c r="A497" s="17"/>
      <c r="E497" s="18"/>
    </row>
    <row r="498">
      <c r="A498" s="17"/>
      <c r="E498" s="18"/>
    </row>
    <row r="499">
      <c r="A499" s="17"/>
      <c r="E499" s="18"/>
    </row>
    <row r="500">
      <c r="A500" s="17"/>
      <c r="E500" s="18"/>
    </row>
    <row r="501">
      <c r="A501" s="17"/>
      <c r="E501" s="18"/>
    </row>
    <row r="502">
      <c r="A502" s="17"/>
      <c r="E502" s="18"/>
    </row>
    <row r="503">
      <c r="A503" s="17"/>
      <c r="E503" s="18"/>
    </row>
    <row r="504">
      <c r="A504" s="17"/>
      <c r="E504" s="18"/>
    </row>
    <row r="505">
      <c r="A505" s="17"/>
      <c r="E505" s="18"/>
    </row>
    <row r="506">
      <c r="A506" s="17"/>
      <c r="E506" s="18"/>
    </row>
    <row r="507">
      <c r="A507" s="17"/>
      <c r="E507" s="18"/>
    </row>
    <row r="508">
      <c r="A508" s="17"/>
      <c r="E508" s="18"/>
    </row>
    <row r="509">
      <c r="A509" s="17"/>
      <c r="E509" s="18"/>
    </row>
    <row r="510">
      <c r="A510" s="17"/>
      <c r="E510" s="18"/>
    </row>
    <row r="511">
      <c r="A511" s="17"/>
      <c r="E511" s="18"/>
    </row>
    <row r="512">
      <c r="A512" s="17"/>
      <c r="E512" s="18"/>
    </row>
    <row r="513">
      <c r="A513" s="17"/>
      <c r="E513" s="18"/>
    </row>
    <row r="514">
      <c r="A514" s="17"/>
      <c r="E514" s="18"/>
    </row>
    <row r="515">
      <c r="A515" s="17"/>
      <c r="E515" s="18"/>
    </row>
    <row r="516">
      <c r="A516" s="17"/>
      <c r="E516" s="18"/>
    </row>
    <row r="517">
      <c r="A517" s="17"/>
      <c r="E517" s="18"/>
    </row>
    <row r="518">
      <c r="A518" s="17"/>
      <c r="E518" s="18"/>
    </row>
    <row r="519">
      <c r="A519" s="17"/>
      <c r="E519" s="18"/>
    </row>
    <row r="520">
      <c r="A520" s="17"/>
      <c r="E520" s="18"/>
    </row>
    <row r="521">
      <c r="A521" s="17"/>
      <c r="E521" s="18"/>
    </row>
    <row r="522">
      <c r="A522" s="17"/>
      <c r="E522" s="18"/>
    </row>
    <row r="523">
      <c r="A523" s="17"/>
      <c r="E523" s="18"/>
    </row>
    <row r="524">
      <c r="A524" s="17"/>
      <c r="E524" s="18"/>
    </row>
    <row r="525">
      <c r="A525" s="17"/>
      <c r="E525" s="18"/>
    </row>
    <row r="526">
      <c r="A526" s="17"/>
      <c r="E526" s="18"/>
    </row>
    <row r="527">
      <c r="A527" s="17"/>
      <c r="E527" s="18"/>
    </row>
    <row r="528">
      <c r="A528" s="17"/>
      <c r="E528" s="18"/>
    </row>
    <row r="529">
      <c r="A529" s="17"/>
      <c r="E529" s="18"/>
    </row>
    <row r="530">
      <c r="A530" s="17"/>
      <c r="E530" s="18"/>
    </row>
    <row r="531">
      <c r="A531" s="17"/>
      <c r="E531" s="18"/>
    </row>
    <row r="532">
      <c r="A532" s="17"/>
      <c r="E532" s="18"/>
    </row>
    <row r="533">
      <c r="A533" s="17"/>
      <c r="E533" s="18"/>
    </row>
    <row r="534">
      <c r="A534" s="17"/>
      <c r="E534" s="18"/>
    </row>
    <row r="535">
      <c r="A535" s="17"/>
      <c r="E535" s="18"/>
    </row>
    <row r="536">
      <c r="A536" s="17"/>
      <c r="E536" s="18"/>
    </row>
    <row r="537">
      <c r="A537" s="17"/>
      <c r="E537" s="18"/>
    </row>
    <row r="538">
      <c r="A538" s="17"/>
      <c r="E538" s="18"/>
    </row>
    <row r="539">
      <c r="A539" s="17"/>
      <c r="E539" s="18"/>
    </row>
    <row r="540">
      <c r="A540" s="17"/>
      <c r="E540" s="18"/>
    </row>
    <row r="541">
      <c r="A541" s="17"/>
      <c r="E541" s="18"/>
    </row>
    <row r="542">
      <c r="A542" s="17"/>
      <c r="E542" s="18"/>
    </row>
    <row r="543">
      <c r="A543" s="17"/>
      <c r="E543" s="18"/>
    </row>
    <row r="544">
      <c r="A544" s="17"/>
      <c r="E544" s="18"/>
    </row>
    <row r="545">
      <c r="A545" s="17"/>
      <c r="E545" s="18"/>
    </row>
    <row r="546">
      <c r="A546" s="17"/>
      <c r="E546" s="18"/>
    </row>
    <row r="547">
      <c r="A547" s="17"/>
      <c r="E547" s="18"/>
    </row>
    <row r="548">
      <c r="A548" s="17"/>
      <c r="E548" s="18"/>
    </row>
    <row r="549">
      <c r="A549" s="17"/>
      <c r="E549" s="18"/>
    </row>
    <row r="550">
      <c r="A550" s="17"/>
      <c r="E550" s="18"/>
    </row>
    <row r="551">
      <c r="A551" s="17"/>
      <c r="E551" s="18"/>
    </row>
    <row r="552">
      <c r="A552" s="17"/>
      <c r="E552" s="18"/>
    </row>
    <row r="553">
      <c r="A553" s="17"/>
      <c r="E553" s="18"/>
    </row>
    <row r="554">
      <c r="A554" s="17"/>
      <c r="E554" s="18"/>
    </row>
    <row r="555">
      <c r="A555" s="17"/>
      <c r="E555" s="18"/>
    </row>
    <row r="556">
      <c r="A556" s="17"/>
      <c r="E556" s="18"/>
    </row>
    <row r="557">
      <c r="A557" s="17"/>
      <c r="E557" s="18"/>
    </row>
    <row r="558">
      <c r="A558" s="17"/>
      <c r="E558" s="18"/>
    </row>
    <row r="559">
      <c r="A559" s="17"/>
      <c r="E559" s="18"/>
    </row>
    <row r="560">
      <c r="A560" s="17"/>
      <c r="E560" s="18"/>
    </row>
    <row r="561">
      <c r="A561" s="17"/>
      <c r="E561" s="18"/>
    </row>
    <row r="562">
      <c r="A562" s="17"/>
      <c r="E562" s="18"/>
    </row>
    <row r="563">
      <c r="A563" s="17"/>
      <c r="E563" s="18"/>
    </row>
    <row r="564">
      <c r="A564" s="17"/>
      <c r="E564" s="18"/>
    </row>
    <row r="565">
      <c r="A565" s="17"/>
      <c r="E565" s="18"/>
    </row>
    <row r="566">
      <c r="A566" s="17"/>
      <c r="E566" s="18"/>
    </row>
    <row r="567">
      <c r="A567" s="17"/>
      <c r="E567" s="18"/>
    </row>
    <row r="568">
      <c r="A568" s="17"/>
      <c r="E568" s="18"/>
    </row>
    <row r="569">
      <c r="A569" s="17"/>
      <c r="E569" s="18"/>
    </row>
    <row r="570">
      <c r="A570" s="17"/>
      <c r="E570" s="18"/>
    </row>
    <row r="571">
      <c r="A571" s="17"/>
      <c r="E571" s="18"/>
    </row>
    <row r="572">
      <c r="A572" s="17"/>
      <c r="E572" s="18"/>
    </row>
    <row r="573">
      <c r="A573" s="17"/>
      <c r="E573" s="18"/>
    </row>
    <row r="574">
      <c r="A574" s="17"/>
      <c r="E574" s="18"/>
    </row>
    <row r="575">
      <c r="A575" s="17"/>
      <c r="E575" s="18"/>
    </row>
    <row r="576">
      <c r="A576" s="17"/>
      <c r="E576" s="18"/>
    </row>
    <row r="577">
      <c r="A577" s="17"/>
      <c r="E577" s="18"/>
    </row>
    <row r="578">
      <c r="A578" s="17"/>
      <c r="E578" s="18"/>
    </row>
    <row r="579">
      <c r="A579" s="17"/>
      <c r="E579" s="18"/>
    </row>
    <row r="580">
      <c r="A580" s="17"/>
      <c r="E580" s="18"/>
    </row>
    <row r="581">
      <c r="A581" s="17"/>
      <c r="E581" s="18"/>
    </row>
    <row r="582">
      <c r="A582" s="17"/>
      <c r="E582" s="18"/>
    </row>
    <row r="583">
      <c r="A583" s="17"/>
      <c r="E583" s="18"/>
    </row>
    <row r="584">
      <c r="A584" s="17"/>
      <c r="E584" s="18"/>
    </row>
    <row r="585">
      <c r="A585" s="17"/>
      <c r="E585" s="18"/>
    </row>
    <row r="586">
      <c r="A586" s="17"/>
      <c r="E586" s="18"/>
    </row>
    <row r="587">
      <c r="A587" s="17"/>
      <c r="E587" s="18"/>
    </row>
    <row r="588">
      <c r="A588" s="17"/>
      <c r="E588" s="18"/>
    </row>
    <row r="589">
      <c r="A589" s="17"/>
      <c r="E589" s="18"/>
    </row>
    <row r="590">
      <c r="A590" s="17"/>
      <c r="E590" s="18"/>
    </row>
    <row r="591">
      <c r="A591" s="17"/>
      <c r="E591" s="18"/>
    </row>
    <row r="592">
      <c r="A592" s="17"/>
      <c r="E592" s="18"/>
    </row>
    <row r="593">
      <c r="A593" s="17"/>
      <c r="E593" s="18"/>
    </row>
    <row r="594">
      <c r="A594" s="17"/>
      <c r="E594" s="18"/>
    </row>
    <row r="595">
      <c r="A595" s="17"/>
      <c r="E595" s="18"/>
    </row>
    <row r="596">
      <c r="A596" s="17"/>
      <c r="E596" s="18"/>
    </row>
    <row r="597">
      <c r="A597" s="17"/>
      <c r="E597" s="18"/>
    </row>
    <row r="598">
      <c r="A598" s="17"/>
      <c r="E598" s="18"/>
    </row>
    <row r="599">
      <c r="A599" s="17"/>
      <c r="E599" s="18"/>
    </row>
    <row r="600">
      <c r="A600" s="17"/>
      <c r="E600" s="18"/>
    </row>
    <row r="601">
      <c r="A601" s="17"/>
      <c r="E601" s="18"/>
    </row>
    <row r="602">
      <c r="A602" s="17"/>
      <c r="E602" s="18"/>
    </row>
    <row r="603">
      <c r="A603" s="17"/>
      <c r="E603" s="18"/>
    </row>
    <row r="604">
      <c r="A604" s="17"/>
      <c r="E604" s="18"/>
    </row>
    <row r="605">
      <c r="A605" s="17"/>
      <c r="E605" s="18"/>
    </row>
    <row r="606">
      <c r="A606" s="17"/>
      <c r="E606" s="18"/>
    </row>
    <row r="607">
      <c r="A607" s="17"/>
      <c r="E607" s="18"/>
    </row>
    <row r="608">
      <c r="A608" s="17"/>
      <c r="E608" s="18"/>
    </row>
    <row r="609">
      <c r="A609" s="17"/>
      <c r="E609" s="18"/>
    </row>
    <row r="610">
      <c r="A610" s="17"/>
      <c r="E610" s="18"/>
    </row>
    <row r="611">
      <c r="A611" s="17"/>
      <c r="E611" s="18"/>
    </row>
    <row r="612">
      <c r="A612" s="17"/>
      <c r="E612" s="18"/>
    </row>
    <row r="613">
      <c r="A613" s="17"/>
      <c r="E613" s="18"/>
    </row>
    <row r="614">
      <c r="A614" s="17"/>
      <c r="E614" s="18"/>
    </row>
    <row r="615">
      <c r="A615" s="17"/>
      <c r="E615" s="18"/>
    </row>
    <row r="616">
      <c r="A616" s="17"/>
      <c r="E616" s="18"/>
    </row>
    <row r="617">
      <c r="A617" s="17"/>
      <c r="E617" s="18"/>
    </row>
    <row r="618">
      <c r="A618" s="17"/>
      <c r="E618" s="18"/>
    </row>
    <row r="619">
      <c r="A619" s="17"/>
      <c r="E619" s="18"/>
    </row>
    <row r="620">
      <c r="A620" s="17"/>
      <c r="E620" s="18"/>
    </row>
    <row r="621">
      <c r="A621" s="17"/>
      <c r="E621" s="18"/>
    </row>
    <row r="622">
      <c r="A622" s="17"/>
      <c r="E622" s="18"/>
    </row>
    <row r="623">
      <c r="A623" s="17"/>
      <c r="E623" s="18"/>
    </row>
    <row r="624">
      <c r="A624" s="17"/>
      <c r="E624" s="18"/>
    </row>
    <row r="625">
      <c r="A625" s="17"/>
      <c r="E625" s="18"/>
    </row>
    <row r="626">
      <c r="A626" s="17"/>
      <c r="E626" s="18"/>
    </row>
    <row r="627">
      <c r="A627" s="17"/>
      <c r="E627" s="18"/>
    </row>
    <row r="628">
      <c r="A628" s="17"/>
      <c r="E628" s="18"/>
    </row>
    <row r="629">
      <c r="A629" s="17"/>
      <c r="E629" s="18"/>
    </row>
    <row r="630">
      <c r="A630" s="17"/>
      <c r="E630" s="18"/>
    </row>
    <row r="631">
      <c r="A631" s="17"/>
      <c r="E631" s="18"/>
    </row>
    <row r="632">
      <c r="A632" s="17"/>
      <c r="E632" s="18"/>
    </row>
    <row r="633">
      <c r="A633" s="17"/>
      <c r="E633" s="18"/>
    </row>
    <row r="634">
      <c r="A634" s="17"/>
      <c r="E634" s="18"/>
    </row>
    <row r="635">
      <c r="A635" s="17"/>
      <c r="E635" s="18"/>
    </row>
    <row r="636">
      <c r="A636" s="17"/>
      <c r="E636" s="18"/>
    </row>
    <row r="637">
      <c r="A637" s="17"/>
      <c r="E637" s="18"/>
    </row>
    <row r="638">
      <c r="A638" s="17"/>
      <c r="E638" s="18"/>
    </row>
    <row r="639">
      <c r="A639" s="17"/>
      <c r="E639" s="18"/>
    </row>
    <row r="640">
      <c r="A640" s="17"/>
      <c r="E640" s="18"/>
    </row>
    <row r="641">
      <c r="A641" s="17"/>
      <c r="E641" s="18"/>
    </row>
    <row r="642">
      <c r="A642" s="17"/>
      <c r="E642" s="18"/>
    </row>
    <row r="643">
      <c r="A643" s="17"/>
      <c r="E643" s="18"/>
    </row>
    <row r="644">
      <c r="A644" s="17"/>
      <c r="E644" s="18"/>
    </row>
    <row r="645">
      <c r="A645" s="17"/>
      <c r="E645" s="18"/>
    </row>
    <row r="646">
      <c r="A646" s="17"/>
      <c r="E646" s="18"/>
    </row>
    <row r="647">
      <c r="A647" s="17"/>
      <c r="E647" s="18"/>
    </row>
    <row r="648">
      <c r="A648" s="17"/>
      <c r="E648" s="18"/>
    </row>
    <row r="649">
      <c r="A649" s="17"/>
      <c r="E649" s="18"/>
    </row>
    <row r="650">
      <c r="A650" s="17"/>
      <c r="E650" s="18"/>
    </row>
    <row r="651">
      <c r="A651" s="17"/>
      <c r="E651" s="18"/>
    </row>
    <row r="652">
      <c r="A652" s="17"/>
      <c r="E652" s="18"/>
    </row>
    <row r="653">
      <c r="A653" s="17"/>
      <c r="E653" s="18"/>
    </row>
    <row r="654">
      <c r="A654" s="17"/>
      <c r="E654" s="18"/>
    </row>
    <row r="655">
      <c r="A655" s="17"/>
      <c r="E655" s="18"/>
    </row>
    <row r="656">
      <c r="A656" s="17"/>
      <c r="E656" s="18"/>
    </row>
    <row r="657">
      <c r="A657" s="17"/>
      <c r="E657" s="18"/>
    </row>
    <row r="658">
      <c r="A658" s="17"/>
      <c r="E658" s="18"/>
    </row>
    <row r="659">
      <c r="A659" s="17"/>
      <c r="E659" s="18"/>
    </row>
    <row r="660">
      <c r="A660" s="17"/>
      <c r="E660" s="18"/>
    </row>
    <row r="661">
      <c r="A661" s="17"/>
      <c r="E661" s="18"/>
    </row>
    <row r="662">
      <c r="A662" s="17"/>
      <c r="E662" s="18"/>
    </row>
    <row r="663">
      <c r="A663" s="17"/>
      <c r="E663" s="18"/>
    </row>
    <row r="664">
      <c r="A664" s="17"/>
      <c r="E664" s="18"/>
    </row>
    <row r="665">
      <c r="A665" s="17"/>
      <c r="E665" s="18"/>
    </row>
    <row r="666">
      <c r="A666" s="17"/>
      <c r="E666" s="18"/>
    </row>
    <row r="667">
      <c r="A667" s="17"/>
      <c r="E667" s="18"/>
    </row>
    <row r="668">
      <c r="A668" s="17"/>
      <c r="E668" s="18"/>
    </row>
    <row r="669">
      <c r="A669" s="17"/>
      <c r="E669" s="18"/>
    </row>
    <row r="670">
      <c r="A670" s="17"/>
      <c r="E670" s="18"/>
    </row>
    <row r="671">
      <c r="A671" s="17"/>
      <c r="E671" s="18"/>
    </row>
    <row r="672">
      <c r="A672" s="17"/>
      <c r="E672" s="18"/>
    </row>
    <row r="673">
      <c r="A673" s="17"/>
      <c r="E673" s="18"/>
    </row>
    <row r="674">
      <c r="A674" s="17"/>
      <c r="E674" s="18"/>
    </row>
    <row r="675">
      <c r="A675" s="17"/>
      <c r="E675" s="18"/>
    </row>
    <row r="676">
      <c r="A676" s="17"/>
      <c r="E676" s="18"/>
    </row>
    <row r="677">
      <c r="A677" s="17"/>
      <c r="E677" s="18"/>
    </row>
    <row r="678">
      <c r="A678" s="17"/>
      <c r="E678" s="18"/>
    </row>
    <row r="679">
      <c r="A679" s="17"/>
      <c r="E679" s="18"/>
    </row>
    <row r="680">
      <c r="A680" s="17"/>
      <c r="E680" s="18"/>
    </row>
    <row r="681">
      <c r="A681" s="17"/>
      <c r="E681" s="18"/>
    </row>
    <row r="682">
      <c r="A682" s="17"/>
      <c r="E682" s="18"/>
    </row>
    <row r="683">
      <c r="A683" s="17"/>
      <c r="E683" s="18"/>
    </row>
    <row r="684">
      <c r="A684" s="17"/>
      <c r="E684" s="18"/>
    </row>
    <row r="685">
      <c r="A685" s="17"/>
      <c r="E685" s="18"/>
    </row>
    <row r="686">
      <c r="A686" s="17"/>
      <c r="E686" s="18"/>
    </row>
    <row r="687">
      <c r="A687" s="17"/>
      <c r="E687" s="18"/>
    </row>
    <row r="688">
      <c r="A688" s="17"/>
      <c r="E688" s="18"/>
    </row>
    <row r="689">
      <c r="A689" s="17"/>
      <c r="E689" s="18"/>
    </row>
    <row r="690">
      <c r="A690" s="17"/>
      <c r="E690" s="18"/>
    </row>
    <row r="691">
      <c r="A691" s="17"/>
      <c r="E691" s="18"/>
    </row>
    <row r="692">
      <c r="A692" s="17"/>
      <c r="E692" s="18"/>
    </row>
    <row r="693">
      <c r="A693" s="17"/>
      <c r="E693" s="18"/>
    </row>
    <row r="694">
      <c r="A694" s="17"/>
      <c r="E694" s="18"/>
    </row>
    <row r="695">
      <c r="A695" s="17"/>
      <c r="E695" s="18"/>
    </row>
    <row r="696">
      <c r="A696" s="17"/>
      <c r="E696" s="18"/>
    </row>
    <row r="697">
      <c r="A697" s="17"/>
      <c r="E697" s="18"/>
    </row>
    <row r="698">
      <c r="A698" s="17"/>
      <c r="E698" s="18"/>
    </row>
    <row r="699">
      <c r="A699" s="17"/>
      <c r="E699" s="18"/>
    </row>
    <row r="700">
      <c r="A700" s="17"/>
      <c r="E700" s="18"/>
    </row>
    <row r="701">
      <c r="A701" s="17"/>
      <c r="E701" s="18"/>
    </row>
    <row r="702">
      <c r="A702" s="17"/>
      <c r="E702" s="18"/>
    </row>
    <row r="703">
      <c r="A703" s="17"/>
      <c r="E703" s="18"/>
    </row>
    <row r="704">
      <c r="A704" s="17"/>
      <c r="E704" s="18"/>
    </row>
    <row r="705">
      <c r="A705" s="17"/>
      <c r="E705" s="18"/>
    </row>
    <row r="706">
      <c r="A706" s="17"/>
      <c r="E706" s="18"/>
    </row>
    <row r="707">
      <c r="A707" s="17"/>
      <c r="E707" s="18"/>
    </row>
    <row r="708">
      <c r="A708" s="17"/>
      <c r="E708" s="18"/>
    </row>
    <row r="709">
      <c r="A709" s="17"/>
      <c r="E709" s="18"/>
    </row>
    <row r="710">
      <c r="A710" s="17"/>
      <c r="E710" s="18"/>
    </row>
    <row r="711">
      <c r="A711" s="17"/>
      <c r="E711" s="18"/>
    </row>
    <row r="712">
      <c r="A712" s="17"/>
      <c r="E712" s="18"/>
    </row>
    <row r="713">
      <c r="A713" s="17"/>
      <c r="E713" s="18"/>
    </row>
    <row r="714">
      <c r="A714" s="17"/>
      <c r="E714" s="18"/>
    </row>
    <row r="715">
      <c r="A715" s="17"/>
      <c r="E715" s="18"/>
    </row>
    <row r="716">
      <c r="A716" s="17"/>
      <c r="E716" s="18"/>
    </row>
    <row r="717">
      <c r="A717" s="17"/>
      <c r="E717" s="18"/>
    </row>
    <row r="718">
      <c r="A718" s="17"/>
      <c r="E718" s="18"/>
    </row>
    <row r="719">
      <c r="A719" s="17"/>
      <c r="E719" s="18"/>
    </row>
    <row r="720">
      <c r="A720" s="17"/>
      <c r="E720" s="18"/>
    </row>
    <row r="721">
      <c r="A721" s="17"/>
      <c r="E721" s="18"/>
    </row>
    <row r="722">
      <c r="A722" s="17"/>
      <c r="E722" s="18"/>
    </row>
    <row r="723">
      <c r="A723" s="17"/>
      <c r="E723" s="18"/>
    </row>
    <row r="724">
      <c r="A724" s="17"/>
      <c r="E724" s="18"/>
    </row>
    <row r="725">
      <c r="A725" s="17"/>
      <c r="E725" s="18"/>
    </row>
    <row r="726">
      <c r="A726" s="17"/>
      <c r="E726" s="18"/>
    </row>
    <row r="727">
      <c r="A727" s="17"/>
      <c r="E727" s="18"/>
    </row>
    <row r="728">
      <c r="A728" s="17"/>
      <c r="E728" s="18"/>
    </row>
    <row r="729">
      <c r="A729" s="17"/>
      <c r="E729" s="18"/>
    </row>
    <row r="730">
      <c r="A730" s="17"/>
      <c r="E730" s="18"/>
    </row>
    <row r="731">
      <c r="A731" s="17"/>
      <c r="E731" s="18"/>
    </row>
    <row r="732">
      <c r="A732" s="17"/>
      <c r="E732" s="18"/>
    </row>
    <row r="733">
      <c r="A733" s="17"/>
      <c r="E733" s="18"/>
    </row>
    <row r="734">
      <c r="A734" s="17"/>
      <c r="E734" s="18"/>
    </row>
    <row r="735">
      <c r="A735" s="17"/>
      <c r="E735" s="18"/>
    </row>
    <row r="736">
      <c r="A736" s="17"/>
      <c r="E736" s="18"/>
    </row>
    <row r="737">
      <c r="A737" s="17"/>
      <c r="E737" s="18"/>
    </row>
    <row r="738">
      <c r="A738" s="17"/>
      <c r="E738" s="18"/>
    </row>
    <row r="739">
      <c r="A739" s="17"/>
      <c r="E739" s="18"/>
    </row>
    <row r="740">
      <c r="A740" s="17"/>
      <c r="E740" s="18"/>
    </row>
    <row r="741">
      <c r="A741" s="17"/>
      <c r="E741" s="18"/>
    </row>
    <row r="742">
      <c r="A742" s="17"/>
      <c r="E742" s="18"/>
    </row>
    <row r="743">
      <c r="A743" s="17"/>
      <c r="E743" s="18"/>
    </row>
    <row r="744">
      <c r="A744" s="17"/>
      <c r="E744" s="18"/>
    </row>
    <row r="745">
      <c r="A745" s="17"/>
      <c r="E745" s="18"/>
    </row>
    <row r="746">
      <c r="A746" s="17"/>
      <c r="E746" s="18"/>
    </row>
    <row r="747">
      <c r="A747" s="17"/>
      <c r="E747" s="18"/>
    </row>
    <row r="748">
      <c r="A748" s="17"/>
      <c r="E748" s="18"/>
    </row>
    <row r="749">
      <c r="A749" s="17"/>
      <c r="E749" s="18"/>
    </row>
    <row r="750">
      <c r="A750" s="17"/>
      <c r="E750" s="18"/>
    </row>
    <row r="751">
      <c r="A751" s="17"/>
      <c r="E751" s="18"/>
    </row>
    <row r="752">
      <c r="A752" s="17"/>
      <c r="E752" s="18"/>
    </row>
    <row r="753">
      <c r="A753" s="17"/>
      <c r="E753" s="18"/>
    </row>
    <row r="754">
      <c r="A754" s="17"/>
      <c r="E754" s="18"/>
    </row>
    <row r="755">
      <c r="A755" s="17"/>
      <c r="E755" s="18"/>
    </row>
    <row r="756">
      <c r="A756" s="17"/>
      <c r="E756" s="18"/>
    </row>
    <row r="757">
      <c r="A757" s="17"/>
      <c r="E757" s="18"/>
    </row>
    <row r="758">
      <c r="A758" s="17"/>
      <c r="E758" s="18"/>
    </row>
    <row r="759">
      <c r="A759" s="17"/>
      <c r="E759" s="18"/>
    </row>
    <row r="760">
      <c r="A760" s="17"/>
      <c r="E760" s="18"/>
    </row>
    <row r="761">
      <c r="A761" s="17"/>
      <c r="E761" s="18"/>
    </row>
    <row r="762">
      <c r="A762" s="17"/>
      <c r="E762" s="18"/>
    </row>
    <row r="763">
      <c r="A763" s="17"/>
      <c r="E763" s="18"/>
    </row>
    <row r="764">
      <c r="A764" s="17"/>
      <c r="E764" s="18"/>
    </row>
    <row r="765">
      <c r="A765" s="17"/>
      <c r="E765" s="18"/>
    </row>
    <row r="766">
      <c r="A766" s="17"/>
      <c r="E766" s="18"/>
    </row>
    <row r="767">
      <c r="A767" s="17"/>
      <c r="E767" s="18"/>
    </row>
    <row r="768">
      <c r="A768" s="17"/>
      <c r="E768" s="18"/>
    </row>
    <row r="769">
      <c r="A769" s="17"/>
      <c r="E769" s="18"/>
    </row>
    <row r="770">
      <c r="A770" s="17"/>
      <c r="E770" s="18"/>
    </row>
    <row r="771">
      <c r="A771" s="17"/>
      <c r="E771" s="18"/>
    </row>
    <row r="772">
      <c r="A772" s="17"/>
      <c r="E772" s="18"/>
    </row>
    <row r="773">
      <c r="A773" s="17"/>
      <c r="E773" s="18"/>
    </row>
    <row r="774">
      <c r="A774" s="17"/>
      <c r="E774" s="18"/>
    </row>
    <row r="775">
      <c r="A775" s="17"/>
      <c r="E775" s="18"/>
    </row>
    <row r="776">
      <c r="A776" s="17"/>
      <c r="E776" s="18"/>
    </row>
    <row r="777">
      <c r="A777" s="17"/>
      <c r="E777" s="18"/>
    </row>
    <row r="778">
      <c r="A778" s="17"/>
      <c r="E778" s="18"/>
    </row>
    <row r="779">
      <c r="A779" s="17"/>
      <c r="E779" s="18"/>
    </row>
    <row r="780">
      <c r="A780" s="17"/>
      <c r="E780" s="18"/>
    </row>
    <row r="781">
      <c r="A781" s="17"/>
      <c r="E781" s="18"/>
    </row>
    <row r="782">
      <c r="A782" s="17"/>
      <c r="E782" s="18"/>
    </row>
    <row r="783">
      <c r="A783" s="17"/>
      <c r="E783" s="18"/>
    </row>
    <row r="784">
      <c r="A784" s="17"/>
      <c r="E784" s="18"/>
    </row>
    <row r="785">
      <c r="A785" s="17"/>
      <c r="E785" s="18"/>
    </row>
    <row r="786">
      <c r="A786" s="17"/>
      <c r="E786" s="18"/>
    </row>
    <row r="787">
      <c r="A787" s="17"/>
      <c r="E787" s="18"/>
    </row>
    <row r="788">
      <c r="A788" s="17"/>
      <c r="E788" s="18"/>
    </row>
    <row r="789">
      <c r="A789" s="17"/>
      <c r="E789" s="18"/>
    </row>
    <row r="790">
      <c r="A790" s="17"/>
      <c r="E790" s="18"/>
    </row>
    <row r="791">
      <c r="A791" s="17"/>
      <c r="E791" s="18"/>
    </row>
    <row r="792">
      <c r="A792" s="17"/>
      <c r="E792" s="18"/>
    </row>
    <row r="793">
      <c r="A793" s="17"/>
      <c r="E793" s="18"/>
    </row>
    <row r="794">
      <c r="A794" s="17"/>
      <c r="E794" s="18"/>
    </row>
    <row r="795">
      <c r="A795" s="17"/>
      <c r="E795" s="18"/>
    </row>
    <row r="796">
      <c r="A796" s="17"/>
      <c r="E796" s="18"/>
    </row>
    <row r="797">
      <c r="A797" s="17"/>
      <c r="E797" s="18"/>
    </row>
    <row r="798">
      <c r="A798" s="17"/>
      <c r="E798" s="18"/>
    </row>
    <row r="799">
      <c r="A799" s="17"/>
      <c r="E799" s="18"/>
    </row>
    <row r="800">
      <c r="A800" s="17"/>
      <c r="E800" s="18"/>
    </row>
    <row r="801">
      <c r="A801" s="17"/>
      <c r="E801" s="18"/>
    </row>
    <row r="802">
      <c r="A802" s="17"/>
      <c r="E802" s="18"/>
    </row>
    <row r="803">
      <c r="A803" s="17"/>
      <c r="E803" s="18"/>
    </row>
    <row r="804">
      <c r="A804" s="17"/>
      <c r="E804" s="18"/>
    </row>
    <row r="805">
      <c r="A805" s="17"/>
      <c r="E805" s="18"/>
    </row>
    <row r="806">
      <c r="A806" s="17"/>
      <c r="E806" s="18"/>
    </row>
    <row r="807">
      <c r="A807" s="17"/>
      <c r="E807" s="18"/>
    </row>
    <row r="808">
      <c r="A808" s="17"/>
      <c r="E808" s="18"/>
    </row>
    <row r="809">
      <c r="A809" s="17"/>
      <c r="E809" s="18"/>
    </row>
    <row r="810">
      <c r="A810" s="17"/>
      <c r="E810" s="18"/>
    </row>
    <row r="811">
      <c r="A811" s="17"/>
      <c r="E811" s="18"/>
    </row>
    <row r="812">
      <c r="A812" s="17"/>
      <c r="E812" s="18"/>
    </row>
    <row r="813">
      <c r="A813" s="17"/>
      <c r="E813" s="18"/>
    </row>
    <row r="814">
      <c r="A814" s="17"/>
      <c r="E814" s="18"/>
    </row>
    <row r="815">
      <c r="A815" s="17"/>
      <c r="E815" s="18"/>
    </row>
    <row r="816">
      <c r="A816" s="17"/>
      <c r="E816" s="18"/>
    </row>
    <row r="817">
      <c r="A817" s="17"/>
      <c r="E817" s="18"/>
    </row>
    <row r="818">
      <c r="A818" s="17"/>
      <c r="E818" s="18"/>
    </row>
    <row r="819">
      <c r="A819" s="17"/>
      <c r="E819" s="18"/>
    </row>
    <row r="820">
      <c r="A820" s="17"/>
      <c r="E820" s="18"/>
    </row>
    <row r="821">
      <c r="A821" s="17"/>
      <c r="E821" s="18"/>
    </row>
    <row r="822">
      <c r="A822" s="17"/>
      <c r="E822" s="18"/>
    </row>
    <row r="823">
      <c r="A823" s="17"/>
      <c r="E823" s="18"/>
    </row>
    <row r="824">
      <c r="A824" s="17"/>
      <c r="E824" s="18"/>
    </row>
    <row r="825">
      <c r="A825" s="17"/>
      <c r="E825" s="18"/>
    </row>
    <row r="826">
      <c r="A826" s="17"/>
      <c r="E826" s="18"/>
    </row>
    <row r="827">
      <c r="A827" s="17"/>
      <c r="E827" s="18"/>
    </row>
    <row r="828">
      <c r="A828" s="17"/>
      <c r="E828" s="18"/>
    </row>
    <row r="829">
      <c r="A829" s="17"/>
      <c r="E829" s="18"/>
    </row>
    <row r="830">
      <c r="A830" s="17"/>
      <c r="E830" s="18"/>
    </row>
    <row r="831">
      <c r="A831" s="17"/>
      <c r="E831" s="18"/>
    </row>
    <row r="832">
      <c r="A832" s="17"/>
      <c r="E832" s="18"/>
    </row>
    <row r="833">
      <c r="A833" s="17"/>
      <c r="E833" s="18"/>
    </row>
    <row r="834">
      <c r="A834" s="17"/>
      <c r="E834" s="18"/>
    </row>
    <row r="835">
      <c r="A835" s="17"/>
      <c r="E835" s="18"/>
    </row>
    <row r="836">
      <c r="A836" s="17"/>
      <c r="E836" s="18"/>
    </row>
    <row r="837">
      <c r="A837" s="17"/>
      <c r="E837" s="18"/>
    </row>
    <row r="838">
      <c r="A838" s="17"/>
      <c r="E838" s="18"/>
    </row>
    <row r="839">
      <c r="A839" s="17"/>
      <c r="E839" s="18"/>
    </row>
    <row r="840">
      <c r="A840" s="17"/>
      <c r="E840" s="18"/>
    </row>
    <row r="841">
      <c r="A841" s="17"/>
      <c r="E841" s="18"/>
    </row>
    <row r="842">
      <c r="A842" s="17"/>
      <c r="E842" s="18"/>
    </row>
    <row r="843">
      <c r="A843" s="17"/>
      <c r="E843" s="18"/>
    </row>
    <row r="844">
      <c r="A844" s="17"/>
      <c r="E844" s="18"/>
    </row>
    <row r="845">
      <c r="A845" s="17"/>
      <c r="E845" s="18"/>
    </row>
    <row r="846">
      <c r="A846" s="17"/>
      <c r="E846" s="18"/>
    </row>
    <row r="847">
      <c r="A847" s="17"/>
      <c r="E847" s="18"/>
    </row>
    <row r="848">
      <c r="A848" s="17"/>
      <c r="E848" s="18"/>
    </row>
    <row r="849">
      <c r="A849" s="17"/>
      <c r="E849" s="18"/>
    </row>
    <row r="850">
      <c r="A850" s="17"/>
      <c r="E850" s="18"/>
    </row>
    <row r="851">
      <c r="A851" s="17"/>
      <c r="E851" s="18"/>
    </row>
    <row r="852">
      <c r="A852" s="17"/>
      <c r="E852" s="18"/>
    </row>
    <row r="853">
      <c r="A853" s="17"/>
      <c r="E853" s="18"/>
    </row>
    <row r="854">
      <c r="A854" s="17"/>
      <c r="E854" s="18"/>
    </row>
    <row r="855">
      <c r="A855" s="17"/>
      <c r="E855" s="18"/>
    </row>
    <row r="856">
      <c r="A856" s="17"/>
      <c r="E856" s="18"/>
    </row>
    <row r="857">
      <c r="A857" s="17"/>
      <c r="E857" s="18"/>
    </row>
    <row r="858">
      <c r="A858" s="17"/>
      <c r="E858" s="18"/>
    </row>
    <row r="859">
      <c r="A859" s="17"/>
      <c r="E859" s="18"/>
    </row>
    <row r="860">
      <c r="A860" s="17"/>
      <c r="E860" s="18"/>
    </row>
    <row r="861">
      <c r="A861" s="17"/>
      <c r="E861" s="18"/>
    </row>
    <row r="862">
      <c r="A862" s="17"/>
      <c r="E862" s="18"/>
    </row>
    <row r="863">
      <c r="A863" s="17"/>
      <c r="E863" s="18"/>
    </row>
    <row r="864">
      <c r="A864" s="17"/>
      <c r="E864" s="18"/>
    </row>
    <row r="865">
      <c r="A865" s="17"/>
      <c r="E865" s="18"/>
    </row>
    <row r="866">
      <c r="A866" s="17"/>
      <c r="E866" s="18"/>
    </row>
    <row r="867">
      <c r="A867" s="17"/>
      <c r="E867" s="18"/>
    </row>
    <row r="868">
      <c r="A868" s="17"/>
      <c r="E868" s="18"/>
    </row>
    <row r="869">
      <c r="A869" s="17"/>
      <c r="E869" s="18"/>
    </row>
    <row r="870">
      <c r="A870" s="17"/>
      <c r="E870" s="18"/>
    </row>
    <row r="871">
      <c r="A871" s="17"/>
      <c r="E871" s="18"/>
    </row>
    <row r="872">
      <c r="A872" s="17"/>
      <c r="E872" s="18"/>
    </row>
    <row r="873">
      <c r="A873" s="17"/>
      <c r="E873" s="18"/>
    </row>
    <row r="874">
      <c r="A874" s="17"/>
      <c r="E874" s="18"/>
    </row>
    <row r="875">
      <c r="A875" s="17"/>
      <c r="E875" s="18"/>
    </row>
    <row r="876">
      <c r="A876" s="17"/>
      <c r="E876" s="18"/>
    </row>
    <row r="877">
      <c r="A877" s="17"/>
      <c r="E877" s="18"/>
    </row>
    <row r="878">
      <c r="A878" s="17"/>
      <c r="E878" s="18"/>
    </row>
    <row r="879">
      <c r="A879" s="17"/>
      <c r="E879" s="18"/>
    </row>
    <row r="880">
      <c r="A880" s="17"/>
      <c r="E880" s="18"/>
    </row>
    <row r="881">
      <c r="A881" s="17"/>
      <c r="E881" s="18"/>
    </row>
    <row r="882">
      <c r="A882" s="17"/>
      <c r="E882" s="18"/>
    </row>
    <row r="883">
      <c r="A883" s="17"/>
      <c r="E883" s="18"/>
    </row>
    <row r="884">
      <c r="A884" s="17"/>
      <c r="E884" s="18"/>
    </row>
    <row r="885">
      <c r="A885" s="17"/>
      <c r="E885" s="18"/>
    </row>
    <row r="886">
      <c r="A886" s="17"/>
      <c r="E886" s="18"/>
    </row>
    <row r="887">
      <c r="A887" s="17"/>
      <c r="E887" s="18"/>
    </row>
    <row r="888">
      <c r="A888" s="17"/>
      <c r="E888" s="18"/>
    </row>
    <row r="889">
      <c r="A889" s="17"/>
      <c r="E889" s="18"/>
    </row>
    <row r="890">
      <c r="A890" s="17"/>
      <c r="E890" s="18"/>
    </row>
    <row r="891">
      <c r="A891" s="17"/>
      <c r="E891" s="18"/>
    </row>
    <row r="892">
      <c r="A892" s="17"/>
      <c r="E892" s="18"/>
    </row>
    <row r="893">
      <c r="A893" s="17"/>
      <c r="E893" s="18"/>
    </row>
    <row r="894">
      <c r="A894" s="17"/>
      <c r="E894" s="18"/>
    </row>
    <row r="895">
      <c r="A895" s="17"/>
      <c r="E895" s="18"/>
    </row>
    <row r="896">
      <c r="A896" s="17"/>
      <c r="E896" s="18"/>
    </row>
    <row r="897">
      <c r="A897" s="17"/>
      <c r="E897" s="18"/>
    </row>
    <row r="898">
      <c r="A898" s="17"/>
      <c r="E898" s="18"/>
    </row>
    <row r="899">
      <c r="A899" s="17"/>
      <c r="E899" s="18"/>
    </row>
    <row r="900">
      <c r="A900" s="17"/>
      <c r="E900" s="18"/>
    </row>
    <row r="901">
      <c r="A901" s="17"/>
      <c r="E901" s="18"/>
    </row>
    <row r="902">
      <c r="A902" s="17"/>
      <c r="E902" s="18"/>
    </row>
    <row r="903">
      <c r="A903" s="17"/>
      <c r="E903" s="18"/>
    </row>
    <row r="904">
      <c r="A904" s="17"/>
      <c r="E904" s="18"/>
    </row>
    <row r="905">
      <c r="A905" s="17"/>
      <c r="E905" s="18"/>
    </row>
    <row r="906">
      <c r="A906" s="17"/>
      <c r="E906" s="18"/>
    </row>
    <row r="907">
      <c r="A907" s="17"/>
      <c r="E907" s="18"/>
    </row>
    <row r="908">
      <c r="A908" s="17"/>
      <c r="E908" s="18"/>
    </row>
    <row r="909">
      <c r="A909" s="17"/>
      <c r="E909" s="18"/>
    </row>
    <row r="910">
      <c r="A910" s="17"/>
      <c r="E910" s="18"/>
    </row>
    <row r="911">
      <c r="A911" s="17"/>
      <c r="E911" s="18"/>
    </row>
    <row r="912">
      <c r="A912" s="17"/>
      <c r="E912" s="18"/>
    </row>
    <row r="913">
      <c r="A913" s="17"/>
      <c r="E913" s="18"/>
    </row>
    <row r="914">
      <c r="A914" s="17"/>
      <c r="E914" s="18"/>
    </row>
    <row r="915">
      <c r="A915" s="17"/>
      <c r="E915" s="18"/>
    </row>
    <row r="916">
      <c r="A916" s="17"/>
      <c r="E916" s="18"/>
    </row>
    <row r="917">
      <c r="A917" s="17"/>
      <c r="E917" s="18"/>
    </row>
    <row r="918">
      <c r="A918" s="17"/>
      <c r="E918" s="18"/>
    </row>
    <row r="919">
      <c r="A919" s="17"/>
      <c r="E919" s="18"/>
    </row>
    <row r="920">
      <c r="A920" s="17"/>
      <c r="E920" s="18"/>
    </row>
    <row r="921">
      <c r="A921" s="17"/>
      <c r="E921" s="18"/>
    </row>
    <row r="922">
      <c r="A922" s="17"/>
      <c r="E922" s="18"/>
    </row>
    <row r="923">
      <c r="A923" s="17"/>
      <c r="E923" s="18"/>
    </row>
    <row r="924">
      <c r="A924" s="17"/>
      <c r="E924" s="18"/>
    </row>
    <row r="925">
      <c r="A925" s="17"/>
      <c r="E925" s="18"/>
    </row>
    <row r="926">
      <c r="A926" s="17"/>
      <c r="E926" s="18"/>
    </row>
    <row r="927">
      <c r="A927" s="17"/>
      <c r="E927" s="18"/>
    </row>
    <row r="928">
      <c r="A928" s="17"/>
      <c r="E928" s="18"/>
    </row>
    <row r="929">
      <c r="A929" s="17"/>
      <c r="E929" s="18"/>
    </row>
    <row r="930">
      <c r="A930" s="17"/>
      <c r="E930" s="18"/>
    </row>
    <row r="931">
      <c r="A931" s="17"/>
      <c r="E931" s="18"/>
    </row>
    <row r="932">
      <c r="A932" s="17"/>
      <c r="E932" s="18"/>
    </row>
    <row r="933">
      <c r="A933" s="17"/>
      <c r="E933" s="18"/>
    </row>
    <row r="934">
      <c r="A934" s="17"/>
      <c r="E934" s="18"/>
    </row>
    <row r="935">
      <c r="A935" s="17"/>
      <c r="E935" s="18"/>
    </row>
    <row r="936">
      <c r="A936" s="17"/>
      <c r="E936" s="18"/>
    </row>
    <row r="937">
      <c r="A937" s="17"/>
      <c r="E937" s="18"/>
    </row>
    <row r="938">
      <c r="A938" s="17"/>
      <c r="E938" s="18"/>
    </row>
    <row r="939">
      <c r="A939" s="17"/>
      <c r="E939" s="18"/>
    </row>
    <row r="940">
      <c r="A940" s="17"/>
      <c r="E940" s="18"/>
    </row>
    <row r="941">
      <c r="A941" s="17"/>
      <c r="E941" s="18"/>
    </row>
    <row r="942">
      <c r="A942" s="17"/>
      <c r="E942" s="18"/>
    </row>
    <row r="943">
      <c r="A943" s="17"/>
      <c r="E943" s="18"/>
    </row>
    <row r="944">
      <c r="A944" s="17"/>
      <c r="E944" s="18"/>
    </row>
    <row r="945">
      <c r="A945" s="17"/>
      <c r="E945" s="18"/>
    </row>
    <row r="946">
      <c r="A946" s="17"/>
      <c r="E946" s="18"/>
    </row>
    <row r="947">
      <c r="A947" s="17"/>
      <c r="E947" s="18"/>
    </row>
    <row r="948">
      <c r="A948" s="17"/>
      <c r="E948" s="18"/>
    </row>
    <row r="949">
      <c r="A949" s="17"/>
      <c r="E949" s="18"/>
    </row>
    <row r="950">
      <c r="A950" s="17"/>
      <c r="E950" s="18"/>
    </row>
    <row r="951">
      <c r="A951" s="17"/>
      <c r="E951" s="18"/>
    </row>
    <row r="952">
      <c r="A952" s="17"/>
      <c r="E952" s="18"/>
    </row>
    <row r="953">
      <c r="A953" s="17"/>
      <c r="E953" s="18"/>
    </row>
    <row r="954">
      <c r="A954" s="17"/>
      <c r="E954" s="18"/>
    </row>
    <row r="955">
      <c r="A955" s="17"/>
      <c r="E955" s="18"/>
    </row>
    <row r="956">
      <c r="A956" s="17"/>
      <c r="E956" s="18"/>
    </row>
    <row r="957">
      <c r="A957" s="17"/>
      <c r="E957" s="18"/>
    </row>
    <row r="958">
      <c r="A958" s="17"/>
      <c r="E958" s="18"/>
    </row>
    <row r="959">
      <c r="A959" s="17"/>
      <c r="E959" s="18"/>
    </row>
    <row r="960">
      <c r="A960" s="17"/>
      <c r="E960" s="18"/>
    </row>
    <row r="961">
      <c r="A961" s="17"/>
      <c r="E961" s="18"/>
    </row>
    <row r="962">
      <c r="A962" s="17"/>
      <c r="E962" s="18"/>
    </row>
    <row r="963">
      <c r="A963" s="17"/>
      <c r="E963" s="18"/>
    </row>
    <row r="964">
      <c r="A964" s="17"/>
      <c r="E964" s="18"/>
    </row>
    <row r="965">
      <c r="A965" s="17"/>
      <c r="E965" s="18"/>
    </row>
    <row r="966">
      <c r="A966" s="17"/>
      <c r="E966" s="18"/>
    </row>
    <row r="967">
      <c r="A967" s="17"/>
      <c r="E967" s="18"/>
    </row>
    <row r="968">
      <c r="A968" s="17"/>
      <c r="E968" s="18"/>
    </row>
    <row r="969">
      <c r="A969" s="17"/>
      <c r="E969" s="18"/>
    </row>
    <row r="970">
      <c r="A970" s="17"/>
      <c r="E970" s="18"/>
    </row>
    <row r="971">
      <c r="A971" s="17"/>
      <c r="E971" s="18"/>
    </row>
    <row r="972">
      <c r="A972" s="17"/>
      <c r="E972" s="18"/>
    </row>
    <row r="973">
      <c r="A973" s="17"/>
      <c r="E973" s="18"/>
    </row>
    <row r="974">
      <c r="A974" s="17"/>
      <c r="E974" s="18"/>
    </row>
    <row r="975">
      <c r="A975" s="17"/>
      <c r="E975" s="18"/>
    </row>
    <row r="976">
      <c r="A976" s="17"/>
      <c r="E976" s="18"/>
    </row>
    <row r="977">
      <c r="A977" s="17"/>
      <c r="E977" s="18"/>
    </row>
    <row r="978">
      <c r="A978" s="17"/>
      <c r="E978" s="18"/>
    </row>
    <row r="979">
      <c r="A979" s="17"/>
      <c r="E979" s="18"/>
    </row>
    <row r="980">
      <c r="A980" s="17"/>
      <c r="E980" s="18"/>
    </row>
    <row r="981">
      <c r="A981" s="17"/>
      <c r="E981" s="18"/>
    </row>
    <row r="982">
      <c r="A982" s="17"/>
      <c r="E982" s="18"/>
    </row>
    <row r="983">
      <c r="A983" s="17"/>
      <c r="E983" s="18"/>
    </row>
    <row r="984">
      <c r="A984" s="17"/>
      <c r="E984" s="18"/>
    </row>
    <row r="985">
      <c r="A985" s="17"/>
      <c r="E985" s="18"/>
    </row>
    <row r="986">
      <c r="A986" s="17"/>
      <c r="E986" s="18"/>
    </row>
    <row r="987">
      <c r="A987" s="17"/>
      <c r="E987" s="18"/>
    </row>
    <row r="988">
      <c r="A988" s="17"/>
      <c r="E988" s="18"/>
    </row>
    <row r="989">
      <c r="A989" s="17"/>
      <c r="E989" s="18"/>
    </row>
    <row r="990">
      <c r="A990" s="17"/>
      <c r="E990" s="18"/>
    </row>
    <row r="991">
      <c r="A991" s="17"/>
      <c r="E991" s="18"/>
    </row>
    <row r="992">
      <c r="A992" s="17"/>
      <c r="E992" s="18"/>
    </row>
    <row r="993">
      <c r="A993" s="17"/>
      <c r="E993" s="18"/>
    </row>
    <row r="994">
      <c r="A994" s="17"/>
      <c r="E994" s="18"/>
    </row>
    <row r="995">
      <c r="A995" s="17"/>
      <c r="E995" s="18"/>
    </row>
    <row r="996">
      <c r="A996" s="17"/>
      <c r="E996" s="18"/>
    </row>
    <row r="997">
      <c r="A997" s="17"/>
      <c r="E997" s="18"/>
    </row>
    <row r="998">
      <c r="A998" s="17"/>
      <c r="E998" s="18"/>
    </row>
    <row r="999">
      <c r="A999" s="17"/>
      <c r="E999" s="18"/>
    </row>
    <row r="1000">
      <c r="A1000" s="17"/>
      <c r="E1000" s="18"/>
    </row>
    <row r="1001">
      <c r="A1001" s="17"/>
      <c r="E1001" s="18"/>
    </row>
    <row r="1002">
      <c r="A1002" s="17"/>
      <c r="E1002" s="18"/>
    </row>
    <row r="1003">
      <c r="A1003" s="17"/>
      <c r="E1003" s="18"/>
    </row>
    <row r="1004">
      <c r="A1004" s="17"/>
      <c r="E1004" s="18"/>
    </row>
    <row r="1005">
      <c r="A1005" s="17"/>
      <c r="E1005" s="18"/>
    </row>
    <row r="1006">
      <c r="A1006" s="17"/>
      <c r="E1006" s="18"/>
    </row>
    <row r="1007">
      <c r="A1007" s="17"/>
      <c r="E1007" s="18"/>
    </row>
    <row r="1008">
      <c r="A1008" s="17"/>
      <c r="E1008" s="18"/>
    </row>
    <row r="1009">
      <c r="A1009" s="17"/>
      <c r="E1009" s="18"/>
    </row>
    <row r="1010">
      <c r="A1010" s="17"/>
      <c r="E1010" s="18"/>
    </row>
    <row r="1011">
      <c r="A1011" s="17"/>
      <c r="E1011" s="18"/>
    </row>
    <row r="1012">
      <c r="A1012" s="17"/>
      <c r="E1012" s="18"/>
    </row>
    <row r="1013">
      <c r="A1013" s="17"/>
      <c r="E1013" s="18"/>
    </row>
    <row r="1014">
      <c r="A1014" s="17"/>
      <c r="E1014" s="18"/>
    </row>
    <row r="1015">
      <c r="A1015" s="17"/>
      <c r="E1015" s="18"/>
    </row>
    <row r="1016">
      <c r="A1016" s="17"/>
      <c r="E1016" s="18"/>
    </row>
    <row r="1017">
      <c r="A1017" s="17"/>
      <c r="E1017" s="18"/>
    </row>
    <row r="1018">
      <c r="A1018" s="17"/>
      <c r="E1018" s="18"/>
    </row>
    <row r="1019">
      <c r="A1019" s="17"/>
      <c r="E1019" s="18"/>
    </row>
    <row r="1020">
      <c r="A1020" s="17"/>
      <c r="E1020" s="18"/>
    </row>
    <row r="1021">
      <c r="A1021" s="17"/>
      <c r="E1021" s="18"/>
    </row>
    <row r="1022">
      <c r="A1022" s="17"/>
      <c r="E1022" s="18"/>
    </row>
    <row r="1023">
      <c r="A1023" s="17"/>
      <c r="E1023" s="18"/>
    </row>
    <row r="1024">
      <c r="A1024" s="17"/>
      <c r="E1024" s="18"/>
    </row>
    <row r="1025">
      <c r="A1025" s="17"/>
      <c r="E1025" s="18"/>
    </row>
    <row r="1026">
      <c r="A1026" s="17"/>
      <c r="E1026" s="18"/>
    </row>
  </sheetData>
  <conditionalFormatting sqref="B2:B95 C2:C162">
    <cfRule type="containsText" dxfId="0" priority="1" operator="containsText" text="Select">
      <formula>NOT(ISERROR(SEARCH(("Select"),(B2))))</formula>
    </cfRule>
  </conditionalFormatting>
  <dataValidations>
    <dataValidation type="list" allowBlank="1" showDropDown="1" sqref="C2">
      <formula1>Functions!$A$1:$A$5</formula1>
    </dataValidation>
    <dataValidation type="list" allowBlank="1" sqref="C3:C162">
      <formula1>Functions!$A$1:$A$5</formula1>
    </dataValidation>
  </dataValidations>
  <hyperlinks>
    <hyperlink r:id="rId1" location="ReferralRequest" ref="A2"/>
    <hyperlink r:id="rId2" ref="E6"/>
    <hyperlink r:id="rId3" ref="E11"/>
    <hyperlink r:id="rId4" ref="E12"/>
    <hyperlink r:id="rId5" location="ReferralRequest.replaces" ref="A40"/>
    <hyperlink r:id="rId6" ref="E47"/>
    <hyperlink r:id="rId7" ref="E48"/>
    <hyperlink r:id="rId8" ref="E66"/>
    <hyperlink r:id="rId9" ref="E67"/>
    <hyperlink r:id="rId10" ref="E68"/>
    <hyperlink r:id="rId11" location="code" ref="D76"/>
    <hyperlink r:id="rId12" ref="E76"/>
    <hyperlink r:id="rId13" location="codeableconcept" ref="D77"/>
    <hyperlink r:id="rId14" ref="E77"/>
    <hyperlink r:id="rId15" location="coding" ref="D78"/>
    <hyperlink r:id="rId16" location="string" ref="D94"/>
    <hyperlink r:id="rId17" ref="D100"/>
    <hyperlink r:id="rId18" location="Extension" ref="D101"/>
    <hyperlink r:id="rId19" location="codeableconcept" ref="D116"/>
    <hyperlink r:id="rId20" ref="E116"/>
    <hyperlink r:id="rId21" location="coding" ref="D117"/>
    <hyperlink r:id="rId22" location="boolean" ref="D122"/>
    <hyperlink r:id="rId23" location="codeableconcept" ref="D131"/>
    <hyperlink r:id="rId24" ref="E131"/>
  </hyperlinks>
  <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6</v>
      </c>
    </row>
  </sheetData>
  <drawing r:id="rId1"/>
</worksheet>
</file>