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Role-1.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<sst xmlns="http://schemas.openxmlformats.org/spreadsheetml/2006/main" count="536" uniqueCount="165">
  <si>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</si>
  <si>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</si>
  <si>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</si>
  <si>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</si>
  <si>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</si>
  <si>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</si>
  <si>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</si>
  <si>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</si>
  <si>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</si>
  <si>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Digital Maternity Implementation</t>
  </si>
  <si>
    <t>PractitionerRole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</si>
  <si>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</si>
  <si>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</si>
  <si>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</si>
  <si>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</si>
  <si>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</si>
  <si>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</si>
  <si>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</si>
  <si>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</si>
  <si>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 xml:space="preserve">Metadata about the resource
</t>
  </si>
  <si>
    <t>- - versionId</t>
  </si>
  <si>
    <t>Version specific identifier</t>
  </si>
  <si>
    <t>- - lastUpdated</t>
  </si>
  <si>
    <t>Instant</t>
  </si>
  <si>
    <t>When the resource version last changed</t>
  </si>
  <si>
    <t>- - profile</t>
  </si>
  <si>
    <t>0..*</t>
  </si>
  <si>
    <t>Uri</t>
  </si>
  <si>
    <t>Profiles this resource claims to conform to
&lt;font color="red"&gt;The value attribute of the profile element MUST contain the value 'https://fhir.nhs.uk/STU3/StructureDefinition/CareConnect-PractitionerRole-1'&lt;/font&gt;</t>
  </si>
  <si>
    <t>- - security</t>
  </si>
  <si>
    <t>Coding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</si>
  <si>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</si>
  <si>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</si>
  <si>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</si>
  <si>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</si>
  <si>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</si>
  <si>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</si>
  <si>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</si>
  <si>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</si>
  <si>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</si>
  <si>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</si>
  <si>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</si>
  <si>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</si>
  <si>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</si>
  <si>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</si>
  <si>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</si>
  <si>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</si>
  <si>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</si>
  <si>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</si>
  <si>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</si>
  <si>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</si>
  <si>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</si>
  <si>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</si>
  <si>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</si>
  <si>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- status</t>
  </si>
  <si>
    <t>1..1</t>
  </si>
  <si>
    <t>generated : extensions : additional : empty
Binding (required): The status of a resource narrative [NarrativeStatus](http://hl7.org/fhir/stu3/valueset-narrative-status.html)</t>
  </si>
  <si>
    <t>- - div</t>
  </si>
  <si>
    <t>Xhtml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</si>
  <si>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</si>
  <si>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</si>
  <si>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</si>
  <si>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</si>
  <si>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</si>
  <si>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</si>
  <si>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</si>
  <si>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</si>
  <si>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</si>
  <si>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Identifiers that are specific to a role/location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</si>
  <si>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</si>
  <si>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</si>
  <si>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</si>
  <si>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</si>
  <si>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</si>
  <si>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</si>
  <si>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</si>
  <si>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</si>
  <si>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</si>
  <si>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</si>
  <si>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</si>
  <si>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</si>
  <si>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</si>
  <si>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</si>
  <si>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</si>
  <si>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</si>
  <si>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</si>
  <si>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</si>
  <si>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</si>
  <si>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</si>
  <si>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</si>
  <si>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</si>
  <si>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</si>
  <si>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</si>
  <si>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</si>
  <si>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</si>
  <si>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</si>
  <si>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</si>
  <si>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</si>
  <si>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</si>
  <si>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</si>
  <si>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</si>
  <si>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</si>
  <si>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</si>
  <si>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</si>
  <si>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</si>
  <si>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</si>
  <si>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</si>
  <si>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</si>
  <si>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</si>
  <si>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</si>
  <si>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&lt;font color='red'&gt;The responsible clinician who performs the role.&lt;br/&gt;This MUST use the CareConnect Practitioner profile. &lt;/font&gt;See [Practitioner resource](explore_vaccination_details.html#mapping-for-vaccination-details-encounter) for information on how to populate the resource.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</si>
  <si>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</si>
  <si>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</si>
  <si>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</si>
  <si>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</si>
  <si>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</si>
  <si>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</si>
  <si>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[PractitionerRole](http://hl7.org/fhir/stu3/valueset-practitioner-role.html)</t>
  </si>
  <si>
    <t>- code (sdsJobRoleName)</t>
  </si>
  <si>
    <t>Roles which this practitioner may perform
Binding (required): The role a person plays representing an organization [CareConnect-SDSJobRoleName-1](https://fhir.hl7.org.uk/STU3/ValueSet/CareConnect-SDSJobRoleName-1)</t>
  </si>
  <si>
    <t>- - coding</t>
  </si>
  <si>
    <t>Identity of the terminology system
&lt;font color='red'&gt;The value attribute of the profile element MUST contain the value 'https://fhir.hl7.org.uk/STU3/CodeSystem/CareConnect-SDSJobRoleName-1'&lt;/font&gt;</t>
  </si>
  <si>
    <t>- - text</t>
  </si>
  <si>
    <t>- specialty</t>
  </si>
  <si>
    <t>Specific specialty of the practitioner
Binding (preferred): Specific specialty associated with the agency [Practice Setting Code Value Set](http://hl7.org/fhir/stu3/valueset-c80-practice-codes.html)</t>
  </si>
  <si>
    <t>- location</t>
  </si>
  <si>
    <t>The location(s) at which this practitioner provides care
Constraint (ref-1): SHALL have a contained resource if a local reference is provided</t>
  </si>
  <si>
    <t>&lt;font color='red'&gt;The location where the clinician performed the vaccination.&lt;br/&gt;This MUST use the CareConnect Location profile. &lt;/font&gt;See [Location resource](explore_vaccination_details.html#mapping-for-vaccination-details-location) for information on how to populate the resource.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</si>
  <si>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</si>
  <si>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</si>
  <si>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&lt;font color='red'&gt;The healthcare swrvice used by the clinician to perform the vaccination.&lt;br/&gt;This MUST use the CareConnect HealthcareService profile. &lt;/font&gt;See [HealthcareService resource](explore_vaccination_details.html#mapping-for-vaccination-details-healthcareservice ) for information on how to populate the resource.</t>
  </si>
  <si>
    <t>- telecom</t>
  </si>
  <si>
    <t>ContactPoint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</si>
  <si>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</si>
  <si>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</si>
  <si>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</si>
  <si>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</si>
  <si>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</si>
  <si>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</si>
  <si>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</si>
  <si>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</si>
  <si>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</si>
  <si>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BackboneElement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</si>
  <si>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</si>
  <si>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</si>
  <si>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</si>
  <si>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</si>
  <si>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[DaysOfWeek](http://hl7.org/fhir/stu3/valueset-days-of-week.html)</t>
  </si>
  <si>
    <t>- - allDay</t>
  </si>
  <si>
    <t>Always available? e.g. 24 hour service</t>
  </si>
  <si>
    <t>- - availableStartTime</t>
  </si>
  <si>
    <t>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</si>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</sst>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narrative.html" TargetMode="External"/><Relationship Id="rId24" Type="http://schemas.openxmlformats.org/officeDocument/2006/relationships/hyperlink" Target="http://hl7.org/fhir/stu3/resource.html" TargetMode="External"/><Relationship Id="rId23" Type="http://schemas.openxmlformats.org/officeDocument/2006/relationships/hyperlink" Target="http://hl7.org/fhir/stu3/narrative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extensibility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backboneelement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extensibility.html" TargetMode="External"/><Relationship Id="rId15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extensibility.html" TargetMode="External"/><Relationship Id="rId85" Type="http://schemas.openxmlformats.org/officeDocument/2006/relationships/hyperlink" Target="http://hl7.org/fhir/stu3/backboneelement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8.0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10</v>
      </c>
      <c r="B2" s="7" t="s">
        <v>11</v>
      </c>
      <c r="C2" s="7"/>
      <c r="D2" s="7"/>
      <c r="E2" s="8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9" t="s">
        <v>13</v>
      </c>
      <c r="B3" s="7" t="s">
        <v>14</v>
      </c>
      <c r="C3" s="10" t="s">
        <v>4</v>
      </c>
      <c r="D3" s="11" t="s">
        <v>15</v>
      </c>
      <c r="E3" s="8" t="s">
        <v>16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9" t="s">
        <v>17</v>
      </c>
      <c r="B4" s="7" t="s">
        <v>14</v>
      </c>
      <c r="C4" s="10" t="s">
        <v>2</v>
      </c>
      <c r="D4" s="11" t="s">
        <v>18</v>
      </c>
      <c r="E4" s="12" t="s">
        <v>19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9" t="s">
        <v>20</v>
      </c>
      <c r="B5" s="7" t="s">
        <v>14</v>
      </c>
      <c r="C5" s="10" t="s">
        <v>5</v>
      </c>
      <c r="D5" s="11" t="s">
        <v>15</v>
      </c>
      <c r="E5" s="8" t="s">
        <v>21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9" t="s">
        <v>22</v>
      </c>
      <c r="B6" s="7" t="s">
        <v>14</v>
      </c>
      <c r="C6" s="10" t="s">
        <v>5</v>
      </c>
      <c r="D6" s="11" t="s">
        <v>23</v>
      </c>
      <c r="E6" s="8" t="s">
        <v>24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9" t="s">
        <v>25</v>
      </c>
      <c r="B7" s="7" t="s">
        <v>26</v>
      </c>
      <c r="C7" s="10" t="s">
        <v>2</v>
      </c>
      <c r="D7" s="11" t="s">
        <v>27</v>
      </c>
      <c r="E7" s="12" t="s">
        <v>28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9" t="s">
        <v>29</v>
      </c>
      <c r="B8" s="7" t="s">
        <v>26</v>
      </c>
      <c r="C8" s="10" t="s">
        <v>5</v>
      </c>
      <c r="D8" s="11" t="s">
        <v>30</v>
      </c>
      <c r="E8" s="8" t="s">
        <v>31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9" t="s">
        <v>32</v>
      </c>
      <c r="B9" s="7" t="s">
        <v>14</v>
      </c>
      <c r="C9" s="10" t="s">
        <v>5</v>
      </c>
      <c r="D9" s="11" t="s">
        <v>27</v>
      </c>
      <c r="E9" s="8" t="s">
        <v>33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9" t="s">
        <v>34</v>
      </c>
      <c r="B10" s="7" t="s">
        <v>14</v>
      </c>
      <c r="C10" s="10" t="s">
        <v>5</v>
      </c>
      <c r="D10" s="11" t="s">
        <v>35</v>
      </c>
      <c r="E10" s="8" t="s">
        <v>36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9" t="s">
        <v>37</v>
      </c>
      <c r="B11" s="7" t="s">
        <v>14</v>
      </c>
      <c r="C11" s="10" t="s">
        <v>5</v>
      </c>
      <c r="D11" s="11" t="s">
        <v>38</v>
      </c>
      <c r="E11" s="8" t="s">
        <v>39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9" t="s">
        <v>40</v>
      </c>
      <c r="B12" s="7" t="s">
        <v>14</v>
      </c>
      <c r="C12" s="10" t="s">
        <v>5</v>
      </c>
      <c r="D12" s="11" t="s">
        <v>35</v>
      </c>
      <c r="E12" s="8" t="s">
        <v>41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9" t="s">
        <v>42</v>
      </c>
      <c r="B13" s="7" t="s">
        <v>14</v>
      </c>
      <c r="C13" s="10" t="s">
        <v>5</v>
      </c>
      <c r="D13" s="11" t="s">
        <v>43</v>
      </c>
      <c r="E13" s="8" t="s">
        <v>44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9" t="s">
        <v>45</v>
      </c>
      <c r="B14" s="7" t="s">
        <v>26</v>
      </c>
      <c r="C14" s="10" t="s">
        <v>5</v>
      </c>
      <c r="D14" s="11" t="s">
        <v>30</v>
      </c>
      <c r="E14" s="8" t="s">
        <v>46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9" t="s">
        <v>32</v>
      </c>
      <c r="B15" s="7" t="s">
        <v>14</v>
      </c>
      <c r="C15" s="10" t="s">
        <v>5</v>
      </c>
      <c r="D15" s="11" t="s">
        <v>27</v>
      </c>
      <c r="E15" s="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9" t="s">
        <v>34</v>
      </c>
      <c r="B16" s="7" t="s">
        <v>14</v>
      </c>
      <c r="C16" s="10" t="s">
        <v>5</v>
      </c>
      <c r="D16" s="11" t="s">
        <v>35</v>
      </c>
      <c r="E16" s="8" t="s">
        <v>36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9" t="s">
        <v>37</v>
      </c>
      <c r="B17" s="7" t="s">
        <v>14</v>
      </c>
      <c r="C17" s="10" t="s">
        <v>5</v>
      </c>
      <c r="D17" s="11" t="s">
        <v>38</v>
      </c>
      <c r="E17" s="8" t="s">
        <v>39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9" t="s">
        <v>40</v>
      </c>
      <c r="B18" s="7" t="s">
        <v>14</v>
      </c>
      <c r="C18" s="10" t="s">
        <v>5</v>
      </c>
      <c r="D18" s="11" t="s">
        <v>35</v>
      </c>
      <c r="E18" s="8" t="s">
        <v>41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9" t="s">
        <v>42</v>
      </c>
      <c r="B19" s="7" t="s">
        <v>14</v>
      </c>
      <c r="C19" s="10" t="s">
        <v>5</v>
      </c>
      <c r="D19" s="11" t="s">
        <v>43</v>
      </c>
      <c r="E19" s="8" t="s">
        <v>44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9" t="s">
        <v>47</v>
      </c>
      <c r="B20" s="7" t="s">
        <v>14</v>
      </c>
      <c r="C20" s="10" t="s">
        <v>5</v>
      </c>
      <c r="D20" s="11" t="s">
        <v>27</v>
      </c>
      <c r="E20" s="8" t="s">
        <v>48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9" t="s">
        <v>49</v>
      </c>
      <c r="B21" s="7" t="s">
        <v>14</v>
      </c>
      <c r="C21" s="10" t="s">
        <v>5</v>
      </c>
      <c r="D21" s="11" t="s">
        <v>38</v>
      </c>
      <c r="E21" s="13" t="s">
        <v>50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9" t="s">
        <v>51</v>
      </c>
      <c r="B22" s="7" t="s">
        <v>14</v>
      </c>
      <c r="C22" s="10" t="s">
        <v>5</v>
      </c>
      <c r="D22" s="11" t="s">
        <v>52</v>
      </c>
      <c r="E22" s="13" t="s">
        <v>53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9" t="s">
        <v>54</v>
      </c>
      <c r="B23" s="7" t="s">
        <v>55</v>
      </c>
      <c r="C23" s="10" t="s">
        <v>5</v>
      </c>
      <c r="D23" s="11" t="s">
        <v>38</v>
      </c>
      <c r="E23" s="13" t="s">
        <v>56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9" t="s">
        <v>57</v>
      </c>
      <c r="B24" s="7" t="s">
        <v>55</v>
      </c>
      <c r="C24" s="10" t="s">
        <v>5</v>
      </c>
      <c r="D24" s="11" t="s">
        <v>58</v>
      </c>
      <c r="E24" s="8" t="s">
        <v>59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9" t="s">
        <v>60</v>
      </c>
      <c r="B25" s="7" t="s">
        <v>26</v>
      </c>
      <c r="C25" s="10" t="s">
        <v>5</v>
      </c>
      <c r="D25" s="11" t="s">
        <v>61</v>
      </c>
      <c r="E25" s="8" t="s">
        <v>62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9" t="s">
        <v>63</v>
      </c>
      <c r="B26" s="7" t="s">
        <v>26</v>
      </c>
      <c r="C26" s="10" t="s">
        <v>5</v>
      </c>
      <c r="D26" s="11" t="s">
        <v>64</v>
      </c>
      <c r="E26" s="8" t="s">
        <v>65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9" t="s">
        <v>66</v>
      </c>
      <c r="B27" s="7" t="s">
        <v>26</v>
      </c>
      <c r="C27" s="10" t="s">
        <v>2</v>
      </c>
      <c r="D27" s="11" t="s">
        <v>67</v>
      </c>
      <c r="E27" s="8" t="s">
        <v>68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9" t="s">
        <v>69</v>
      </c>
      <c r="B28" s="7" t="s">
        <v>14</v>
      </c>
      <c r="C28" s="10" t="s">
        <v>5</v>
      </c>
      <c r="D28" s="11" t="s">
        <v>38</v>
      </c>
      <c r="E28" s="13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9" t="s">
        <v>71</v>
      </c>
      <c r="B29" s="7" t="s">
        <v>14</v>
      </c>
      <c r="C29" s="10" t="s">
        <v>5</v>
      </c>
      <c r="D29" s="11" t="s">
        <v>72</v>
      </c>
      <c r="E29" s="13" t="s">
        <v>73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9" t="s">
        <v>74</v>
      </c>
      <c r="B30" s="7" t="s">
        <v>26</v>
      </c>
      <c r="C30" s="10" t="s">
        <v>5</v>
      </c>
      <c r="D30" s="11" t="s">
        <v>30</v>
      </c>
      <c r="E30" s="8" t="s">
        <v>75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9" t="s">
        <v>76</v>
      </c>
      <c r="B31" s="7" t="s">
        <v>14</v>
      </c>
      <c r="C31" s="10" t="s">
        <v>5</v>
      </c>
      <c r="D31" s="11" t="s">
        <v>27</v>
      </c>
      <c r="E31" s="8" t="s">
        <v>33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9" t="s">
        <v>77</v>
      </c>
      <c r="B32" s="7" t="s">
        <v>14</v>
      </c>
      <c r="C32" s="10" t="s">
        <v>5</v>
      </c>
      <c r="D32" s="11" t="s">
        <v>35</v>
      </c>
      <c r="E32" s="8" t="s">
        <v>36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9" t="s">
        <v>78</v>
      </c>
      <c r="B33" s="7" t="s">
        <v>14</v>
      </c>
      <c r="C33" s="10" t="s">
        <v>5</v>
      </c>
      <c r="D33" s="11" t="s">
        <v>38</v>
      </c>
      <c r="E33" s="8" t="s">
        <v>39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9" t="s">
        <v>79</v>
      </c>
      <c r="B34" s="7" t="s">
        <v>14</v>
      </c>
      <c r="C34" s="10" t="s">
        <v>5</v>
      </c>
      <c r="D34" s="11" t="s">
        <v>35</v>
      </c>
      <c r="E34" s="8" t="s">
        <v>41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9" t="s">
        <v>80</v>
      </c>
      <c r="B35" s="7" t="s">
        <v>14</v>
      </c>
      <c r="C35" s="10" t="s">
        <v>5</v>
      </c>
      <c r="D35" s="11" t="s">
        <v>43</v>
      </c>
      <c r="E35" s="8" t="s">
        <v>44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9" t="s">
        <v>81</v>
      </c>
      <c r="B36" s="7" t="s">
        <v>14</v>
      </c>
      <c r="C36" s="10" t="s">
        <v>5</v>
      </c>
      <c r="D36" s="11" t="s">
        <v>35</v>
      </c>
      <c r="E36" s="8" t="s">
        <v>82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9" t="s">
        <v>83</v>
      </c>
      <c r="B37" s="7" t="s">
        <v>55</v>
      </c>
      <c r="C37" s="10" t="s">
        <v>5</v>
      </c>
      <c r="D37" s="11" t="s">
        <v>27</v>
      </c>
      <c r="E37" s="8" t="s">
        <v>84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9" t="s">
        <v>85</v>
      </c>
      <c r="B38" s="7" t="s">
        <v>55</v>
      </c>
      <c r="C38" s="10" t="s">
        <v>5</v>
      </c>
      <c r="D38" s="11" t="s">
        <v>35</v>
      </c>
      <c r="E38" s="8" t="s">
        <v>86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9" t="s">
        <v>87</v>
      </c>
      <c r="B39" s="7" t="s">
        <v>14</v>
      </c>
      <c r="C39" s="10" t="s">
        <v>5</v>
      </c>
      <c r="D39" s="11" t="s">
        <v>88</v>
      </c>
      <c r="E39" s="8" t="s">
        <v>89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9" t="s">
        <v>90</v>
      </c>
      <c r="B40" s="7" t="s">
        <v>14</v>
      </c>
      <c r="C40" s="10" t="s">
        <v>5</v>
      </c>
      <c r="D40" s="11" t="s">
        <v>91</v>
      </c>
      <c r="E40" s="8" t="s">
        <v>92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9" t="s">
        <v>93</v>
      </c>
      <c r="B41" s="7" t="s">
        <v>14</v>
      </c>
      <c r="C41" s="10" t="s">
        <v>5</v>
      </c>
      <c r="D41" s="11" t="s">
        <v>91</v>
      </c>
      <c r="E41" s="8" t="s">
        <v>94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9" t="s">
        <v>95</v>
      </c>
      <c r="B42" s="7" t="s">
        <v>14</v>
      </c>
      <c r="C42" s="10" t="s">
        <v>5</v>
      </c>
      <c r="D42" s="14" t="str">
        <f>HYPERLINK("http://hl7.org/fhir/stu3/references.html","Reference")</f>
        <v>Reference</v>
      </c>
      <c r="E42" s="8" t="s">
        <v>96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9"/>
      <c r="B43" s="7"/>
      <c r="C43" s="10" t="s">
        <v>5</v>
      </c>
      <c r="D43" s="15" t="str">
        <f>HYPERLINK("https://fhir.hl7.org.uk/STU3/StructureDefinition/CareConnect-Organization-1","CareConnect-Organization-1")</f>
        <v>CareConnect-Organization-1</v>
      </c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9" t="s">
        <v>97</v>
      </c>
      <c r="B44" s="7" t="s">
        <v>14</v>
      </c>
      <c r="C44" s="10" t="s">
        <v>5</v>
      </c>
      <c r="D44" s="11" t="s">
        <v>35</v>
      </c>
      <c r="E44" s="8" t="s">
        <v>98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9" t="s">
        <v>99</v>
      </c>
      <c r="B45" s="7" t="s">
        <v>14</v>
      </c>
      <c r="C45" s="10" t="s">
        <v>5</v>
      </c>
      <c r="D45" s="11" t="s">
        <v>67</v>
      </c>
      <c r="E45" s="8" t="s">
        <v>100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9" t="s">
        <v>40</v>
      </c>
      <c r="B46" s="7" t="s">
        <v>14</v>
      </c>
      <c r="C46" s="10" t="s">
        <v>5</v>
      </c>
      <c r="D46" s="11" t="s">
        <v>35</v>
      </c>
      <c r="E46" s="8" t="s">
        <v>101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9" t="s">
        <v>102</v>
      </c>
      <c r="B47" s="7" t="s">
        <v>14</v>
      </c>
      <c r="C47" s="10" t="s">
        <v>3</v>
      </c>
      <c r="D47" s="11" t="s">
        <v>43</v>
      </c>
      <c r="E47" s="8" t="s">
        <v>103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9" t="s">
        <v>104</v>
      </c>
      <c r="B48" s="7" t="s">
        <v>14</v>
      </c>
      <c r="C48" s="10" t="s">
        <v>3</v>
      </c>
      <c r="D48" s="11" t="s">
        <v>88</v>
      </c>
      <c r="E48" s="8" t="s">
        <v>105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9" t="s">
        <v>106</v>
      </c>
      <c r="B49" s="7" t="s">
        <v>14</v>
      </c>
      <c r="C49" s="10" t="s">
        <v>3</v>
      </c>
      <c r="D49" s="11" t="s">
        <v>91</v>
      </c>
      <c r="E49" s="8" t="s">
        <v>92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9" t="s">
        <v>107</v>
      </c>
      <c r="B50" s="7" t="s">
        <v>14</v>
      </c>
      <c r="C50" s="10" t="s">
        <v>3</v>
      </c>
      <c r="D50" s="11" t="s">
        <v>91</v>
      </c>
      <c r="E50" s="8" t="s">
        <v>94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9" t="s">
        <v>108</v>
      </c>
      <c r="B51" s="7" t="s">
        <v>14</v>
      </c>
      <c r="C51" s="10" t="s">
        <v>2</v>
      </c>
      <c r="D51" s="14" t="str">
        <f>HYPERLINK("http://hl7.org/fhir/stu3/references.html","Reference")</f>
        <v>Reference</v>
      </c>
      <c r="E51" s="8" t="s">
        <v>109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9"/>
      <c r="B52" s="7"/>
      <c r="C52" s="10" t="s">
        <v>2</v>
      </c>
      <c r="D52" s="15" t="str">
        <f>HYPERLINK("https://fhir.hl7.org.uk/STU3/StructureDefinition/CareConnect-Practitioner-1","CareConnect-Practitioner-1")</f>
        <v>CareConnect-Practitioner-1</v>
      </c>
      <c r="E52" s="12" t="s">
        <v>110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9" t="s">
        <v>111</v>
      </c>
      <c r="B53" s="7" t="s">
        <v>14</v>
      </c>
      <c r="C53" s="10" t="s">
        <v>2</v>
      </c>
      <c r="D53" s="11" t="s">
        <v>35</v>
      </c>
      <c r="E53" s="8" t="s">
        <v>98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9" t="s">
        <v>112</v>
      </c>
      <c r="B54" s="7" t="s">
        <v>14</v>
      </c>
      <c r="C54" s="10" t="s">
        <v>5</v>
      </c>
      <c r="D54" s="11" t="s">
        <v>67</v>
      </c>
      <c r="E54" s="8" t="s">
        <v>100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9" t="s">
        <v>113</v>
      </c>
      <c r="B55" s="7" t="s">
        <v>14</v>
      </c>
      <c r="C55" s="10" t="s">
        <v>5</v>
      </c>
      <c r="D55" s="11" t="s">
        <v>35</v>
      </c>
      <c r="E55" s="8" t="s">
        <v>101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9" t="s">
        <v>114</v>
      </c>
      <c r="B56" s="7" t="s">
        <v>14</v>
      </c>
      <c r="C56" s="10" t="s">
        <v>5</v>
      </c>
      <c r="D56" s="14" t="str">
        <f>HYPERLINK("http://hl7.org/fhir/stu3/references.html","Reference")</f>
        <v>Reference</v>
      </c>
      <c r="E56" s="8" t="s">
        <v>115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9"/>
      <c r="B57" s="7"/>
      <c r="C57" s="10" t="s">
        <v>5</v>
      </c>
      <c r="D57" s="15" t="str">
        <f>HYPERLINK("https://fhir.hl7.org.uk/STU3/StructureDefinition/CareConnect-Organization-1","CareConnect-Organization-1")</f>
        <v>CareConnect-Organization-1</v>
      </c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9" t="s">
        <v>111</v>
      </c>
      <c r="B58" s="7" t="s">
        <v>14</v>
      </c>
      <c r="C58" s="10" t="s">
        <v>5</v>
      </c>
      <c r="D58" s="11" t="s">
        <v>35</v>
      </c>
      <c r="E58" s="8" t="s">
        <v>98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9" t="s">
        <v>112</v>
      </c>
      <c r="B59" s="7" t="s">
        <v>14</v>
      </c>
      <c r="C59" s="10" t="s">
        <v>5</v>
      </c>
      <c r="D59" s="11" t="s">
        <v>67</v>
      </c>
      <c r="E59" s="8" t="s">
        <v>100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9" t="s">
        <v>113</v>
      </c>
      <c r="B60" s="7" t="s">
        <v>14</v>
      </c>
      <c r="C60" s="10" t="s">
        <v>5</v>
      </c>
      <c r="D60" s="11" t="s">
        <v>35</v>
      </c>
      <c r="E60" s="8" t="s">
        <v>101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9" t="s">
        <v>116</v>
      </c>
      <c r="B61" s="7" t="s">
        <v>26</v>
      </c>
      <c r="C61" s="10" t="s">
        <v>3</v>
      </c>
      <c r="D61" s="11" t="s">
        <v>72</v>
      </c>
      <c r="E61" s="8" t="s">
        <v>117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9" t="s">
        <v>118</v>
      </c>
      <c r="B62" s="7" t="s">
        <v>14</v>
      </c>
      <c r="C62" s="10" t="s">
        <v>3</v>
      </c>
      <c r="D62" s="11" t="s">
        <v>72</v>
      </c>
      <c r="E62" s="8" t="s">
        <v>119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9" t="s">
        <v>120</v>
      </c>
      <c r="B63" s="7" t="s">
        <v>55</v>
      </c>
      <c r="C63" s="10" t="s">
        <v>2</v>
      </c>
      <c r="D63" s="11" t="s">
        <v>30</v>
      </c>
      <c r="E63" s="8" t="s">
        <v>75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9" t="s">
        <v>32</v>
      </c>
      <c r="B64" s="7" t="s">
        <v>55</v>
      </c>
      <c r="C64" s="10" t="s">
        <v>2</v>
      </c>
      <c r="D64" s="11" t="s">
        <v>27</v>
      </c>
      <c r="E64" s="8" t="s">
        <v>121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9" t="s">
        <v>34</v>
      </c>
      <c r="B65" s="7" t="s">
        <v>14</v>
      </c>
      <c r="C65" s="10" t="s">
        <v>5</v>
      </c>
      <c r="D65" s="11" t="s">
        <v>35</v>
      </c>
      <c r="E65" s="8" t="s">
        <v>36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9" t="s">
        <v>37</v>
      </c>
      <c r="B66" s="7" t="s">
        <v>55</v>
      </c>
      <c r="C66" s="10" t="s">
        <v>2</v>
      </c>
      <c r="D66" s="11" t="s">
        <v>38</v>
      </c>
      <c r="E66" s="8" t="s">
        <v>39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9" t="s">
        <v>40</v>
      </c>
      <c r="B67" s="7" t="s">
        <v>55</v>
      </c>
      <c r="C67" s="10" t="s">
        <v>2</v>
      </c>
      <c r="D67" s="11" t="s">
        <v>35</v>
      </c>
      <c r="E67" s="8" t="s">
        <v>41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9" t="s">
        <v>42</v>
      </c>
      <c r="B68" s="7" t="s">
        <v>14</v>
      </c>
      <c r="C68" s="10" t="s">
        <v>5</v>
      </c>
      <c r="D68" s="11" t="s">
        <v>43</v>
      </c>
      <c r="E68" s="8" t="s">
        <v>44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9" t="s">
        <v>122</v>
      </c>
      <c r="B69" s="7" t="s">
        <v>14</v>
      </c>
      <c r="C69" s="10" t="s">
        <v>4</v>
      </c>
      <c r="D69" s="11" t="s">
        <v>35</v>
      </c>
      <c r="E69" s="8" t="s">
        <v>82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9" t="s">
        <v>123</v>
      </c>
      <c r="B70" s="7" t="s">
        <v>26</v>
      </c>
      <c r="C70" s="10" t="s">
        <v>5</v>
      </c>
      <c r="D70" s="11" t="s">
        <v>72</v>
      </c>
      <c r="E70" s="8" t="s">
        <v>124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9" t="s">
        <v>120</v>
      </c>
      <c r="B71" s="7" t="s">
        <v>26</v>
      </c>
      <c r="C71" s="10" t="s">
        <v>5</v>
      </c>
      <c r="D71" s="11" t="s">
        <v>30</v>
      </c>
      <c r="E71" s="8" t="s">
        <v>75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9" t="s">
        <v>32</v>
      </c>
      <c r="B72" s="7" t="s">
        <v>14</v>
      </c>
      <c r="C72" s="10" t="s">
        <v>5</v>
      </c>
      <c r="D72" s="11" t="s">
        <v>27</v>
      </c>
      <c r="E72" s="8" t="s">
        <v>33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9" t="s">
        <v>34</v>
      </c>
      <c r="B73" s="7" t="s">
        <v>14</v>
      </c>
      <c r="C73" s="10" t="s">
        <v>5</v>
      </c>
      <c r="D73" s="11" t="s">
        <v>35</v>
      </c>
      <c r="E73" s="8" t="s">
        <v>36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9" t="s">
        <v>37</v>
      </c>
      <c r="B74" s="7" t="s">
        <v>14</v>
      </c>
      <c r="C74" s="10" t="s">
        <v>5</v>
      </c>
      <c r="D74" s="11" t="s">
        <v>38</v>
      </c>
      <c r="E74" s="8" t="s">
        <v>39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9" t="s">
        <v>40</v>
      </c>
      <c r="B75" s="7" t="s">
        <v>14</v>
      </c>
      <c r="C75" s="10" t="s">
        <v>5</v>
      </c>
      <c r="D75" s="11" t="s">
        <v>35</v>
      </c>
      <c r="E75" s="8" t="s">
        <v>41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9" t="s">
        <v>42</v>
      </c>
      <c r="B76" s="7" t="s">
        <v>14</v>
      </c>
      <c r="C76" s="10" t="s">
        <v>5</v>
      </c>
      <c r="D76" s="11" t="s">
        <v>43</v>
      </c>
      <c r="E76" s="8" t="s">
        <v>44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9" t="s">
        <v>122</v>
      </c>
      <c r="B77" s="7" t="s">
        <v>14</v>
      </c>
      <c r="C77" s="10" t="s">
        <v>5</v>
      </c>
      <c r="D77" s="11" t="s">
        <v>35</v>
      </c>
      <c r="E77" s="8" t="s">
        <v>82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9" t="s">
        <v>125</v>
      </c>
      <c r="B78" s="7" t="s">
        <v>26</v>
      </c>
      <c r="C78" s="10" t="s">
        <v>3</v>
      </c>
      <c r="D78" s="14" t="str">
        <f>HYPERLINK("http://hl7.org/fhir/stu3/references.html","Reference")</f>
        <v>Reference</v>
      </c>
      <c r="E78" s="8" t="s">
        <v>126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9"/>
      <c r="B79" s="7"/>
      <c r="C79" s="10" t="s">
        <v>2</v>
      </c>
      <c r="D79" s="16" t="str">
        <f>HYPERLINK("https://fhir.hl7.org.uk/STU3/StructureDefinition/CareConnect-Location-1","CareConnect-Location-1")</f>
        <v>CareConnect-Location-1</v>
      </c>
      <c r="E79" s="12" t="s">
        <v>127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9" t="s">
        <v>111</v>
      </c>
      <c r="B80" s="7" t="s">
        <v>14</v>
      </c>
      <c r="C80" s="10" t="s">
        <v>2</v>
      </c>
      <c r="D80" s="11" t="s">
        <v>35</v>
      </c>
      <c r="E80" s="8" t="s">
        <v>98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9" t="s">
        <v>112</v>
      </c>
      <c r="B81" s="7" t="s">
        <v>14</v>
      </c>
      <c r="C81" s="10" t="s">
        <v>5</v>
      </c>
      <c r="D81" s="11" t="s">
        <v>67</v>
      </c>
      <c r="E81" s="8" t="s">
        <v>100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9" t="s">
        <v>113</v>
      </c>
      <c r="B82" s="7" t="s">
        <v>14</v>
      </c>
      <c r="C82" s="10" t="s">
        <v>5</v>
      </c>
      <c r="D82" s="11" t="s">
        <v>35</v>
      </c>
      <c r="E82" s="8" t="s">
        <v>101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9" t="s">
        <v>128</v>
      </c>
      <c r="B83" s="7" t="s">
        <v>26</v>
      </c>
      <c r="C83" s="10" t="s">
        <v>5</v>
      </c>
      <c r="D83" s="14" t="str">
        <f>HYPERLINK("http://hl7.org/fhir/stu3/references.html","Reference")</f>
        <v>Reference</v>
      </c>
      <c r="E83" s="8" t="s">
        <v>129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9"/>
      <c r="B84" s="7"/>
      <c r="C84" s="10" t="s">
        <v>5</v>
      </c>
      <c r="D84" s="11" t="str">
        <f>HYPERLINK("https://fhir.hl7.org.uk/STU3/StructureDefinition/CareConnect-HealthcareService-1","CareConnect-HealthcareService-1")</f>
        <v>CareConnect-HealthcareService-1</v>
      </c>
      <c r="E84" s="12" t="s">
        <v>130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9" t="s">
        <v>111</v>
      </c>
      <c r="B85" s="7" t="s">
        <v>14</v>
      </c>
      <c r="C85" s="10" t="s">
        <v>5</v>
      </c>
      <c r="D85" s="11" t="s">
        <v>35</v>
      </c>
      <c r="E85" s="8" t="s">
        <v>98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9" t="s">
        <v>112</v>
      </c>
      <c r="B86" s="7" t="s">
        <v>14</v>
      </c>
      <c r="C86" s="10" t="s">
        <v>5</v>
      </c>
      <c r="D86" s="11" t="s">
        <v>67</v>
      </c>
      <c r="E86" s="8" t="s">
        <v>100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9" t="s">
        <v>113</v>
      </c>
      <c r="B87" s="7" t="s">
        <v>14</v>
      </c>
      <c r="C87" s="10" t="s">
        <v>5</v>
      </c>
      <c r="D87" s="11" t="s">
        <v>35</v>
      </c>
      <c r="E87" s="8" t="s">
        <v>101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9" t="s">
        <v>131</v>
      </c>
      <c r="B88" s="7" t="s">
        <v>26</v>
      </c>
      <c r="C88" s="10" t="s">
        <v>5</v>
      </c>
      <c r="D88" s="11" t="s">
        <v>132</v>
      </c>
      <c r="E88" s="8" t="s">
        <v>133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9" t="s">
        <v>83</v>
      </c>
      <c r="B89" s="7" t="s">
        <v>14</v>
      </c>
      <c r="C89" s="10" t="s">
        <v>5</v>
      </c>
      <c r="D89" s="11" t="s">
        <v>38</v>
      </c>
      <c r="E89" s="13" t="s">
        <v>134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9" t="s">
        <v>85</v>
      </c>
      <c r="B90" s="7" t="s">
        <v>14</v>
      </c>
      <c r="C90" s="10" t="s">
        <v>5</v>
      </c>
      <c r="D90" s="11" t="s">
        <v>35</v>
      </c>
      <c r="E90" s="13" t="s">
        <v>135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9" t="s">
        <v>69</v>
      </c>
      <c r="B91" s="7" t="s">
        <v>14</v>
      </c>
      <c r="C91" s="10" t="s">
        <v>5</v>
      </c>
      <c r="D91" s="11" t="s">
        <v>38</v>
      </c>
      <c r="E91" s="13" t="s">
        <v>136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9" t="s">
        <v>137</v>
      </c>
      <c r="B92" s="7" t="s">
        <v>14</v>
      </c>
      <c r="C92" s="10" t="s">
        <v>5</v>
      </c>
      <c r="D92" s="11" t="s">
        <v>138</v>
      </c>
      <c r="E92" s="8" t="s">
        <v>139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9" t="s">
        <v>87</v>
      </c>
      <c r="B93" s="7" t="s">
        <v>14</v>
      </c>
      <c r="C93" s="10" t="s">
        <v>5</v>
      </c>
      <c r="D93" s="11" t="s">
        <v>88</v>
      </c>
      <c r="E93" s="8" t="s">
        <v>140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9" t="s">
        <v>90</v>
      </c>
      <c r="B94" s="7" t="s">
        <v>14</v>
      </c>
      <c r="C94" s="10" t="s">
        <v>5</v>
      </c>
      <c r="D94" s="11" t="s">
        <v>91</v>
      </c>
      <c r="E94" s="8" t="s">
        <v>92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9" t="s">
        <v>93</v>
      </c>
      <c r="B95" s="7" t="s">
        <v>14</v>
      </c>
      <c r="C95" s="10" t="s">
        <v>5</v>
      </c>
      <c r="D95" s="11" t="s">
        <v>91</v>
      </c>
      <c r="E95" s="8" t="s">
        <v>94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9" t="s">
        <v>141</v>
      </c>
      <c r="B96" s="7" t="s">
        <v>26</v>
      </c>
      <c r="C96" s="10" t="s">
        <v>5</v>
      </c>
      <c r="D96" s="11" t="s">
        <v>142</v>
      </c>
      <c r="E96" s="8" t="s">
        <v>143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9" t="s">
        <v>144</v>
      </c>
      <c r="B97" s="7" t="s">
        <v>26</v>
      </c>
      <c r="C97" s="10" t="s">
        <v>5</v>
      </c>
      <c r="D97" s="11" t="s">
        <v>64</v>
      </c>
      <c r="E97" s="8" t="s">
        <v>145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9" t="s">
        <v>146</v>
      </c>
      <c r="B98" s="7" t="s">
        <v>26</v>
      </c>
      <c r="C98" s="10" t="s">
        <v>5</v>
      </c>
      <c r="D98" s="11" t="s">
        <v>38</v>
      </c>
      <c r="E98" s="17" t="s">
        <v>147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9" t="s">
        <v>148</v>
      </c>
      <c r="B99" s="7" t="s">
        <v>14</v>
      </c>
      <c r="C99" s="10" t="s">
        <v>5</v>
      </c>
      <c r="D99" s="11" t="s">
        <v>43</v>
      </c>
      <c r="E99" s="8" t="s">
        <v>149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9" t="s">
        <v>150</v>
      </c>
      <c r="B100" s="7" t="s">
        <v>14</v>
      </c>
      <c r="C100" s="10" t="s">
        <v>5</v>
      </c>
      <c r="D100" s="11" t="s">
        <v>151</v>
      </c>
      <c r="E100" s="8" t="s">
        <v>152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9" t="s">
        <v>153</v>
      </c>
      <c r="B101" s="7" t="s">
        <v>14</v>
      </c>
      <c r="C101" s="10" t="s">
        <v>5</v>
      </c>
      <c r="D101" s="11" t="s">
        <v>151</v>
      </c>
      <c r="E101" s="8" t="s">
        <v>154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9" t="s">
        <v>155</v>
      </c>
      <c r="B102" s="7" t="s">
        <v>26</v>
      </c>
      <c r="C102" s="10" t="s">
        <v>5</v>
      </c>
      <c r="D102" s="11" t="s">
        <v>142</v>
      </c>
      <c r="E102" s="8" t="s">
        <v>156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9" t="s">
        <v>144</v>
      </c>
      <c r="B103" s="7" t="s">
        <v>26</v>
      </c>
      <c r="C103" s="10" t="s">
        <v>5</v>
      </c>
      <c r="D103" s="11" t="s">
        <v>64</v>
      </c>
      <c r="E103" s="8" t="s">
        <v>145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9" t="s">
        <v>157</v>
      </c>
      <c r="B104" s="7" t="s">
        <v>55</v>
      </c>
      <c r="C104" s="10" t="s">
        <v>5</v>
      </c>
      <c r="D104" s="11" t="s">
        <v>35</v>
      </c>
      <c r="E104" s="8" t="s">
        <v>158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9" t="s">
        <v>159</v>
      </c>
      <c r="B105" s="7" t="s">
        <v>14</v>
      </c>
      <c r="C105" s="10" t="s">
        <v>5</v>
      </c>
      <c r="D105" s="11" t="s">
        <v>88</v>
      </c>
      <c r="E105" s="8" t="s">
        <v>160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9" t="s">
        <v>90</v>
      </c>
      <c r="B106" s="7" t="s">
        <v>14</v>
      </c>
      <c r="C106" s="10" t="s">
        <v>5</v>
      </c>
      <c r="D106" s="11" t="s">
        <v>91</v>
      </c>
      <c r="E106" s="8" t="s">
        <v>92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9" t="s">
        <v>93</v>
      </c>
      <c r="B107" s="7" t="s">
        <v>14</v>
      </c>
      <c r="C107" s="10" t="s">
        <v>5</v>
      </c>
      <c r="D107" s="11" t="s">
        <v>91</v>
      </c>
      <c r="E107" s="8" t="s">
        <v>94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9" t="s">
        <v>161</v>
      </c>
      <c r="B108" s="7" t="s">
        <v>14</v>
      </c>
      <c r="C108" s="10" t="s">
        <v>5</v>
      </c>
      <c r="D108" s="11" t="s">
        <v>35</v>
      </c>
      <c r="E108" s="8" t="s">
        <v>162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9" t="s">
        <v>163</v>
      </c>
      <c r="B109" s="7" t="s">
        <v>26</v>
      </c>
      <c r="C109" s="10" t="s">
        <v>5</v>
      </c>
      <c r="D109" s="14" t="str">
        <f>HYPERLINK("http://hl7.org/fhir/stu3/references.html","Reference")</f>
        <v>Reference</v>
      </c>
      <c r="E109" s="8" t="s">
        <v>164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9"/>
      <c r="B110" s="7"/>
      <c r="C110" s="10" t="s">
        <v>5</v>
      </c>
      <c r="D110" s="11" t="str">
        <f>HYPERLINK("http://hl7.org/fhir/stu3/StructureDefinition/Endpoint","Endpoint")</f>
        <v>Endpoint</v>
      </c>
      <c r="E110" s="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9" t="s">
        <v>111</v>
      </c>
      <c r="B111" s="7" t="s">
        <v>14</v>
      </c>
      <c r="C111" s="10" t="s">
        <v>5</v>
      </c>
      <c r="D111" s="11" t="s">
        <v>35</v>
      </c>
      <c r="E111" s="8" t="s">
        <v>98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9" t="s">
        <v>112</v>
      </c>
      <c r="B112" s="7" t="s">
        <v>14</v>
      </c>
      <c r="C112" s="10" t="s">
        <v>5</v>
      </c>
      <c r="D112" s="11" t="s">
        <v>67</v>
      </c>
      <c r="E112" s="8" t="s">
        <v>100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11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2">
      <formula1>Functions!$A$1:$A$5</formula1>
    </dataValidation>
  </dataValidations>
  <hyperlinks>
    <hyperlink r:id="rId1" location="PractitionerRole" ref="A2"/>
    <hyperlink r:id="rId2" location="id" ref="D3"/>
    <hyperlink r:id="rId3" location="Meta" ref="D4"/>
    <hyperlink r:id="rId4" location="id" ref="D5"/>
    <hyperlink r:id="rId5" location="instant" ref="D6"/>
    <hyperlink r:id="rId6" location="uri" ref="D7"/>
    <hyperlink r:id="rId7" location="coding" ref="D8"/>
    <hyperlink r:id="rId8" location="uri" ref="D9"/>
    <hyperlink r:id="rId9" location="string" ref="D10"/>
    <hyperlink r:id="rId10" location="code" ref="D11"/>
    <hyperlink r:id="rId11" location="string" ref="D12"/>
    <hyperlink r:id="rId12" location="boolean" ref="D13"/>
    <hyperlink r:id="rId13" location="coding" ref="D14"/>
    <hyperlink r:id="rId14" location="uri" ref="D15"/>
    <hyperlink r:id="rId15" location="string" ref="D16"/>
    <hyperlink r:id="rId16" location="code" ref="D17"/>
    <hyperlink r:id="rId17" location="string" ref="D18"/>
    <hyperlink r:id="rId18" location="boolean" ref="D19"/>
    <hyperlink r:id="rId19" location="uri" ref="D20"/>
    <hyperlink r:id="rId20" location="code" ref="D21"/>
    <hyperlink r:id="rId21" location="Narrative" ref="D22"/>
    <hyperlink r:id="rId22" location="code" ref="D23"/>
    <hyperlink r:id="rId23" location="xhtml" ref="D24"/>
    <hyperlink r:id="rId24" ref="D25"/>
    <hyperlink r:id="rId25" location="Extension" ref="D26"/>
    <hyperlink r:id="rId26" location="identifier" ref="D27"/>
    <hyperlink r:id="rId27" location="code" ref="D28"/>
    <hyperlink r:id="rId28" location="codeableconcept" ref="D29"/>
    <hyperlink r:id="rId29" location="coding" ref="D30"/>
    <hyperlink r:id="rId30" location="uri" ref="D31"/>
    <hyperlink r:id="rId31" location="string" ref="D32"/>
    <hyperlink r:id="rId32" location="code" ref="D33"/>
    <hyperlink r:id="rId33" location="string" ref="D34"/>
    <hyperlink r:id="rId34" location="boolean" ref="D35"/>
    <hyperlink r:id="rId35" location="string" ref="D36"/>
    <hyperlink r:id="rId36" location="uri" ref="D37"/>
    <hyperlink r:id="rId37" location="string" ref="D38"/>
    <hyperlink r:id="rId38" location="period" ref="D39"/>
    <hyperlink r:id="rId39" location="datetime" ref="D40"/>
    <hyperlink r:id="rId40" location="datetime" ref="D41"/>
    <hyperlink r:id="rId41" location="string" ref="D44"/>
    <hyperlink r:id="rId42" location="identifier" ref="D45"/>
    <hyperlink r:id="rId43" location="string" ref="D46"/>
    <hyperlink r:id="rId44" location="boolean" ref="D47"/>
    <hyperlink r:id="rId45" location="period" ref="D48"/>
    <hyperlink r:id="rId46" location="datetime" ref="D49"/>
    <hyperlink r:id="rId47" location="datetime" ref="D50"/>
    <hyperlink r:id="rId48" location="string" ref="D53"/>
    <hyperlink r:id="rId49" location="identifier" ref="D54"/>
    <hyperlink r:id="rId50" location="string" ref="D55"/>
    <hyperlink r:id="rId51" location="string" ref="D58"/>
    <hyperlink r:id="rId52" location="identifier" ref="D59"/>
    <hyperlink r:id="rId53" location="string" ref="D60"/>
    <hyperlink r:id="rId54" location="codeableconcept" ref="D61"/>
    <hyperlink r:id="rId55" location="codeableconcept" ref="D62"/>
    <hyperlink r:id="rId56" location="coding" ref="D63"/>
    <hyperlink r:id="rId57" location="uri" ref="D64"/>
    <hyperlink r:id="rId58" location="string" ref="D65"/>
    <hyperlink r:id="rId59" location="code" ref="D66"/>
    <hyperlink r:id="rId60" location="string" ref="D67"/>
    <hyperlink r:id="rId61" location="boolean" ref="D68"/>
    <hyperlink r:id="rId62" location="string" ref="D69"/>
    <hyperlink r:id="rId63" location="codeableconcept" ref="D70"/>
    <hyperlink r:id="rId64" location="coding" ref="D71"/>
    <hyperlink r:id="rId65" location="uri" ref="D72"/>
    <hyperlink r:id="rId66" location="string" ref="D73"/>
    <hyperlink r:id="rId67" location="code" ref="D74"/>
    <hyperlink r:id="rId68" location="string" ref="D75"/>
    <hyperlink r:id="rId69" location="boolean" ref="D76"/>
    <hyperlink r:id="rId70" location="string" ref="D77"/>
    <hyperlink r:id="rId71" location="string" ref="D80"/>
    <hyperlink r:id="rId72" location="identifier" ref="D81"/>
    <hyperlink r:id="rId73" location="string" ref="D82"/>
    <hyperlink r:id="rId74" location="string" ref="D85"/>
    <hyperlink r:id="rId75" location="identifier" ref="D86"/>
    <hyperlink r:id="rId76" location="string" ref="D87"/>
    <hyperlink r:id="rId77" location="contactpoint" ref="D88"/>
    <hyperlink r:id="rId78" location="code" ref="D89"/>
    <hyperlink r:id="rId79" location="string" ref="D90"/>
    <hyperlink r:id="rId80" location="code" ref="D91"/>
    <hyperlink r:id="rId81" location="positiveint" ref="D92"/>
    <hyperlink r:id="rId82" location="period" ref="D93"/>
    <hyperlink r:id="rId83" location="datetime" ref="D94"/>
    <hyperlink r:id="rId84" location="datetime" ref="D95"/>
    <hyperlink r:id="rId85" ref="D96"/>
    <hyperlink r:id="rId86" location="Extension" ref="D97"/>
    <hyperlink r:id="rId87" location="code" ref="D98"/>
    <hyperlink r:id="rId88" location="boolean" ref="D99"/>
    <hyperlink r:id="rId89" location="time" ref="D100"/>
    <hyperlink r:id="rId90" location="time" ref="D101"/>
    <hyperlink r:id="rId91" ref="D102"/>
    <hyperlink r:id="rId92" location="Extension" ref="D103"/>
    <hyperlink r:id="rId93" location="string" ref="D104"/>
    <hyperlink r:id="rId94" location="period" ref="D105"/>
    <hyperlink r:id="rId95" location="datetime" ref="D106"/>
    <hyperlink r:id="rId96" location="datetime" ref="D107"/>
    <hyperlink r:id="rId97" location="string" ref="D108"/>
    <hyperlink r:id="rId98" location="string" ref="D111"/>
    <hyperlink r:id="rId99" location="identifier" ref="D112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