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Immunization-1.3.0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<sst xmlns="http://schemas.openxmlformats.org/spreadsheetml/2006/main" count="866" uniqueCount="211">
  <si>
    <t>Name</t>
  </si>
  <si>
    <t>Card.</t>
  </si>
  <si>
    <t>Conformance</t>
  </si>
  <si>
    <t>Type</t>
  </si>
  <si>
    <t>Description, Constraints and mapping for Digital Maternity Implementation</t>
  </si>
  <si>
    <t>Immunization</t>
  </si>
  <si>
    <t>​</t>
  </si>
  <si>
    <t>Immunization event information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(imm-2): If immunization was administered (notGiven=false) then explanation.reasonNotGiven SHALL be absent.
Constraint (imm-1): If immunization was not administered (notGiven=true) then there SHALL be no reaction nor explanation.reason present</t>
  </si>
  <si>
    <t>- id</t>
  </si>
  <si>
    <t>0..1</t>
  </si>
  <si>
    <t>Optional</t>
  </si>
  <si>
    <t>Id</t>
  </si>
  <si>
    <t>Logical id of this artifact</t>
  </si>
  <si>
    <t>- meta</t>
  </si>
  <si>
    <t>Mandatory</t>
  </si>
  <si>
    <t>Meta</t>
  </si>
  <si>
    <t>Metadata about the resource</t>
  </si>
  <si>
    <t>- - profile</t>
  </si>
  <si>
    <t>1..1</t>
  </si>
  <si>
    <t>Profiles this resource claims to conform to
&lt;font color="red"&gt;The value attribute of the profile element MUST contain the value 'https://fhir.nhs.uk/STU3/StructureDefinition/CareConnect-AllergyIntolerance-1'&lt;/font&gt;</t>
  </si>
  <si>
    <t>- implicitRules</t>
  </si>
  <si>
    <t>Not Used</t>
  </si>
  <si>
    <t>A set of rules under which this content was created</t>
  </si>
  <si>
    <t>- language</t>
  </si>
  <si>
    <t>Code</t>
  </si>
  <si>
    <t>Language of the resource content
Binding (extensible): A human language. [Common Languages](http://hl7.org/fhir/stu3/valueset-languages.html)</t>
  </si>
  <si>
    <t>- text</t>
  </si>
  <si>
    <t>Narrative</t>
  </si>
  <si>
    <t>Text summary of the resource, for human interpretation</t>
  </si>
  <si>
    <t>- contained</t>
  </si>
  <si>
    <t>0..*</t>
  </si>
  <si>
    <t>Resource</t>
  </si>
  <si>
    <t>Contained, inline Resources</t>
  </si>
  <si>
    <t>- extension (parentPresent)</t>
  </si>
  <si>
    <t xml:space="preserve">Was a parent present at the Immunization
Constraint (ext-1): Must have either extensions or value[x], not both
</t>
  </si>
  <si>
    <t>- extension (recordedDate)</t>
  </si>
  <si>
    <t xml:space="preserve">The date that the Vaccination was recorded
Constraint (ext-1): Must have either extensions or value[x], not both
</t>
  </si>
  <si>
    <t>- extension (vaccinationProcedure)</t>
  </si>
  <si>
    <t>Required</t>
  </si>
  <si>
    <t xml:space="preserve">An extension to hold an immunization procedure code
Constraint (ext-1): Must have either extensions or value[x], not both
&lt;font color="red"&gt;Only use SNOMED CT coding or free text where no SNOMED CT code is available.&lt;/font&gt;
</t>
  </si>
  <si>
    <t>- modifierExtension</t>
  </si>
  <si>
    <t>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</si>
  <si>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</si>
  <si>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</si>
  <si>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</t>
  </si>
  <si>
    <t>Business identifier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</si>
  <si>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</si>
  <si>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</si>
  <si>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</si>
  <si>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CodeableConcept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</si>
  <si>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</si>
  <si>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</si>
  <si>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Coding</t>
  </si>
  <si>
    <t>Code defined by a terminology system</t>
  </si>
  <si>
    <t>- - - - system</t>
  </si>
  <si>
    <t>Uri</t>
  </si>
  <si>
    <t>Identity of the terminology system</t>
  </si>
  <si>
    <t>- - - - version</t>
  </si>
  <si>
    <t>String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</si>
  <si>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</si>
  <si>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</si>
  <si>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</si>
  <si>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</si>
  <si>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</si>
  <si>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</si>
  <si>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Boolean</t>
  </si>
  <si>
    <t>If this coding was chosen directly by the user</t>
  </si>
  <si>
    <t>- - - text</t>
  </si>
  <si>
    <t>Plain text representation of the concept</t>
  </si>
  <si>
    <t>- - system</t>
  </si>
  <si>
    <t>The namespace for the identifier value</t>
  </si>
  <si>
    <t>- - value</t>
  </si>
  <si>
    <t>The value that is unique</t>
  </si>
  <si>
    <t>- - period</t>
  </si>
  <si>
    <t>Period</t>
  </si>
  <si>
    <t>Time period when id is/was valid for use
Constraint (per-1): If present, start SHALL have a lower value than end</t>
  </si>
  <si>
    <t>- - - start</t>
  </si>
  <si>
    <t>dateTime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</si>
  <si>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</si>
  <si>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</si>
  <si>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</si>
  <si>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</si>
  <si>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</si>
  <si>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</si>
  <si>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</si>
  <si>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</si>
  <si>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</si>
  <si>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</si>
  <si>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</si>
  <si>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status</t>
  </si>
  <si>
    <t>Completed
Binding (required): A set of codes indicating the current status of an Immunization [Immunization Status Codes](http://hl7.org/fhir/stu3/valueset-immunization-status.html)
&lt;font color='red'&gt;The status of the list MUST contain the value 'Completed'&lt;/font&gt;</t>
  </si>
  <si>
    <t>- notGiven</t>
  </si>
  <si>
    <t>Flag for whether immunization was given
&lt;font color="red"&gt;true = not given&lt;/font&gt;
&lt;font color="red"&gt;false = given&lt;/font&gt;</t>
  </si>
  <si>
    <t>- vaccineCode</t>
  </si>
  <si>
    <t>Vaccine product administered
Binding (extensible): The code for vaccine product administered [CareConnect-VaccineCode-1](https://fhir.hl7.org.uk/STU3/ValueSet/CareConnect-VaccineCode-1)</t>
  </si>
  <si>
    <t>- - coding</t>
  </si>
  <si>
    <t>- - - system</t>
  </si>
  <si>
    <t>- - - version</t>
  </si>
  <si>
    <t>Select</t>
  </si>
  <si>
    <t>- - - code</t>
  </si>
  <si>
    <t>- - - userSelected</t>
  </si>
  <si>
    <t>- - text</t>
  </si>
  <si>
    <t>- patient</t>
  </si>
  <si>
    <t>Who was immunized
Constraint (ref-1): SHALL have a contained resource if a local reference is provided
&lt;font color='red'&gt;This is a reference to the Patient who is the subject of the list.&lt;/font&gt;</t>
  </si>
  <si>
    <t>&lt;font color='red'&gt;This is the subject of the Immunisation details List.
This MUST use the CareConnect patient profile. &lt;/font&gt;See[patient resource reference](explore_admission_details.html#patient-reference) for information on how to populate the resource.</t>
  </si>
  <si>
    <t>- - reference</t>
  </si>
  <si>
    <t>Literal reference, Relative, internal or absolute URL
&lt;br/&gt;&lt;font color='red'&gt;This must use the CareConnect Patient profile.&lt;/font&gt;See [patient resource reference](explore_allergies_and_adverse_reactions.html#patient-reference) for information on how to populate the resource</t>
  </si>
  <si>
    <t>- - identifier</t>
  </si>
  <si>
    <t>- - display</t>
  </si>
  <si>
    <t>- encounter</t>
  </si>
  <si>
    <t>Encounter administered as part of
Constraint (ref-1): SHALL have a contained resource if a local reference is provided
&lt;font color='red'&gt;This is a reference to the vaccination encounter.&lt;/font&gt;</t>
  </si>
  <si>
    <t>This is the context of the vaccination details List.
This MUST use the CareConnect encounter profile. See [encounter resource](explore_admission_details.html#mapping-for-admission-details-encounter) for information on how to populate the resource.</t>
  </si>
  <si>
    <t xml:space="preserve">Literal reference, Relative, internal or absolute URL
&lt;font color='red'&gt;A reference to the encounter resource included in the vaccination list within the FHIR Bundle.&lt;/font&gt; </t>
  </si>
  <si>
    <t>- date</t>
  </si>
  <si>
    <t>Vaccination administration date
&lt;font color="red"&gt;The date/time on which the immunisation intervention was carried out or was meant to be administered&lt;/font&gt;</t>
  </si>
  <si>
    <t>- primarySource</t>
  </si>
  <si>
    <t>Indicates context the data was recorded in
Default Value: true
&lt;font color="red"&gt;false if reported&lt;/font&gt;</t>
  </si>
  <si>
    <t>- reportOrigin</t>
  </si>
  <si>
    <t>Indicates the source of a secondarily reported record
Binding (example): The source of the data for a record which is not from a primary source. [Immunization Origin Codes](http://hl7.org/fhir/stu3/valueset-immunization-origin.html)</t>
  </si>
  <si>
    <t>- location</t>
  </si>
  <si>
    <t>Where vaccination occurred
Constraint (ref-1): SHALL have a contained resource if a local reference is provided</t>
  </si>
  <si>
    <t>&lt;font color='red'&gt;This is the location where the vaccination took place. This MUST use the CareConnect location profile.&lt;/font&gt;</t>
  </si>
  <si>
    <t>- manufacturer</t>
  </si>
  <si>
    <t>Vaccine manufacturer
Constraint (ref-1): SHALL have a contained resource if a local reference is provided</t>
  </si>
  <si>
    <t>- lotNumber</t>
  </si>
  <si>
    <t>Vaccine lot number
&lt;font color="red"&gt;The batch number of the vaccine product&lt;/font&gt;</t>
  </si>
  <si>
    <t>- expirationDate</t>
  </si>
  <si>
    <t>Date</t>
  </si>
  <si>
    <t>Vaccine expiration date</t>
  </si>
  <si>
    <t>- site</t>
  </si>
  <si>
    <t xml:space="preserve">Body site vaccine was administered
Binding (examle): The site at which the vaccine was administered [Codes for Immunization Site of Administration](http://hl7.org/fhir/stu3/valueset-immunization-site.html)
&lt;font color="red"&gt;The immunization site does not use the preferred value set but uses SNOMED CT concepts instead Mapping to Maternity data item = 'site'.
</t>
  </si>
  <si>
    <t>Code defined by a terminology system
Slicing: Discriminator: system, Ordering: false, Rules: Open</t>
  </si>
  <si>
    <t>- - coding (snomedCT)</t>
  </si>
  <si>
    <t>Code defined by a terminology system
&lt;font color="red"&gt;The immunization site does not use the preferred value set but uses SNOMED CT concepts instead Mapping to Maternity data item = 'site'.</t>
  </si>
  <si>
    <t>- - - extension (snomedCTDescriptionID)</t>
  </si>
  <si>
    <t xml:space="preserve">The SNOMED CT Description ID for the display
Constraint (ext-1): Must have either extensions or value[x], not both
</t>
  </si>
  <si>
    <t>Identity of the terminology system
&lt;font color='red'&gt;The value attribute of the profile element MUST contain the value 'http://snomed.info/sct'&lt;/font&gt;</t>
  </si>
  <si>
    <t>Symbol in syntax defined by the system
&lt;font color="red"&gt;A SNOMED CT code&lt;/font&gt;</t>
  </si>
  <si>
    <t>Representation defined by the system
&lt;font color="red"&gt;The display associated with the SNOMED CT concept. This SHOULD be the preferred term&lt;/font&gt;</t>
  </si>
  <si>
    <t>Plain text representation of the concept
This element SHOULD only be populated when the Immunisation cannot be coded or when stating one of the following statements: 'No known site' Or 'Information not available'.</t>
  </si>
  <si>
    <t>- route</t>
  </si>
  <si>
    <t>How vaccine entered body
Binding (example): The route by which the vaccine was administered [Immunization Route Codes](http://hl7.org/fhir/stu3/valueset-immunization-route.html)
&lt;font color="red"&gt;Note the example valueSet is not used for Maternity and the following should be used instead
Coded text - SNOMED CT (&lt;284009009  |Route of administration value (qualifier value))&lt;/font&gt;</t>
  </si>
  <si>
    <t>Code defined by a terminology system
Binding (example): A code from the SNOMED Clinical Terminology UK coding system that describes the e-Prescribing route of administration. [CareConnect-MedicationDosageRoute-1](https://fhir.hl7.org.uk/STU3/ValueSet/CareConnect-MedicationDosageRoute-1)
&lt;font color="red"&gt;Note the example valueSet is not used for Maternity and the following should be used instead
Coded text - SNOMED CT (&lt;284009009  |Route of administration value (qualifier value))&lt;/font&gt;</t>
  </si>
  <si>
    <t>Symbol in syntax defined by the system
&lt;font color="red"&gt;Coded text - SNOMED CT (&lt;284009009  |Route of administration value (qualifier value))&lt;/font&gt;</t>
  </si>
  <si>
    <t>Representation defined by the system
&lt;font color="red"&gt;This SHOULD be the preferred term for the SNOMED concept&lt;/font&gt;</t>
  </si>
  <si>
    <t>Plain text representation of the concept
&lt;font color="red"&gt;This element SHOULD only be populated when the Immunisation cannot be coded or when stating one of the following statements: 'No known route' Or 'Information not available'.&lt;/font&gt;</t>
  </si>
  <si>
    <t>- doseQuantity</t>
  </si>
  <si>
    <t>Amount of vaccine administered
Constraint (qty-3): If a code for the unit is present, the system SHALL also be present
Constraint (sqty-1): The comparator is not used on a SimpleQuantity
&lt;font color="red"&gt;Amount of vaccine administered&lt;/font&gt;</t>
  </si>
  <si>
    <t>Decimal</t>
  </si>
  <si>
    <t>Numerical value (with implicit precision)</t>
  </si>
  <si>
    <t>- - unit</t>
  </si>
  <si>
    <t>Unit representation</t>
  </si>
  <si>
    <t>System that defines coded unit form</t>
  </si>
  <si>
    <t>- - code</t>
  </si>
  <si>
    <t>Coded form of the unit</t>
  </si>
  <si>
    <t>- practitioner</t>
  </si>
  <si>
    <t>BackboneElement</t>
  </si>
  <si>
    <t>Who performed event</t>
  </si>
  <si>
    <t>- - modifierExtension</t>
  </si>
  <si>
    <t>Extensions that cannot be ignored
Constraint (ext-1): Must have either extensions or value[x], not both</t>
  </si>
  <si>
    <t>- - role</t>
  </si>
  <si>
    <t>What type of performance was done
Binding (extensible): The role a practitioner plays in the immunization event [Immunization Role Codes](http://hl7.org/fhir/stu3/valueset-immunization-role.html)</t>
  </si>
  <si>
    <t>- - actor</t>
  </si>
  <si>
    <t>Individual who was performing
Constraint (ref-1): SHALL have a contained resource if a local reference is provided
&lt;font color="red"&gt;This MUST be a reference to the Practitioner resource&lt;/font&gt;</t>
  </si>
  <si>
    <t>&lt;font color='red'&gt;The responsible clinician for the encounter.&lt;br/&gt;This MUST use the CareConnect Practitioner profile. &lt;/font&gt;See [Practitioner resource](explore_vaccination_details.html#mapping-for-vaccination-details-encounter) for information on how to populate the resource.</t>
  </si>
  <si>
    <t>Literal reference, Relative, internal or absolute URL
A reference to the Practitioner resource included in the Immunisation details list</t>
  </si>
  <si>
    <t>- note</t>
  </si>
  <si>
    <t>Annotation</t>
  </si>
  <si>
    <t>Vaccination notes</t>
  </si>
  <si>
    <t>- - author[x]</t>
  </si>
  <si>
    <t>Individual responsible for the annotation
Constraint (ref-1): SHALL have a contained resource if a local reference is provided</t>
  </si>
  <si>
    <t>- - time</t>
  </si>
  <si>
    <t>When the annotation was made</t>
  </si>
  <si>
    <t>The annotation - text content</t>
  </si>
  <si>
    <t>- explanation</t>
  </si>
  <si>
    <t>Administration/non-administration reasons
&lt;font color="red"&gt;The clinical indication or reason for administering or recording an historical vaccination. &lt;/font&gt;</t>
  </si>
  <si>
    <t>- - reason</t>
  </si>
  <si>
    <t>Why immunization occurred
Binding (example): The reason why a vaccine was administered [CareConnect-ImmunizationExplanationReason-2 ](https://fhir.hl7.org.uk/STU3/ValueSet/CareConnect-ImmunizationExplanationReason-2)</t>
  </si>
  <si>
    <t>Identity of the terminology system
&lt;font color="red"&gt;This MUST contain the value 'http://snomed.info/sct'&lt;/font&gt;</t>
  </si>
  <si>
    <t>- - reasonNotGiven</t>
  </si>
  <si>
    <t>Why immunization did not occur
Binding (example): The reason why a vaccine was not administered [Immunization Reasons for Not Immunizing Codes](http://hl7.org/fhir/stu3/valueset-no-immunization-reason.html)
&lt;font color="red"&gt;Where a vaccine is not administered a PROCEDURE WITH EXPLICIT CONTEXT (SNOMED CT). Codes TBA</t>
  </si>
  <si>
    <t>- reaction</t>
  </si>
  <si>
    <t>Details of a reaction that follows immunization</t>
  </si>
  <si>
    <t>- - date</t>
  </si>
  <si>
    <t>When reaction started</t>
  </si>
  <si>
    <t>- - detail</t>
  </si>
  <si>
    <t>Additional information on reaction
Constraint (ref-1): SHALL have a contained resource if a local reference is provided</t>
  </si>
  <si>
    <t>- - reported</t>
  </si>
  <si>
    <t>Indicates self-reported reaction</t>
  </si>
  <si>
    <t>- vaccinationProtocol</t>
  </si>
  <si>
    <t>What protocol was followed</t>
  </si>
  <si>
    <t>- - doseSequence</t>
  </si>
  <si>
    <t>positiveInt</t>
  </si>
  <si>
    <t>Dose number within series
&lt;font color="red"&gt;Nominal position in a series of vaccines&lt;/font&gt;</t>
  </si>
  <si>
    <t>- - description</t>
  </si>
  <si>
    <t>Details of vaccine protocol</t>
  </si>
  <si>
    <t>- - authority</t>
  </si>
  <si>
    <t>Who is responsible for protocol
Constraint (ref-1): SHALL have a contained resource if a local reference is provided</t>
  </si>
  <si>
    <t>- - series</t>
  </si>
  <si>
    <t>Name of vaccine series</t>
  </si>
  <si>
    <t>- - seriesDoses</t>
  </si>
  <si>
    <t>Recommended number of doses for immunity</t>
  </si>
  <si>
    <t>- - targetDisease</t>
  </si>
  <si>
    <t>1..*</t>
  </si>
  <si>
    <t>Disease immunized against
Binding (example): The disease target of the vaccination protocol [Vaccination Protocol Dose Target Codes](http://hl7.org/fhir/stu3/valueset-vaccination-protocol-dose-target.html)</t>
  </si>
  <si>
    <t>- - - coding (snomedCT)</t>
  </si>
  <si>
    <t>- - - - extension (snomedCTDescriptionID)</t>
  </si>
  <si>
    <t>- - doseStatus</t>
  </si>
  <si>
    <t>Indicates if dose counts towards immunity
Binding (example): The status of the vaccination protocol (i.e. should this count) [Vaccination Protocol Dose Status codes](http://hl7.org/fhir/stu3/valueset-vaccination-protocol-dose-status.html)</t>
  </si>
  <si>
    <t>- - doseStatusReason</t>
  </si>
  <si>
    <t>Why dose does (not) count
Binding (example): The reason for the determining if a vaccination should count or why vaccination should not count. [Vaccination Protocol Dose Status Reason codes](http://hl7.org/fhir/stu3/valueset-vaccination-protocol-dose-status-reason.html)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</si>
</sst>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u/>
      <sz val="8.0"/>
      <color rgb="FF005EB8"/>
      <name val="Helvetica Neue"/>
    </font>
    <font>
      <u/>
      <sz val="8.0"/>
      <color rgb="FF005EB8"/>
      <name val="Helvetica Neue"/>
    </font>
    <font>
      <sz val="8.0"/>
      <color rgb="FF474747"/>
      <name val="Arial"/>
    </font>
    <font>
      <u/>
      <sz val="8.0"/>
      <color rgb="FF005EB8"/>
      <name val="Arial"/>
    </font>
    <font/>
    <font>
      <u/>
      <sz val="8.0"/>
      <color rgb="FF005EB8"/>
      <name val="Arial"/>
    </font>
    <font>
      <u/>
      <sz val="8.0"/>
      <color rgb="FF005EB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shrinkToFit="0" vertical="bottom" wrapText="1"/>
    </xf>
    <xf borderId="0" fillId="2" fontId="12" numFmtId="0" xfId="0" applyAlignment="1" applyFill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3" numFmtId="0" xfId="0" applyFont="1"/>
    <xf borderId="0" fillId="0" fontId="14" numFmtId="0" xfId="0" applyAlignment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l7.org/fhir/stu3/datatypes.html" TargetMode="External"/><Relationship Id="rId42" Type="http://schemas.openxmlformats.org/officeDocument/2006/relationships/hyperlink" Target="http://hl7.org/fhir/stu3/datatypes.html" TargetMode="External"/><Relationship Id="rId41" Type="http://schemas.openxmlformats.org/officeDocument/2006/relationships/hyperlink" Target="http://hl7.org/fhir/stu3/datatypes.html" TargetMode="External"/><Relationship Id="rId44" Type="http://schemas.openxmlformats.org/officeDocument/2006/relationships/hyperlink" Target="http://hl7.org/fhir/stu3/datatypes.html" TargetMode="External"/><Relationship Id="rId43" Type="http://schemas.openxmlformats.org/officeDocument/2006/relationships/hyperlink" Target="http://hl7.org/fhir/stu3/datatypes.html" TargetMode="External"/><Relationship Id="rId46" Type="http://schemas.openxmlformats.org/officeDocument/2006/relationships/hyperlink" Target="http://hl7.org/fhir/stu3/datatypes.html" TargetMode="External"/><Relationship Id="rId45" Type="http://schemas.openxmlformats.org/officeDocument/2006/relationships/hyperlink" Target="http://hl7.org/fhir/stu3/datatypes.html" TargetMode="External"/><Relationship Id="rId107" Type="http://schemas.openxmlformats.org/officeDocument/2006/relationships/hyperlink" Target="http://hl7.org/fhir/stu3/datatypes.html" TargetMode="External"/><Relationship Id="rId106" Type="http://schemas.openxmlformats.org/officeDocument/2006/relationships/hyperlink" Target="http://hl7.org/fhir/stu3/datatypes.html" TargetMode="External"/><Relationship Id="rId105" Type="http://schemas.openxmlformats.org/officeDocument/2006/relationships/hyperlink" Target="http://hl7.org/fhir/stu3/datatypes.html" TargetMode="External"/><Relationship Id="rId104" Type="http://schemas.openxmlformats.org/officeDocument/2006/relationships/hyperlink" Target="http://hl7.org/fhir/stu3/datatypes.html" TargetMode="External"/><Relationship Id="rId109" Type="http://schemas.openxmlformats.org/officeDocument/2006/relationships/hyperlink" Target="http://hl7.org/fhir/stu3/datatypes.html" TargetMode="External"/><Relationship Id="rId108" Type="http://schemas.openxmlformats.org/officeDocument/2006/relationships/hyperlink" Target="http://hl7.org/fhir/stu3/datatypes.html" TargetMode="External"/><Relationship Id="rId48" Type="http://schemas.openxmlformats.org/officeDocument/2006/relationships/hyperlink" Target="http://hl7.org/fhir/stu3/datatypes.html" TargetMode="External"/><Relationship Id="rId47" Type="http://schemas.openxmlformats.org/officeDocument/2006/relationships/hyperlink" Target="http://hl7.org/fhir/stu3/datatypes.html" TargetMode="External"/><Relationship Id="rId49" Type="http://schemas.openxmlformats.org/officeDocument/2006/relationships/hyperlink" Target="http://hl7.org/fhir/stu3/datatypes.html" TargetMode="External"/><Relationship Id="rId103" Type="http://schemas.openxmlformats.org/officeDocument/2006/relationships/hyperlink" Target="http://hl7.org/fhir/stu3/datatypes.html" TargetMode="External"/><Relationship Id="rId102" Type="http://schemas.openxmlformats.org/officeDocument/2006/relationships/hyperlink" Target="http://hl7.org/fhir/stu3/datatypes.html" TargetMode="External"/><Relationship Id="rId101" Type="http://schemas.openxmlformats.org/officeDocument/2006/relationships/hyperlink" Target="http://hl7.org/fhir/stu3/datatypes.html" TargetMode="External"/><Relationship Id="rId100" Type="http://schemas.openxmlformats.org/officeDocument/2006/relationships/hyperlink" Target="http://hl7.org/fhir/stu3/extensibility.html" TargetMode="External"/><Relationship Id="rId31" Type="http://schemas.openxmlformats.org/officeDocument/2006/relationships/hyperlink" Target="http://hl7.org/fhir/stu3/datatypes.html" TargetMode="External"/><Relationship Id="rId30" Type="http://schemas.openxmlformats.org/officeDocument/2006/relationships/hyperlink" Target="http://hl7.org/fhir/stu3/datatypes.html" TargetMode="External"/><Relationship Id="rId33" Type="http://schemas.openxmlformats.org/officeDocument/2006/relationships/hyperlink" Target="http://hl7.org/fhir/stu3/datatypes.html" TargetMode="External"/><Relationship Id="rId32" Type="http://schemas.openxmlformats.org/officeDocument/2006/relationships/hyperlink" Target="http://hl7.org/fhir/stu3/datatypes.html" TargetMode="External"/><Relationship Id="rId35" Type="http://schemas.openxmlformats.org/officeDocument/2006/relationships/hyperlink" Target="http://hl7.org/fhir/stu3/datatypes.html" TargetMode="External"/><Relationship Id="rId34" Type="http://schemas.openxmlformats.org/officeDocument/2006/relationships/hyperlink" Target="http://hl7.org/fhir/stu3/datatypes.html" TargetMode="External"/><Relationship Id="rId37" Type="http://schemas.openxmlformats.org/officeDocument/2006/relationships/hyperlink" Target="http://hl7.org/fhir/stu3/datatypes.html" TargetMode="External"/><Relationship Id="rId36" Type="http://schemas.openxmlformats.org/officeDocument/2006/relationships/hyperlink" Target="http://hl7.org/fhir/stu3/datatypes.html" TargetMode="External"/><Relationship Id="rId39" Type="http://schemas.openxmlformats.org/officeDocument/2006/relationships/hyperlink" Target="http://hl7.org/fhir/stu3/datatypes.html" TargetMode="External"/><Relationship Id="rId38" Type="http://schemas.openxmlformats.org/officeDocument/2006/relationships/hyperlink" Target="http://hl7.org/fhir/stu3/datatypes.html" TargetMode="External"/><Relationship Id="rId20" Type="http://schemas.openxmlformats.org/officeDocument/2006/relationships/hyperlink" Target="http://hl7.org/fhir/stu3/datatypes.html" TargetMode="External"/><Relationship Id="rId22" Type="http://schemas.openxmlformats.org/officeDocument/2006/relationships/hyperlink" Target="http://hl7.org/fhir/stu3/datatypes.html" TargetMode="External"/><Relationship Id="rId21" Type="http://schemas.openxmlformats.org/officeDocument/2006/relationships/hyperlink" Target="http://hl7.org/fhir/stu3/datatypes.html" TargetMode="External"/><Relationship Id="rId24" Type="http://schemas.openxmlformats.org/officeDocument/2006/relationships/hyperlink" Target="http://hl7.org/fhir/stu3/datatypes.html" TargetMode="External"/><Relationship Id="rId23" Type="http://schemas.openxmlformats.org/officeDocument/2006/relationships/hyperlink" Target="http://hl7.org/fhir/stu3/datatypes.html" TargetMode="External"/><Relationship Id="rId129" Type="http://schemas.openxmlformats.org/officeDocument/2006/relationships/hyperlink" Target="http://hl7.org/fhir/stu3/datatypes.html" TargetMode="External"/><Relationship Id="rId128" Type="http://schemas.openxmlformats.org/officeDocument/2006/relationships/hyperlink" Target="http://hl7.org/fhir/stu3/datatypes.html" TargetMode="External"/><Relationship Id="rId127" Type="http://schemas.openxmlformats.org/officeDocument/2006/relationships/hyperlink" Target="http://hl7.org/fhir/stu3/datatypes.html" TargetMode="External"/><Relationship Id="rId126" Type="http://schemas.openxmlformats.org/officeDocument/2006/relationships/hyperlink" Target="http://hl7.org/fhir/stu3/datatypes.html" TargetMode="External"/><Relationship Id="rId26" Type="http://schemas.openxmlformats.org/officeDocument/2006/relationships/hyperlink" Target="http://hl7.org/fhir/stu3/datatypes.html" TargetMode="External"/><Relationship Id="rId121" Type="http://schemas.openxmlformats.org/officeDocument/2006/relationships/hyperlink" Target="http://hl7.org/fhir/stu3/datatypes.html" TargetMode="External"/><Relationship Id="rId25" Type="http://schemas.openxmlformats.org/officeDocument/2006/relationships/hyperlink" Target="http://hl7.org/fhir/stu3/datatypes.html" TargetMode="External"/><Relationship Id="rId120" Type="http://schemas.openxmlformats.org/officeDocument/2006/relationships/hyperlink" Target="http://hl7.org/fhir/stu3/datatypes.html" TargetMode="External"/><Relationship Id="rId28" Type="http://schemas.openxmlformats.org/officeDocument/2006/relationships/hyperlink" Target="http://hl7.org/fhir/stu3/datatypes.html" TargetMode="External"/><Relationship Id="rId27" Type="http://schemas.openxmlformats.org/officeDocument/2006/relationships/hyperlink" Target="http://hl7.org/fhir/stu3/datatypes.html" TargetMode="External"/><Relationship Id="rId125" Type="http://schemas.openxmlformats.org/officeDocument/2006/relationships/hyperlink" Target="http://hl7.org/fhir/stu3/extensibility.html" TargetMode="External"/><Relationship Id="rId29" Type="http://schemas.openxmlformats.org/officeDocument/2006/relationships/hyperlink" Target="http://hl7.org/fhir/stu3/datatypes.html" TargetMode="External"/><Relationship Id="rId124" Type="http://schemas.openxmlformats.org/officeDocument/2006/relationships/hyperlink" Target="http://hl7.org/fhir/stu3/backboneelement.html" TargetMode="External"/><Relationship Id="rId123" Type="http://schemas.openxmlformats.org/officeDocument/2006/relationships/hyperlink" Target="http://hl7.org/fhir/stu3/datatypes.html" TargetMode="External"/><Relationship Id="rId122" Type="http://schemas.openxmlformats.org/officeDocument/2006/relationships/hyperlink" Target="http://hl7.org/fhir/stu3/datatypes.html" TargetMode="External"/><Relationship Id="rId95" Type="http://schemas.openxmlformats.org/officeDocument/2006/relationships/hyperlink" Target="http://hl7.org/fhir/stu3/datatypes.html" TargetMode="External"/><Relationship Id="rId94" Type="http://schemas.openxmlformats.org/officeDocument/2006/relationships/hyperlink" Target="http://hl7.org/fhir/stu3/datatypes.html" TargetMode="External"/><Relationship Id="rId97" Type="http://schemas.openxmlformats.org/officeDocument/2006/relationships/hyperlink" Target="http://hl7.org/fhir/stu3/datatypes.html" TargetMode="External"/><Relationship Id="rId96" Type="http://schemas.openxmlformats.org/officeDocument/2006/relationships/hyperlink" Target="http://hl7.org/fhir/stu3/datatypes.html" TargetMode="External"/><Relationship Id="rId11" Type="http://schemas.openxmlformats.org/officeDocument/2006/relationships/hyperlink" Target="http://hl7.org/fhir/stu3/datatypes.html" TargetMode="External"/><Relationship Id="rId99" Type="http://schemas.openxmlformats.org/officeDocument/2006/relationships/hyperlink" Target="http://hl7.org/fhir/stu3/backboneelement.html" TargetMode="External"/><Relationship Id="rId10" Type="http://schemas.openxmlformats.org/officeDocument/2006/relationships/hyperlink" Target="http://hl7.org/fhir/stu3/datatypes.html" TargetMode="External"/><Relationship Id="rId98" Type="http://schemas.openxmlformats.org/officeDocument/2006/relationships/hyperlink" Target="http://hl7.org/fhir/stu3/datatypes.html" TargetMode="External"/><Relationship Id="rId13" Type="http://schemas.openxmlformats.org/officeDocument/2006/relationships/hyperlink" Target="http://hl7.org/fhir/stu3/datatypes.html" TargetMode="External"/><Relationship Id="rId12" Type="http://schemas.openxmlformats.org/officeDocument/2006/relationships/hyperlink" Target="http://hl7.org/fhir/stu3/datatypes.html" TargetMode="External"/><Relationship Id="rId91" Type="http://schemas.openxmlformats.org/officeDocument/2006/relationships/hyperlink" Target="http://hl7.org/fhir/stu3/datatypes.html" TargetMode="External"/><Relationship Id="rId90" Type="http://schemas.openxmlformats.org/officeDocument/2006/relationships/hyperlink" Target="http://hl7.org/fhir/stu3/datatypes.html" TargetMode="External"/><Relationship Id="rId93" Type="http://schemas.openxmlformats.org/officeDocument/2006/relationships/hyperlink" Target="http://hl7.org/fhir/stu3/datatypes.html" TargetMode="External"/><Relationship Id="rId92" Type="http://schemas.openxmlformats.org/officeDocument/2006/relationships/hyperlink" Target="http://hl7.org/fhir/stu3/datatypes.html" TargetMode="External"/><Relationship Id="rId118" Type="http://schemas.openxmlformats.org/officeDocument/2006/relationships/hyperlink" Target="http://hl7.org/fhir/stu3/extensibility.html" TargetMode="External"/><Relationship Id="rId117" Type="http://schemas.openxmlformats.org/officeDocument/2006/relationships/hyperlink" Target="http://hl7.org/fhir/stu3/backboneelement.html" TargetMode="External"/><Relationship Id="rId116" Type="http://schemas.openxmlformats.org/officeDocument/2006/relationships/hyperlink" Target="http://hl7.org/fhir/stu3/datatypes.html" TargetMode="External"/><Relationship Id="rId115" Type="http://schemas.openxmlformats.org/officeDocument/2006/relationships/hyperlink" Target="http://hl7.org/fhir/stu3/datatypes.html" TargetMode="External"/><Relationship Id="rId119" Type="http://schemas.openxmlformats.org/officeDocument/2006/relationships/hyperlink" Target="http://hl7.org/fhir/stu3/datatypes.html" TargetMode="External"/><Relationship Id="rId15" Type="http://schemas.openxmlformats.org/officeDocument/2006/relationships/hyperlink" Target="http://hl7.org/fhir/stu3/datatypes.html" TargetMode="External"/><Relationship Id="rId110" Type="http://schemas.openxmlformats.org/officeDocument/2006/relationships/hyperlink" Target="http://hl7.org/fhir/stu3/datatypes.html" TargetMode="External"/><Relationship Id="rId14" Type="http://schemas.openxmlformats.org/officeDocument/2006/relationships/hyperlink" Target="http://hl7.org/fhir/stu3/datatypes.html" TargetMode="External"/><Relationship Id="rId17" Type="http://schemas.openxmlformats.org/officeDocument/2006/relationships/hyperlink" Target="http://hl7.org/fhir/stu3/datatypes.html" TargetMode="External"/><Relationship Id="rId16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://hl7.org/fhir/stu3/datatypes.html" TargetMode="External"/><Relationship Id="rId114" Type="http://schemas.openxmlformats.org/officeDocument/2006/relationships/hyperlink" Target="http://hl7.org/fhir/stu3/datatypes.html" TargetMode="External"/><Relationship Id="rId18" Type="http://schemas.openxmlformats.org/officeDocument/2006/relationships/hyperlink" Target="http://hl7.org/fhir/stu3/datatypes.html" TargetMode="External"/><Relationship Id="rId113" Type="http://schemas.openxmlformats.org/officeDocument/2006/relationships/hyperlink" Target="http://hl7.org/fhir/stu3/datatypes.html" TargetMode="External"/><Relationship Id="rId112" Type="http://schemas.openxmlformats.org/officeDocument/2006/relationships/hyperlink" Target="http://hl7.org/fhir/stu3/datatypes.html" TargetMode="External"/><Relationship Id="rId111" Type="http://schemas.openxmlformats.org/officeDocument/2006/relationships/hyperlink" Target="http://hl7.org/fhir/stu3/datatypes.html" TargetMode="External"/><Relationship Id="rId84" Type="http://schemas.openxmlformats.org/officeDocument/2006/relationships/hyperlink" Target="http://hl7.org/fhir/stu3/datatypes.html" TargetMode="External"/><Relationship Id="rId83" Type="http://schemas.openxmlformats.org/officeDocument/2006/relationships/hyperlink" Target="http://hl7.org/fhir/stu3/extensibility.html" TargetMode="External"/><Relationship Id="rId86" Type="http://schemas.openxmlformats.org/officeDocument/2006/relationships/hyperlink" Target="http://hl7.org/fhir/stu3/datatypes.html" TargetMode="External"/><Relationship Id="rId85" Type="http://schemas.openxmlformats.org/officeDocument/2006/relationships/hyperlink" Target="http://hl7.org/fhir/stu3/datatypes.html" TargetMode="External"/><Relationship Id="rId88" Type="http://schemas.openxmlformats.org/officeDocument/2006/relationships/hyperlink" Target="http://hl7.org/fhir/stu3/datatypes.html" TargetMode="External"/><Relationship Id="rId150" Type="http://schemas.openxmlformats.org/officeDocument/2006/relationships/hyperlink" Target="http://hl7.org/fhir/stu3/datatypes.html" TargetMode="External"/><Relationship Id="rId87" Type="http://schemas.openxmlformats.org/officeDocument/2006/relationships/hyperlink" Target="http://hl7.org/fhir/stu3/datatypes.html" TargetMode="External"/><Relationship Id="rId89" Type="http://schemas.openxmlformats.org/officeDocument/2006/relationships/hyperlink" Target="http://hl7.org/fhir/stu3/datatypes.html" TargetMode="External"/><Relationship Id="rId80" Type="http://schemas.openxmlformats.org/officeDocument/2006/relationships/hyperlink" Target="http://hl7.org/fhir/stu3/datatypes.html" TargetMode="External"/><Relationship Id="rId82" Type="http://schemas.openxmlformats.org/officeDocument/2006/relationships/hyperlink" Target="http://hl7.org/fhir/stu3/backboneelement.html" TargetMode="External"/><Relationship Id="rId81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resource.html" TargetMode="External"/><Relationship Id="rId149" Type="http://schemas.openxmlformats.org/officeDocument/2006/relationships/hyperlink" Target="http://hl7.org/fhir/stu3/datatypes.html" TargetMode="External"/><Relationship Id="rId4" Type="http://schemas.openxmlformats.org/officeDocument/2006/relationships/hyperlink" Target="http://hl7.org/fhir/stu3/datatypes.html" TargetMode="External"/><Relationship Id="rId148" Type="http://schemas.openxmlformats.org/officeDocument/2006/relationships/hyperlink" Target="http://hl7.org/fhir/stu3/datatypes.html" TargetMode="External"/><Relationship Id="rId9" Type="http://schemas.openxmlformats.org/officeDocument/2006/relationships/hyperlink" Target="http://hl7.org/fhir/stu3/datatypes.html" TargetMode="External"/><Relationship Id="rId143" Type="http://schemas.openxmlformats.org/officeDocument/2006/relationships/hyperlink" Target="http://hl7.org/fhir/stu3/datatypes.html" TargetMode="External"/><Relationship Id="rId142" Type="http://schemas.openxmlformats.org/officeDocument/2006/relationships/hyperlink" Target="http://hl7.org/fhir/stu3/datatypes.html" TargetMode="External"/><Relationship Id="rId141" Type="http://schemas.openxmlformats.org/officeDocument/2006/relationships/hyperlink" Target="http://hl7.org/fhir/stu3/datatypes.html" TargetMode="External"/><Relationship Id="rId140" Type="http://schemas.openxmlformats.org/officeDocument/2006/relationships/hyperlink" Target="http://hl7.org/fhir/stu3/datatypes.html" TargetMode="External"/><Relationship Id="rId5" Type="http://schemas.openxmlformats.org/officeDocument/2006/relationships/hyperlink" Target="http://hl7.org/fhir/stu3/narrative.html" TargetMode="External"/><Relationship Id="rId147" Type="http://schemas.openxmlformats.org/officeDocument/2006/relationships/hyperlink" Target="http://hl7.org/fhir/stu3/datatypes.html" TargetMode="External"/><Relationship Id="rId6" Type="http://schemas.openxmlformats.org/officeDocument/2006/relationships/hyperlink" Target="http://hl7.org/fhir/stu3/resource.html" TargetMode="External"/><Relationship Id="rId146" Type="http://schemas.openxmlformats.org/officeDocument/2006/relationships/hyperlink" Target="http://hl7.org/fhir/stu3/datatypes.html" TargetMode="External"/><Relationship Id="rId7" Type="http://schemas.openxmlformats.org/officeDocument/2006/relationships/hyperlink" Target="http://hl7.org/fhir/stu3/extensibility.html" TargetMode="External"/><Relationship Id="rId145" Type="http://schemas.openxmlformats.org/officeDocument/2006/relationships/hyperlink" Target="http://hl7.org/fhir/stu3/datatypes.html" TargetMode="External"/><Relationship Id="rId8" Type="http://schemas.openxmlformats.org/officeDocument/2006/relationships/hyperlink" Target="http://hl7.org/fhir/stu3/datatypes.html" TargetMode="External"/><Relationship Id="rId144" Type="http://schemas.openxmlformats.org/officeDocument/2006/relationships/hyperlink" Target="http://hl7.org/fhir/stu3/datatypes.html" TargetMode="External"/><Relationship Id="rId73" Type="http://schemas.openxmlformats.org/officeDocument/2006/relationships/hyperlink" Target="http://hl7.org/fhir/stu3/datatypes.html" TargetMode="External"/><Relationship Id="rId72" Type="http://schemas.openxmlformats.org/officeDocument/2006/relationships/hyperlink" Target="http://hl7.org/fhir/stu3/datatypes.html" TargetMode="External"/><Relationship Id="rId75" Type="http://schemas.openxmlformats.org/officeDocument/2006/relationships/hyperlink" Target="http://hl7.org/fhir/stu3/datatypes.html" TargetMode="External"/><Relationship Id="rId74" Type="http://schemas.openxmlformats.org/officeDocument/2006/relationships/hyperlink" Target="http://hl7.org/fhir/stu3/datatypes.html" TargetMode="External"/><Relationship Id="rId77" Type="http://schemas.openxmlformats.org/officeDocument/2006/relationships/hyperlink" Target="http://hl7.org/fhir/stu3/datatypes.html" TargetMode="External"/><Relationship Id="rId76" Type="http://schemas.openxmlformats.org/officeDocument/2006/relationships/hyperlink" Target="http://hl7.org/fhir/stu3/datatypes.html" TargetMode="External"/><Relationship Id="rId79" Type="http://schemas.openxmlformats.org/officeDocument/2006/relationships/hyperlink" Target="http://hl7.org/fhir/stu3/datatypes.html" TargetMode="External"/><Relationship Id="rId78" Type="http://schemas.openxmlformats.org/officeDocument/2006/relationships/hyperlink" Target="http://hl7.org/fhir/stu3/datatypes.html" TargetMode="External"/><Relationship Id="rId71" Type="http://schemas.openxmlformats.org/officeDocument/2006/relationships/hyperlink" Target="http://hl7.org/fhir/stu3/datatypes.html" TargetMode="External"/><Relationship Id="rId70" Type="http://schemas.openxmlformats.org/officeDocument/2006/relationships/hyperlink" Target="http://hl7.org/fhir/stu3/datatypes.html" TargetMode="External"/><Relationship Id="rId139" Type="http://schemas.openxmlformats.org/officeDocument/2006/relationships/hyperlink" Target="http://hl7.org/fhir/stu3/datatypes.html" TargetMode="External"/><Relationship Id="rId138" Type="http://schemas.openxmlformats.org/officeDocument/2006/relationships/hyperlink" Target="http://hl7.org/fhir/stu3/datatypes.html" TargetMode="External"/><Relationship Id="rId137" Type="http://schemas.openxmlformats.org/officeDocument/2006/relationships/hyperlink" Target="http://hl7.org/fhir/stu3/datatypes.html" TargetMode="External"/><Relationship Id="rId132" Type="http://schemas.openxmlformats.org/officeDocument/2006/relationships/hyperlink" Target="http://hl7.org/fhir/stu3/datatypes.html" TargetMode="External"/><Relationship Id="rId131" Type="http://schemas.openxmlformats.org/officeDocument/2006/relationships/hyperlink" Target="http://hl7.org/fhir/stu3/datatypes.html" TargetMode="External"/><Relationship Id="rId130" Type="http://schemas.openxmlformats.org/officeDocument/2006/relationships/hyperlink" Target="http://hl7.org/fhir/stu3/datatypes.html" TargetMode="External"/><Relationship Id="rId136" Type="http://schemas.openxmlformats.org/officeDocument/2006/relationships/hyperlink" Target="http://hl7.org/fhir/stu3/datatypes.html" TargetMode="External"/><Relationship Id="rId135" Type="http://schemas.openxmlformats.org/officeDocument/2006/relationships/hyperlink" Target="http://hl7.org/fhir/stu3/datatypes.html" TargetMode="External"/><Relationship Id="rId134" Type="http://schemas.openxmlformats.org/officeDocument/2006/relationships/hyperlink" Target="http://hl7.org/fhir/stu3/datatypes.html" TargetMode="External"/><Relationship Id="rId133" Type="http://schemas.openxmlformats.org/officeDocument/2006/relationships/hyperlink" Target="http://hl7.org/fhir/stu3/datatypes.html" TargetMode="External"/><Relationship Id="rId62" Type="http://schemas.openxmlformats.org/officeDocument/2006/relationships/hyperlink" Target="http://hl7.org/fhir/stu3/datatypes.html" TargetMode="External"/><Relationship Id="rId61" Type="http://schemas.openxmlformats.org/officeDocument/2006/relationships/hyperlink" Target="http://hl7.org/fhir/stu3/datatypes.html" TargetMode="External"/><Relationship Id="rId64" Type="http://schemas.openxmlformats.org/officeDocument/2006/relationships/hyperlink" Target="http://hl7.org/fhir/stu3/datatypes.html" TargetMode="External"/><Relationship Id="rId63" Type="http://schemas.openxmlformats.org/officeDocument/2006/relationships/hyperlink" Target="http://hl7.org/fhir/stu3/datatypes.html" TargetMode="External"/><Relationship Id="rId66" Type="http://schemas.openxmlformats.org/officeDocument/2006/relationships/hyperlink" Target="http://hl7.org/fhir/stu3/datatypes.html" TargetMode="External"/><Relationship Id="rId65" Type="http://schemas.openxmlformats.org/officeDocument/2006/relationships/hyperlink" Target="http://hl7.org/fhir/stu3/datatypes.html" TargetMode="External"/><Relationship Id="rId68" Type="http://schemas.openxmlformats.org/officeDocument/2006/relationships/hyperlink" Target="http://hl7.org/fhir/stu3/datatypes.html" TargetMode="External"/><Relationship Id="rId67" Type="http://schemas.openxmlformats.org/officeDocument/2006/relationships/hyperlink" Target="http://hl7.org/fhir/stu3/datatypes.html" TargetMode="External"/><Relationship Id="rId60" Type="http://schemas.openxmlformats.org/officeDocument/2006/relationships/hyperlink" Target="http://hl7.org/fhir/stu3/datatypes.html" TargetMode="External"/><Relationship Id="rId69" Type="http://schemas.openxmlformats.org/officeDocument/2006/relationships/hyperlink" Target="http://hl7.org/fhir/stu3/datatypes.html" TargetMode="External"/><Relationship Id="rId51" Type="http://schemas.openxmlformats.org/officeDocument/2006/relationships/hyperlink" Target="http://hl7.org/fhir/stu3/datatypes.html" TargetMode="External"/><Relationship Id="rId50" Type="http://schemas.openxmlformats.org/officeDocument/2006/relationships/hyperlink" Target="http://hl7.org/fhir/stu3/datatypes.html" TargetMode="External"/><Relationship Id="rId53" Type="http://schemas.openxmlformats.org/officeDocument/2006/relationships/hyperlink" Target="http://hl7.org/fhir/stu3/datatypes.html" TargetMode="External"/><Relationship Id="rId52" Type="http://schemas.openxmlformats.org/officeDocument/2006/relationships/hyperlink" Target="http://hl7.org/fhir/stu3/datatypes.html" TargetMode="External"/><Relationship Id="rId55" Type="http://schemas.openxmlformats.org/officeDocument/2006/relationships/hyperlink" Target="http://hl7.org/fhir/stu3/datatypes.html" TargetMode="External"/><Relationship Id="rId54" Type="http://schemas.openxmlformats.org/officeDocument/2006/relationships/hyperlink" Target="http://hl7.org/fhir/stu3/datatypes.html" TargetMode="External"/><Relationship Id="rId57" Type="http://schemas.openxmlformats.org/officeDocument/2006/relationships/hyperlink" Target="http://hl7.org/fhir/stu3/datatypes.html" TargetMode="External"/><Relationship Id="rId56" Type="http://schemas.openxmlformats.org/officeDocument/2006/relationships/hyperlink" Target="http://hl7.org/fhir/stu3/datatypes.html" TargetMode="External"/><Relationship Id="rId59" Type="http://schemas.openxmlformats.org/officeDocument/2006/relationships/hyperlink" Target="http://hl7.org/fhir/stu3/datatypes.html" TargetMode="External"/><Relationship Id="rId154" Type="http://schemas.openxmlformats.org/officeDocument/2006/relationships/hyperlink" Target="http://hl7.org/fhir/stu3/datatypes.html" TargetMode="External"/><Relationship Id="rId58" Type="http://schemas.openxmlformats.org/officeDocument/2006/relationships/hyperlink" Target="http://hl7.org/fhir/stu3/datatypes.html" TargetMode="External"/><Relationship Id="rId153" Type="http://schemas.openxmlformats.org/officeDocument/2006/relationships/hyperlink" Target="http://hl7.org/fhir/stu3/datatypes.html" TargetMode="External"/><Relationship Id="rId152" Type="http://schemas.openxmlformats.org/officeDocument/2006/relationships/hyperlink" Target="http://hl7.org/fhir/stu3/datatypes.html" TargetMode="External"/><Relationship Id="rId151" Type="http://schemas.openxmlformats.org/officeDocument/2006/relationships/hyperlink" Target="http://hl7.org/fhir/stu3/datatypes.html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://hl7.org/fhir/stu3/datatypes.html" TargetMode="External"/><Relationship Id="rId156" Type="http://schemas.openxmlformats.org/officeDocument/2006/relationships/hyperlink" Target="http://hl7.org/fhir/stu3/datatypes.html" TargetMode="External"/><Relationship Id="rId155" Type="http://schemas.openxmlformats.org/officeDocument/2006/relationships/hyperlink" Target="http://hl7.org/fhir/stu3/datatyp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4" width="14.43"/>
    <col customWidth="1" min="5" max="5" width="58.0"/>
    <col customWidth="1" min="6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5"/>
      <c r="D2" s="5"/>
      <c r="E2" s="6" t="s">
        <v>7</v>
      </c>
    </row>
    <row r="3" ht="15.75" customHeight="1">
      <c r="A3" s="7" t="s">
        <v>8</v>
      </c>
      <c r="B3" s="5" t="s">
        <v>9</v>
      </c>
      <c r="C3" s="8" t="s">
        <v>10</v>
      </c>
      <c r="D3" s="9" t="s">
        <v>11</v>
      </c>
      <c r="E3" s="6" t="s">
        <v>12</v>
      </c>
    </row>
    <row r="4" ht="15.75" customHeight="1">
      <c r="A4" s="7" t="s">
        <v>13</v>
      </c>
      <c r="B4" s="5" t="s">
        <v>9</v>
      </c>
      <c r="C4" s="8" t="s">
        <v>14</v>
      </c>
      <c r="D4" s="9" t="s">
        <v>15</v>
      </c>
      <c r="E4" s="6" t="s">
        <v>16</v>
      </c>
    </row>
    <row r="5" ht="15.75" customHeight="1">
      <c r="A5" s="10" t="s">
        <v>17</v>
      </c>
      <c r="B5" s="11" t="s">
        <v>18</v>
      </c>
      <c r="C5" s="8" t="s">
        <v>14</v>
      </c>
      <c r="D5" s="12" t="str">
        <f t="shared" ref="D5:D6" si="1">HYPERLINK("http://hl7.org/fhir/stu3/datatypes.html#uri","Uri")</f>
        <v>Uri</v>
      </c>
      <c r="E5" s="13" t="s">
        <v>19</v>
      </c>
    </row>
    <row r="6" ht="15.75" customHeight="1">
      <c r="A6" s="7" t="s">
        <v>20</v>
      </c>
      <c r="B6" s="5" t="s">
        <v>9</v>
      </c>
      <c r="C6" s="8" t="s">
        <v>21</v>
      </c>
      <c r="D6" s="14" t="str">
        <f t="shared" si="1"/>
        <v>Uri</v>
      </c>
      <c r="E6" s="6" t="s">
        <v>22</v>
      </c>
    </row>
    <row r="7" ht="15.75" customHeight="1">
      <c r="A7" s="7" t="s">
        <v>23</v>
      </c>
      <c r="B7" s="5" t="s">
        <v>9</v>
      </c>
      <c r="C7" s="8" t="s">
        <v>21</v>
      </c>
      <c r="D7" s="9" t="s">
        <v>24</v>
      </c>
      <c r="E7" s="15" t="s">
        <v>25</v>
      </c>
    </row>
    <row r="8" ht="15.75" customHeight="1">
      <c r="A8" s="7" t="s">
        <v>26</v>
      </c>
      <c r="B8" s="5" t="s">
        <v>9</v>
      </c>
      <c r="C8" s="8" t="s">
        <v>21</v>
      </c>
      <c r="D8" s="9" t="s">
        <v>27</v>
      </c>
      <c r="E8" s="6" t="s">
        <v>28</v>
      </c>
    </row>
    <row r="9" ht="15.75" customHeight="1">
      <c r="A9" s="7" t="s">
        <v>29</v>
      </c>
      <c r="B9" s="5" t="s">
        <v>30</v>
      </c>
      <c r="C9" s="8" t="s">
        <v>21</v>
      </c>
      <c r="D9" s="9" t="s">
        <v>31</v>
      </c>
      <c r="E9" s="6" t="s">
        <v>32</v>
      </c>
    </row>
    <row r="10" ht="15.75" customHeight="1">
      <c r="A10" s="16" t="s">
        <v>33</v>
      </c>
      <c r="B10" s="5" t="s">
        <v>9</v>
      </c>
      <c r="C10" s="8" t="s">
        <v>21</v>
      </c>
      <c r="D10" s="9" t="str">
        <f>HYPERLINK("https://fhir.hl7.org.uk/STU3/StructureDefinition/Extension-CareConnect-ParentPresent-1","Extension-CareConnect-ParentPresent-1")</f>
        <v>Extension-CareConnect-ParentPresent-1</v>
      </c>
      <c r="E10" s="17" t="s">
        <v>34</v>
      </c>
    </row>
    <row r="11" ht="15.75" customHeight="1">
      <c r="A11" s="16" t="s">
        <v>35</v>
      </c>
      <c r="B11" s="5" t="s">
        <v>9</v>
      </c>
      <c r="C11" s="8" t="s">
        <v>21</v>
      </c>
      <c r="D11" s="9" t="str">
        <f>HYPERLINK("https://fhir.hl7.org.uk/STU3/StructureDefinition/Extension-CareConnect-DateRecorded-1","Extension-CareConnect-DateRecorded-1")</f>
        <v>Extension-CareConnect-DateRecorded-1</v>
      </c>
      <c r="E11" s="17" t="s">
        <v>36</v>
      </c>
    </row>
    <row r="12" ht="15.75" customHeight="1">
      <c r="A12" s="16" t="s">
        <v>37</v>
      </c>
      <c r="B12" s="5" t="s">
        <v>9</v>
      </c>
      <c r="C12" s="8" t="s">
        <v>38</v>
      </c>
      <c r="D12" s="9" t="str">
        <f>HYPERLINK("https://fhir.hl7.org.uk/STU3/StructureDefinition/Extension-CareConnect-VaccinationProcedure-1","Extension-CareConnect-VaccinationProcedure-1")</f>
        <v>Extension-CareConnect-VaccinationProcedure-1</v>
      </c>
      <c r="E12" s="18" t="s">
        <v>39</v>
      </c>
    </row>
    <row r="13" ht="15.75" customHeight="1">
      <c r="A13" s="16" t="s">
        <v>40</v>
      </c>
      <c r="B13" s="5" t="s">
        <v>30</v>
      </c>
      <c r="C13" s="8" t="s">
        <v>21</v>
      </c>
      <c r="D13" s="9" t="s">
        <v>41</v>
      </c>
      <c r="E13" s="6" t="s">
        <v>42</v>
      </c>
    </row>
    <row r="14" ht="15.75" customHeight="1">
      <c r="A14" s="7" t="s">
        <v>43</v>
      </c>
      <c r="B14" s="5" t="s">
        <v>30</v>
      </c>
      <c r="C14" s="8" t="s">
        <v>38</v>
      </c>
      <c r="D14" s="9" t="s">
        <v>44</v>
      </c>
      <c r="E14" s="6" t="s">
        <v>45</v>
      </c>
    </row>
    <row r="15" ht="15.75" customHeight="1">
      <c r="A15" s="7" t="s">
        <v>46</v>
      </c>
      <c r="B15" s="5" t="s">
        <v>9</v>
      </c>
      <c r="C15" s="8" t="s">
        <v>21</v>
      </c>
      <c r="D15" s="9" t="s">
        <v>24</v>
      </c>
      <c r="E15" s="19" t="s">
        <v>47</v>
      </c>
    </row>
    <row r="16" ht="15.75" customHeight="1">
      <c r="A16" s="7" t="s">
        <v>48</v>
      </c>
      <c r="B16" s="5" t="s">
        <v>9</v>
      </c>
      <c r="C16" s="8" t="s">
        <v>21</v>
      </c>
      <c r="D16" s="9" t="s">
        <v>49</v>
      </c>
      <c r="E16" s="19" t="s">
        <v>50</v>
      </c>
    </row>
    <row r="17" ht="15.75" customHeight="1">
      <c r="A17" s="7" t="s">
        <v>51</v>
      </c>
      <c r="B17" s="5" t="s">
        <v>30</v>
      </c>
      <c r="C17" s="8" t="s">
        <v>21</v>
      </c>
      <c r="D17" s="9" t="s">
        <v>52</v>
      </c>
      <c r="E17" s="6" t="s">
        <v>53</v>
      </c>
    </row>
    <row r="18" ht="15.75" customHeight="1">
      <c r="A18" s="7" t="s">
        <v>54</v>
      </c>
      <c r="B18" s="5" t="s">
        <v>9</v>
      </c>
      <c r="C18" s="8" t="s">
        <v>21</v>
      </c>
      <c r="D18" s="9" t="s">
        <v>55</v>
      </c>
      <c r="E18" s="6" t="s">
        <v>56</v>
      </c>
    </row>
    <row r="19" ht="15.75" customHeight="1">
      <c r="A19" s="7" t="s">
        <v>57</v>
      </c>
      <c r="B19" s="5" t="s">
        <v>9</v>
      </c>
      <c r="C19" s="8" t="s">
        <v>21</v>
      </c>
      <c r="D19" s="9" t="s">
        <v>58</v>
      </c>
      <c r="E19" s="6" t="s">
        <v>59</v>
      </c>
    </row>
    <row r="20" ht="15.75" customHeight="1">
      <c r="A20" s="7" t="s">
        <v>60</v>
      </c>
      <c r="B20" s="5" t="s">
        <v>9</v>
      </c>
      <c r="C20" s="8" t="s">
        <v>21</v>
      </c>
      <c r="D20" s="9" t="s">
        <v>24</v>
      </c>
      <c r="E20" s="6" t="s">
        <v>61</v>
      </c>
    </row>
    <row r="21" ht="15.75" customHeight="1">
      <c r="A21" s="7" t="s">
        <v>62</v>
      </c>
      <c r="B21" s="5" t="s">
        <v>9</v>
      </c>
      <c r="C21" s="8" t="s">
        <v>21</v>
      </c>
      <c r="D21" s="9" t="s">
        <v>58</v>
      </c>
      <c r="E21" s="6" t="s">
        <v>63</v>
      </c>
    </row>
    <row r="22" ht="15.75" customHeight="1">
      <c r="A22" s="7" t="s">
        <v>64</v>
      </c>
      <c r="B22" s="5" t="s">
        <v>9</v>
      </c>
      <c r="C22" s="8" t="s">
        <v>21</v>
      </c>
      <c r="D22" s="9" t="s">
        <v>65</v>
      </c>
      <c r="E22" s="6" t="s">
        <v>66</v>
      </c>
    </row>
    <row r="23" ht="15.75" customHeight="1">
      <c r="A23" s="7" t="s">
        <v>67</v>
      </c>
      <c r="B23" s="5" t="s">
        <v>9</v>
      </c>
      <c r="C23" s="8" t="s">
        <v>21</v>
      </c>
      <c r="D23" s="9" t="s">
        <v>58</v>
      </c>
      <c r="E23" s="6" t="s">
        <v>68</v>
      </c>
    </row>
    <row r="24" ht="15.75" customHeight="1">
      <c r="A24" s="7" t="s">
        <v>69</v>
      </c>
      <c r="B24" s="5" t="s">
        <v>18</v>
      </c>
      <c r="C24" s="8" t="s">
        <v>14</v>
      </c>
      <c r="D24" s="9" t="s">
        <v>55</v>
      </c>
      <c r="E24" s="6" t="s">
        <v>70</v>
      </c>
    </row>
    <row r="25" ht="15.75" customHeight="1">
      <c r="A25" s="7" t="s">
        <v>71</v>
      </c>
      <c r="B25" s="5" t="s">
        <v>18</v>
      </c>
      <c r="C25" s="8" t="s">
        <v>14</v>
      </c>
      <c r="D25" s="9" t="s">
        <v>58</v>
      </c>
      <c r="E25" s="6" t="s">
        <v>72</v>
      </c>
    </row>
    <row r="26" ht="15.75" customHeight="1">
      <c r="A26" s="7" t="s">
        <v>73</v>
      </c>
      <c r="B26" s="5" t="s">
        <v>9</v>
      </c>
      <c r="C26" s="8" t="s">
        <v>21</v>
      </c>
      <c r="D26" s="9" t="s">
        <v>74</v>
      </c>
      <c r="E26" s="6" t="s">
        <v>75</v>
      </c>
    </row>
    <row r="27" ht="15.75" customHeight="1">
      <c r="A27" s="7" t="s">
        <v>76</v>
      </c>
      <c r="B27" s="5" t="s">
        <v>9</v>
      </c>
      <c r="C27" s="8" t="s">
        <v>21</v>
      </c>
      <c r="D27" s="9" t="s">
        <v>77</v>
      </c>
      <c r="E27" s="6" t="s">
        <v>78</v>
      </c>
    </row>
    <row r="28" ht="15.75" customHeight="1">
      <c r="A28" s="7" t="s">
        <v>79</v>
      </c>
      <c r="B28" s="5" t="s">
        <v>9</v>
      </c>
      <c r="C28" s="8" t="s">
        <v>21</v>
      </c>
      <c r="D28" s="9" t="s">
        <v>77</v>
      </c>
      <c r="E28" s="6" t="s">
        <v>80</v>
      </c>
    </row>
    <row r="29" ht="15.75" customHeight="1">
      <c r="A29" s="7" t="s">
        <v>81</v>
      </c>
      <c r="B29" s="5" t="s">
        <v>9</v>
      </c>
      <c r="C29" s="8" t="s">
        <v>38</v>
      </c>
      <c r="D29" s="20" t="str">
        <f>HYPERLINK("http://hl7.org/fhir/stu3/references.html","Reference")</f>
        <v>Reference</v>
      </c>
      <c r="E29" s="6" t="s">
        <v>82</v>
      </c>
    </row>
    <row r="30" ht="15.75" customHeight="1">
      <c r="A30" s="7"/>
      <c r="B30" s="5"/>
      <c r="C30" s="21"/>
      <c r="D30" s="9" t="str">
        <f>HYPERLINK("https://fhir.hl7.org.uk/STU3/StructureDefinition/CareConnect-Organization-1","CareConnect-Organization-1")</f>
        <v>CareConnect-Organization-1</v>
      </c>
      <c r="E30" s="6"/>
    </row>
    <row r="31" ht="15.75" customHeight="1">
      <c r="A31" s="7" t="s">
        <v>83</v>
      </c>
      <c r="B31" s="5" t="s">
        <v>9</v>
      </c>
      <c r="C31" s="8" t="s">
        <v>21</v>
      </c>
      <c r="D31" s="9" t="s">
        <v>58</v>
      </c>
      <c r="E31" s="6" t="s">
        <v>84</v>
      </c>
    </row>
    <row r="32" ht="15.75" customHeight="1">
      <c r="A32" s="7" t="s">
        <v>85</v>
      </c>
      <c r="B32" s="5" t="s">
        <v>9</v>
      </c>
      <c r="C32" s="8" t="s">
        <v>21</v>
      </c>
      <c r="D32" s="9" t="s">
        <v>44</v>
      </c>
      <c r="E32" s="6" t="s">
        <v>86</v>
      </c>
    </row>
    <row r="33" ht="15.75" customHeight="1">
      <c r="A33" s="7" t="s">
        <v>87</v>
      </c>
      <c r="B33" s="5" t="s">
        <v>9</v>
      </c>
      <c r="C33" s="8" t="s">
        <v>38</v>
      </c>
      <c r="D33" s="9" t="s">
        <v>58</v>
      </c>
      <c r="E33" s="6" t="s">
        <v>88</v>
      </c>
    </row>
    <row r="34" ht="15.75" customHeight="1">
      <c r="A34" s="16" t="s">
        <v>89</v>
      </c>
      <c r="B34" s="5" t="s">
        <v>18</v>
      </c>
      <c r="C34" s="21" t="s">
        <v>14</v>
      </c>
      <c r="D34" s="9" t="s">
        <v>24</v>
      </c>
      <c r="E34" s="13" t="s">
        <v>90</v>
      </c>
    </row>
    <row r="35" ht="15.75" customHeight="1">
      <c r="A35" s="16" t="s">
        <v>91</v>
      </c>
      <c r="B35" s="5" t="s">
        <v>18</v>
      </c>
      <c r="C35" s="8" t="s">
        <v>14</v>
      </c>
      <c r="D35" s="9" t="s">
        <v>65</v>
      </c>
      <c r="E35" s="13" t="s">
        <v>92</v>
      </c>
    </row>
    <row r="36" ht="15.75" customHeight="1">
      <c r="A36" s="16" t="s">
        <v>93</v>
      </c>
      <c r="B36" s="5" t="s">
        <v>18</v>
      </c>
      <c r="C36" s="8" t="s">
        <v>10</v>
      </c>
      <c r="D36" s="9" t="s">
        <v>49</v>
      </c>
      <c r="E36" s="6" t="s">
        <v>94</v>
      </c>
    </row>
    <row r="37" ht="15.75" customHeight="1">
      <c r="A37" s="16" t="s">
        <v>95</v>
      </c>
      <c r="B37" s="5" t="s">
        <v>30</v>
      </c>
      <c r="C37" s="8" t="s">
        <v>10</v>
      </c>
      <c r="D37" s="9" t="s">
        <v>52</v>
      </c>
      <c r="E37" s="6" t="s">
        <v>53</v>
      </c>
    </row>
    <row r="38" ht="15.75" customHeight="1">
      <c r="A38" s="16" t="s">
        <v>96</v>
      </c>
      <c r="B38" s="5" t="s">
        <v>9</v>
      </c>
      <c r="C38" s="8" t="s">
        <v>10</v>
      </c>
      <c r="D38" s="9" t="s">
        <v>55</v>
      </c>
      <c r="E38" s="6" t="s">
        <v>56</v>
      </c>
    </row>
    <row r="39" ht="15.75" customHeight="1">
      <c r="A39" s="16" t="s">
        <v>97</v>
      </c>
      <c r="B39" s="5" t="s">
        <v>9</v>
      </c>
      <c r="C39" s="8" t="s">
        <v>21</v>
      </c>
      <c r="D39" s="9" t="s">
        <v>58</v>
      </c>
      <c r="E39" s="6" t="s">
        <v>59</v>
      </c>
    </row>
    <row r="40" ht="15.75" customHeight="1">
      <c r="A40" s="16" t="s">
        <v>99</v>
      </c>
      <c r="B40" s="5" t="s">
        <v>9</v>
      </c>
      <c r="C40" s="8" t="s">
        <v>10</v>
      </c>
      <c r="D40" s="9" t="s">
        <v>24</v>
      </c>
      <c r="E40" s="6" t="s">
        <v>61</v>
      </c>
    </row>
    <row r="41" ht="15.75" customHeight="1">
      <c r="A41" s="16" t="s">
        <v>87</v>
      </c>
      <c r="B41" s="5" t="s">
        <v>9</v>
      </c>
      <c r="C41" s="8" t="s">
        <v>10</v>
      </c>
      <c r="D41" s="9" t="s">
        <v>58</v>
      </c>
      <c r="E41" s="6" t="s">
        <v>63</v>
      </c>
    </row>
    <row r="42" ht="15.75" customHeight="1">
      <c r="A42" s="16" t="s">
        <v>100</v>
      </c>
      <c r="B42" s="5" t="s">
        <v>9</v>
      </c>
      <c r="C42" s="8" t="s">
        <v>21</v>
      </c>
      <c r="D42" s="9" t="s">
        <v>65</v>
      </c>
      <c r="E42" s="6" t="s">
        <v>66</v>
      </c>
    </row>
    <row r="43" ht="15.75" customHeight="1">
      <c r="A43" s="16" t="s">
        <v>101</v>
      </c>
      <c r="B43" s="5" t="s">
        <v>9</v>
      </c>
      <c r="C43" s="8" t="s">
        <v>10</v>
      </c>
      <c r="D43" s="9" t="s">
        <v>58</v>
      </c>
      <c r="E43" s="6" t="s">
        <v>68</v>
      </c>
    </row>
    <row r="44" ht="15.75" customHeight="1">
      <c r="A44" s="16" t="s">
        <v>102</v>
      </c>
      <c r="B44" s="5" t="s">
        <v>18</v>
      </c>
      <c r="C44" s="21" t="s">
        <v>14</v>
      </c>
      <c r="D44" s="20" t="str">
        <f>HYPERLINK("http://hl7.org/fhir/stu3/references.html","Reference")</f>
        <v>Reference</v>
      </c>
      <c r="E44" s="13" t="s">
        <v>103</v>
      </c>
    </row>
    <row r="45" ht="15.75" customHeight="1">
      <c r="A45" s="16"/>
      <c r="B45" s="5"/>
      <c r="C45" s="21"/>
      <c r="D45" s="23" t="str">
        <f>HYPERLINK("https://fhir.hl7.org.uk/STU3/StructureDefinition/CareConnect-Patient-1","CareConnect-Patient-1")</f>
        <v>CareConnect-Patient-1</v>
      </c>
      <c r="E45" s="13" t="s">
        <v>104</v>
      </c>
    </row>
    <row r="46" ht="15.75" customHeight="1">
      <c r="A46" s="16" t="s">
        <v>105</v>
      </c>
      <c r="B46" s="5" t="s">
        <v>9</v>
      </c>
      <c r="C46" s="8" t="s">
        <v>14</v>
      </c>
      <c r="D46" s="9" t="s">
        <v>58</v>
      </c>
      <c r="E46" s="13" t="s">
        <v>106</v>
      </c>
    </row>
    <row r="47" ht="15.75" customHeight="1">
      <c r="A47" s="16" t="s">
        <v>107</v>
      </c>
      <c r="B47" s="5" t="s">
        <v>9</v>
      </c>
      <c r="C47" s="8" t="s">
        <v>21</v>
      </c>
      <c r="D47" s="9" t="s">
        <v>44</v>
      </c>
      <c r="E47" s="6" t="s">
        <v>86</v>
      </c>
    </row>
    <row r="48" ht="15.75" customHeight="1">
      <c r="A48" s="16" t="s">
        <v>108</v>
      </c>
      <c r="B48" s="5" t="s">
        <v>9</v>
      </c>
      <c r="C48" s="8" t="s">
        <v>21</v>
      </c>
      <c r="D48" s="9" t="s">
        <v>58</v>
      </c>
      <c r="E48" s="6" t="s">
        <v>88</v>
      </c>
    </row>
    <row r="49" ht="15.75" customHeight="1">
      <c r="A49" s="16" t="s">
        <v>109</v>
      </c>
      <c r="B49" s="5" t="s">
        <v>9</v>
      </c>
      <c r="C49" s="8" t="s">
        <v>14</v>
      </c>
      <c r="D49" s="20" t="str">
        <f>HYPERLINK("http://hl7.org/fhir/stu3/references.html","Reference")</f>
        <v>Reference</v>
      </c>
      <c r="E49" s="13" t="s">
        <v>110</v>
      </c>
    </row>
    <row r="50" ht="15.75" customHeight="1">
      <c r="A50" s="16"/>
      <c r="B50" s="5"/>
      <c r="C50" s="21"/>
      <c r="D50" s="9" t="str">
        <f>HYPERLINK("https://fhir.hl7.org.uk/STU3/StructureDefinition/CareConnect-Encounter-1","CareConnect-Encounter-1")</f>
        <v>CareConnect-Encounter-1</v>
      </c>
      <c r="E50" s="13" t="s">
        <v>111</v>
      </c>
    </row>
    <row r="51" ht="15.75" customHeight="1">
      <c r="A51" s="16" t="s">
        <v>105</v>
      </c>
      <c r="B51" s="5" t="s">
        <v>9</v>
      </c>
      <c r="C51" s="8" t="s">
        <v>14</v>
      </c>
      <c r="D51" s="9" t="s">
        <v>58</v>
      </c>
      <c r="E51" s="13" t="s">
        <v>112</v>
      </c>
    </row>
    <row r="52" ht="15.75" customHeight="1">
      <c r="A52" s="16" t="s">
        <v>107</v>
      </c>
      <c r="B52" s="5" t="s">
        <v>9</v>
      </c>
      <c r="C52" s="8" t="s">
        <v>21</v>
      </c>
      <c r="D52" s="9" t="s">
        <v>44</v>
      </c>
      <c r="E52" s="6" t="s">
        <v>86</v>
      </c>
    </row>
    <row r="53" ht="15.75" customHeight="1">
      <c r="A53" s="16" t="s">
        <v>108</v>
      </c>
      <c r="B53" s="5" t="s">
        <v>9</v>
      </c>
      <c r="C53" s="8" t="s">
        <v>21</v>
      </c>
      <c r="D53" s="9" t="s">
        <v>58</v>
      </c>
      <c r="E53" s="6" t="s">
        <v>88</v>
      </c>
    </row>
    <row r="54" ht="15.75" customHeight="1">
      <c r="A54" s="16" t="s">
        <v>113</v>
      </c>
      <c r="B54" s="5" t="s">
        <v>9</v>
      </c>
      <c r="C54" s="8" t="s">
        <v>14</v>
      </c>
      <c r="D54" s="9" t="s">
        <v>77</v>
      </c>
      <c r="E54" s="13" t="s">
        <v>114</v>
      </c>
    </row>
    <row r="55" ht="15.75" customHeight="1">
      <c r="A55" s="16" t="s">
        <v>115</v>
      </c>
      <c r="B55" s="5" t="s">
        <v>18</v>
      </c>
      <c r="C55" s="21" t="s">
        <v>14</v>
      </c>
      <c r="D55" s="9" t="s">
        <v>65</v>
      </c>
      <c r="E55" s="13" t="s">
        <v>116</v>
      </c>
    </row>
    <row r="56" ht="15.75" customHeight="1">
      <c r="A56" s="16" t="s">
        <v>117</v>
      </c>
      <c r="B56" s="5" t="s">
        <v>9</v>
      </c>
      <c r="C56" s="8" t="s">
        <v>38</v>
      </c>
      <c r="D56" s="9" t="s">
        <v>49</v>
      </c>
      <c r="E56" s="6" t="s">
        <v>118</v>
      </c>
    </row>
    <row r="57" ht="15.75" customHeight="1">
      <c r="A57" s="16" t="s">
        <v>95</v>
      </c>
      <c r="B57" s="5" t="s">
        <v>30</v>
      </c>
      <c r="C57" s="8" t="s">
        <v>14</v>
      </c>
      <c r="D57" s="9" t="s">
        <v>52</v>
      </c>
      <c r="E57" s="6" t="s">
        <v>53</v>
      </c>
    </row>
    <row r="58" ht="15.75" customHeight="1">
      <c r="A58" s="16" t="s">
        <v>96</v>
      </c>
      <c r="B58" s="5" t="s">
        <v>9</v>
      </c>
      <c r="C58" s="8" t="s">
        <v>14</v>
      </c>
      <c r="D58" s="9" t="s">
        <v>55</v>
      </c>
      <c r="E58" s="6" t="s">
        <v>56</v>
      </c>
    </row>
    <row r="59" ht="15.75" customHeight="1">
      <c r="A59" s="16" t="s">
        <v>97</v>
      </c>
      <c r="B59" s="5" t="s">
        <v>9</v>
      </c>
      <c r="C59" s="8" t="s">
        <v>21</v>
      </c>
      <c r="D59" s="9" t="s">
        <v>58</v>
      </c>
      <c r="E59" s="6" t="s">
        <v>59</v>
      </c>
    </row>
    <row r="60" ht="15.75" customHeight="1">
      <c r="A60" s="16" t="s">
        <v>99</v>
      </c>
      <c r="B60" s="5" t="s">
        <v>9</v>
      </c>
      <c r="C60" s="8" t="s">
        <v>14</v>
      </c>
      <c r="D60" s="9" t="s">
        <v>24</v>
      </c>
      <c r="E60" s="6" t="s">
        <v>61</v>
      </c>
    </row>
    <row r="61" ht="15.75" customHeight="1">
      <c r="A61" s="16" t="s">
        <v>87</v>
      </c>
      <c r="B61" s="5" t="s">
        <v>9</v>
      </c>
      <c r="C61" s="8" t="s">
        <v>14</v>
      </c>
      <c r="D61" s="9" t="s">
        <v>58</v>
      </c>
      <c r="E61" s="6" t="s">
        <v>63</v>
      </c>
    </row>
    <row r="62" ht="15.75" customHeight="1">
      <c r="A62" s="16" t="s">
        <v>100</v>
      </c>
      <c r="B62" s="5" t="s">
        <v>9</v>
      </c>
      <c r="C62" s="8" t="s">
        <v>21</v>
      </c>
      <c r="D62" s="9" t="s">
        <v>65</v>
      </c>
      <c r="E62" s="6" t="s">
        <v>66</v>
      </c>
    </row>
    <row r="63" ht="15.75" customHeight="1">
      <c r="A63" s="16" t="s">
        <v>101</v>
      </c>
      <c r="B63" s="5" t="s">
        <v>9</v>
      </c>
      <c r="C63" s="8" t="s">
        <v>21</v>
      </c>
      <c r="D63" s="9" t="s">
        <v>58</v>
      </c>
      <c r="E63" s="6" t="s">
        <v>68</v>
      </c>
    </row>
    <row r="64" ht="15.75" customHeight="1">
      <c r="A64" s="16" t="s">
        <v>119</v>
      </c>
      <c r="B64" s="5" t="s">
        <v>9</v>
      </c>
      <c r="C64" s="8" t="s">
        <v>14</v>
      </c>
      <c r="D64" s="20" t="str">
        <f>HYPERLINK("http://hl7.org/fhir/stu3/references.html","Reference")</f>
        <v>Reference</v>
      </c>
      <c r="E64" s="6" t="s">
        <v>120</v>
      </c>
    </row>
    <row r="65" ht="15.75" customHeight="1">
      <c r="A65" s="16"/>
      <c r="B65" s="5"/>
      <c r="C65" s="21"/>
      <c r="D65" s="24" t="str">
        <f>HYPERLINK("https://fhir.hl7.org.uk/STU3/StructureDefinition/CareConnect-Location-1","CareConnect-Location-1")</f>
        <v>CareConnect-Location-1</v>
      </c>
      <c r="E65" s="13" t="s">
        <v>121</v>
      </c>
    </row>
    <row r="66" ht="15.75" customHeight="1">
      <c r="A66" s="16" t="s">
        <v>105</v>
      </c>
      <c r="B66" s="5" t="s">
        <v>9</v>
      </c>
      <c r="C66" s="8" t="s">
        <v>14</v>
      </c>
      <c r="D66" s="9" t="s">
        <v>58</v>
      </c>
      <c r="E66" s="6" t="s">
        <v>84</v>
      </c>
    </row>
    <row r="67" ht="15.75" customHeight="1">
      <c r="A67" s="16" t="s">
        <v>107</v>
      </c>
      <c r="B67" s="5" t="s">
        <v>9</v>
      </c>
      <c r="C67" s="8" t="s">
        <v>21</v>
      </c>
      <c r="D67" s="9" t="s">
        <v>44</v>
      </c>
      <c r="E67" s="6" t="s">
        <v>86</v>
      </c>
    </row>
    <row r="68" ht="15.75" customHeight="1">
      <c r="A68" s="16" t="s">
        <v>108</v>
      </c>
      <c r="B68" s="5" t="s">
        <v>9</v>
      </c>
      <c r="C68" s="8" t="s">
        <v>21</v>
      </c>
      <c r="D68" s="9" t="s">
        <v>58</v>
      </c>
      <c r="E68" s="6" t="s">
        <v>88</v>
      </c>
    </row>
    <row r="69" ht="15.75" customHeight="1">
      <c r="A69" s="16" t="s">
        <v>122</v>
      </c>
      <c r="B69" s="5" t="s">
        <v>9</v>
      </c>
      <c r="C69" s="8" t="s">
        <v>10</v>
      </c>
      <c r="D69" s="20" t="str">
        <f>HYPERLINK("http://hl7.org/fhir/stu3/references.html","Reference")</f>
        <v>Reference</v>
      </c>
      <c r="E69" s="6" t="s">
        <v>123</v>
      </c>
    </row>
    <row r="70" ht="15.75" customHeight="1">
      <c r="A70" s="16"/>
      <c r="B70" s="5"/>
      <c r="C70" s="21"/>
      <c r="D70" s="9" t="str">
        <f>HYPERLINK("https://fhir.hl7.org.uk/STU3/StructureDefinition/CareConnect-Organization-1","CareConnect-Organization-1")</f>
        <v>CareConnect-Organization-1</v>
      </c>
      <c r="E70" s="13"/>
    </row>
    <row r="71" ht="15.75" customHeight="1">
      <c r="A71" s="16" t="s">
        <v>105</v>
      </c>
      <c r="B71" s="5" t="s">
        <v>9</v>
      </c>
      <c r="C71" s="8" t="s">
        <v>14</v>
      </c>
      <c r="D71" s="9" t="s">
        <v>58</v>
      </c>
      <c r="E71" s="6" t="s">
        <v>84</v>
      </c>
    </row>
    <row r="72" ht="15.75" customHeight="1">
      <c r="A72" s="16" t="s">
        <v>107</v>
      </c>
      <c r="B72" s="5" t="s">
        <v>9</v>
      </c>
      <c r="C72" s="8" t="s">
        <v>21</v>
      </c>
      <c r="D72" s="9" t="s">
        <v>44</v>
      </c>
      <c r="E72" s="6" t="s">
        <v>86</v>
      </c>
    </row>
    <row r="73" ht="15.75" customHeight="1">
      <c r="A73" s="16" t="s">
        <v>108</v>
      </c>
      <c r="B73" s="5" t="s">
        <v>9</v>
      </c>
      <c r="C73" s="8" t="s">
        <v>21</v>
      </c>
      <c r="D73" s="9" t="s">
        <v>58</v>
      </c>
      <c r="E73" s="6" t="s">
        <v>88</v>
      </c>
    </row>
    <row r="74" ht="15.75" customHeight="1">
      <c r="A74" s="16" t="s">
        <v>124</v>
      </c>
      <c r="B74" s="5" t="s">
        <v>9</v>
      </c>
      <c r="C74" s="8" t="s">
        <v>10</v>
      </c>
      <c r="D74" s="9" t="s">
        <v>58</v>
      </c>
      <c r="E74" s="13" t="s">
        <v>125</v>
      </c>
    </row>
    <row r="75" ht="15.75" customHeight="1">
      <c r="A75" s="16" t="s">
        <v>126</v>
      </c>
      <c r="B75" s="5" t="s">
        <v>9</v>
      </c>
      <c r="C75" s="8" t="s">
        <v>21</v>
      </c>
      <c r="D75" s="9" t="s">
        <v>127</v>
      </c>
      <c r="E75" s="6" t="s">
        <v>128</v>
      </c>
    </row>
    <row r="76" ht="15.75" customHeight="1">
      <c r="A76" s="16" t="s">
        <v>129</v>
      </c>
      <c r="B76" s="5" t="s">
        <v>9</v>
      </c>
      <c r="C76" s="8" t="s">
        <v>10</v>
      </c>
      <c r="D76" s="9" t="s">
        <v>49</v>
      </c>
      <c r="E76" s="13" t="s">
        <v>130</v>
      </c>
    </row>
    <row r="77" ht="15.75" customHeight="1">
      <c r="A77" s="16" t="s">
        <v>95</v>
      </c>
      <c r="B77" s="5" t="s">
        <v>30</v>
      </c>
      <c r="C77" s="8" t="s">
        <v>14</v>
      </c>
      <c r="D77" s="9" t="s">
        <v>52</v>
      </c>
      <c r="E77" s="6" t="s">
        <v>131</v>
      </c>
    </row>
    <row r="78" ht="15.75" customHeight="1">
      <c r="A78" s="16" t="s">
        <v>132</v>
      </c>
      <c r="B78" s="5" t="s">
        <v>9</v>
      </c>
      <c r="C78" s="8" t="s">
        <v>10</v>
      </c>
      <c r="D78" s="9" t="s">
        <v>52</v>
      </c>
      <c r="E78" s="13" t="s">
        <v>133</v>
      </c>
    </row>
    <row r="79" ht="15.75" customHeight="1">
      <c r="A79" s="16" t="s">
        <v>134</v>
      </c>
      <c r="B79" s="5" t="s">
        <v>9</v>
      </c>
      <c r="C79" s="8" t="s">
        <v>10</v>
      </c>
      <c r="D79" s="9" t="str">
        <f>HYPERLINK("https://fhir.hl7.org.uk/STU3/StructureDefinition/Extension-coding-sctdescid","Extension-coding-sctdescid")</f>
        <v>Extension-coding-sctdescid</v>
      </c>
      <c r="E79" s="17" t="s">
        <v>135</v>
      </c>
    </row>
    <row r="80" ht="15.75" customHeight="1">
      <c r="A80" s="16" t="s">
        <v>96</v>
      </c>
      <c r="B80" s="5" t="s">
        <v>18</v>
      </c>
      <c r="C80" s="8" t="s">
        <v>14</v>
      </c>
      <c r="D80" s="9" t="s">
        <v>55</v>
      </c>
      <c r="E80" s="6" t="s">
        <v>136</v>
      </c>
    </row>
    <row r="81" ht="15.75" customHeight="1">
      <c r="A81" s="16" t="s">
        <v>97</v>
      </c>
      <c r="B81" s="5" t="s">
        <v>9</v>
      </c>
      <c r="C81" s="8" t="s">
        <v>21</v>
      </c>
      <c r="D81" s="9" t="s">
        <v>58</v>
      </c>
      <c r="E81" s="6" t="s">
        <v>59</v>
      </c>
    </row>
    <row r="82" ht="15.75" customHeight="1">
      <c r="A82" s="16" t="s">
        <v>99</v>
      </c>
      <c r="B82" s="5" t="s">
        <v>18</v>
      </c>
      <c r="C82" s="8" t="s">
        <v>14</v>
      </c>
      <c r="D82" s="9" t="s">
        <v>24</v>
      </c>
      <c r="E82" s="13" t="s">
        <v>137</v>
      </c>
    </row>
    <row r="83" ht="15.75" customHeight="1">
      <c r="A83" s="16" t="s">
        <v>87</v>
      </c>
      <c r="B83" s="5" t="s">
        <v>18</v>
      </c>
      <c r="C83" s="8" t="s">
        <v>14</v>
      </c>
      <c r="D83" s="9" t="s">
        <v>58</v>
      </c>
      <c r="E83" s="13" t="s">
        <v>138</v>
      </c>
    </row>
    <row r="84" ht="15.75" customHeight="1">
      <c r="A84" s="16" t="s">
        <v>100</v>
      </c>
      <c r="B84" s="5" t="s">
        <v>9</v>
      </c>
      <c r="C84" s="8" t="s">
        <v>21</v>
      </c>
      <c r="D84" s="9" t="s">
        <v>65</v>
      </c>
      <c r="E84" s="6" t="s">
        <v>66</v>
      </c>
    </row>
    <row r="85" ht="15.75" customHeight="1">
      <c r="A85" s="16" t="s">
        <v>101</v>
      </c>
      <c r="B85" s="5" t="s">
        <v>9</v>
      </c>
      <c r="C85" s="8" t="s">
        <v>10</v>
      </c>
      <c r="D85" s="9" t="s">
        <v>58</v>
      </c>
      <c r="E85" s="13" t="s">
        <v>139</v>
      </c>
    </row>
    <row r="86" ht="15.75" customHeight="1">
      <c r="A86" s="16" t="s">
        <v>140</v>
      </c>
      <c r="B86" s="5" t="s">
        <v>9</v>
      </c>
      <c r="C86" s="8" t="s">
        <v>10</v>
      </c>
      <c r="D86" s="9" t="s">
        <v>49</v>
      </c>
      <c r="E86" s="13" t="s">
        <v>141</v>
      </c>
    </row>
    <row r="87" ht="15.75" customHeight="1">
      <c r="A87" s="16" t="s">
        <v>95</v>
      </c>
      <c r="B87" s="5" t="s">
        <v>30</v>
      </c>
      <c r="C87" s="8" t="s">
        <v>14</v>
      </c>
      <c r="D87" s="9" t="s">
        <v>52</v>
      </c>
      <c r="E87" s="6" t="s">
        <v>131</v>
      </c>
    </row>
    <row r="88" ht="15.75" customHeight="1">
      <c r="A88" s="16" t="s">
        <v>132</v>
      </c>
      <c r="B88" s="5" t="s">
        <v>9</v>
      </c>
      <c r="C88" s="8" t="s">
        <v>10</v>
      </c>
      <c r="D88" s="9" t="s">
        <v>52</v>
      </c>
      <c r="E88" s="13" t="s">
        <v>142</v>
      </c>
    </row>
    <row r="89" ht="15.75" customHeight="1">
      <c r="A89" s="16" t="s">
        <v>134</v>
      </c>
      <c r="B89" s="5" t="s">
        <v>9</v>
      </c>
      <c r="C89" s="8" t="s">
        <v>10</v>
      </c>
      <c r="D89" s="9" t="str">
        <f>HYPERLINK("https://fhir.hl7.org.uk/STU3/StructureDefinition/Extension-coding-sctdescid","Extension-coding-sctdescid")</f>
        <v>Extension-coding-sctdescid</v>
      </c>
      <c r="E89" s="17" t="s">
        <v>135</v>
      </c>
    </row>
    <row r="90" ht="15.75" customHeight="1">
      <c r="A90" s="16" t="s">
        <v>96</v>
      </c>
      <c r="B90" s="5" t="s">
        <v>18</v>
      </c>
      <c r="C90" s="8" t="s">
        <v>14</v>
      </c>
      <c r="D90" s="9" t="s">
        <v>55</v>
      </c>
      <c r="E90" s="6" t="s">
        <v>136</v>
      </c>
    </row>
    <row r="91" ht="15.75" customHeight="1">
      <c r="A91" s="16" t="s">
        <v>97</v>
      </c>
      <c r="B91" s="5" t="s">
        <v>9</v>
      </c>
      <c r="C91" s="8" t="s">
        <v>21</v>
      </c>
      <c r="D91" s="9" t="s">
        <v>58</v>
      </c>
      <c r="E91" s="6" t="s">
        <v>59</v>
      </c>
    </row>
    <row r="92" ht="15.75" customHeight="1">
      <c r="A92" s="16" t="s">
        <v>99</v>
      </c>
      <c r="B92" s="5" t="s">
        <v>18</v>
      </c>
      <c r="C92" s="8" t="s">
        <v>14</v>
      </c>
      <c r="D92" s="9" t="s">
        <v>24</v>
      </c>
      <c r="E92" s="13" t="s">
        <v>143</v>
      </c>
    </row>
    <row r="93" ht="15.75" customHeight="1">
      <c r="A93" s="16" t="s">
        <v>87</v>
      </c>
      <c r="B93" s="5" t="s">
        <v>18</v>
      </c>
      <c r="C93" s="8" t="s">
        <v>14</v>
      </c>
      <c r="D93" s="9" t="s">
        <v>58</v>
      </c>
      <c r="E93" s="13" t="s">
        <v>144</v>
      </c>
    </row>
    <row r="94" ht="15.75" customHeight="1">
      <c r="A94" s="16" t="s">
        <v>100</v>
      </c>
      <c r="B94" s="5" t="s">
        <v>9</v>
      </c>
      <c r="C94" s="8" t="s">
        <v>21</v>
      </c>
      <c r="D94" s="9" t="s">
        <v>65</v>
      </c>
      <c r="E94" s="6" t="s">
        <v>66</v>
      </c>
    </row>
    <row r="95" ht="15.75" customHeight="1">
      <c r="A95" s="16" t="s">
        <v>101</v>
      </c>
      <c r="B95" s="5" t="s">
        <v>9</v>
      </c>
      <c r="C95" s="8" t="s">
        <v>10</v>
      </c>
      <c r="D95" s="9" t="s">
        <v>58</v>
      </c>
      <c r="E95" s="13" t="s">
        <v>145</v>
      </c>
    </row>
    <row r="96" ht="15.75" customHeight="1">
      <c r="A96" s="16" t="s">
        <v>146</v>
      </c>
      <c r="B96" s="5" t="s">
        <v>9</v>
      </c>
      <c r="C96" s="8" t="s">
        <v>10</v>
      </c>
      <c r="D96" s="9" t="str">
        <f>HYPERLINK("http://hl7.org/fhir/stu3/StructureDefinition/SimpleQuantity","Quantity (SimpleQuantity )")</f>
        <v>Quantity (SimpleQuantity )</v>
      </c>
      <c r="E96" s="13" t="s">
        <v>147</v>
      </c>
    </row>
    <row r="97" ht="15.75" customHeight="1">
      <c r="A97" s="16" t="s">
        <v>71</v>
      </c>
      <c r="B97" s="5" t="s">
        <v>9</v>
      </c>
      <c r="C97" s="8" t="s">
        <v>38</v>
      </c>
      <c r="D97" s="9" t="s">
        <v>148</v>
      </c>
      <c r="E97" s="6" t="s">
        <v>149</v>
      </c>
    </row>
    <row r="98" ht="15.75" customHeight="1">
      <c r="A98" s="16" t="s">
        <v>150</v>
      </c>
      <c r="B98" s="5" t="s">
        <v>9</v>
      </c>
      <c r="C98" s="8" t="s">
        <v>38</v>
      </c>
      <c r="D98" s="9" t="s">
        <v>58</v>
      </c>
      <c r="E98" s="6" t="s">
        <v>151</v>
      </c>
    </row>
    <row r="99" ht="15.75" customHeight="1">
      <c r="A99" s="16" t="s">
        <v>69</v>
      </c>
      <c r="B99" s="5" t="s">
        <v>9</v>
      </c>
      <c r="C99" s="8" t="s">
        <v>38</v>
      </c>
      <c r="D99" s="9" t="s">
        <v>55</v>
      </c>
      <c r="E99" s="6" t="s">
        <v>152</v>
      </c>
    </row>
    <row r="100" ht="15.75" customHeight="1">
      <c r="A100" s="16" t="s">
        <v>153</v>
      </c>
      <c r="B100" s="5" t="s">
        <v>9</v>
      </c>
      <c r="C100" s="8" t="s">
        <v>38</v>
      </c>
      <c r="D100" s="9" t="s">
        <v>24</v>
      </c>
      <c r="E100" s="6" t="s">
        <v>154</v>
      </c>
    </row>
    <row r="101" ht="15.75" customHeight="1">
      <c r="A101" s="16" t="s">
        <v>155</v>
      </c>
      <c r="B101" s="5" t="s">
        <v>30</v>
      </c>
      <c r="C101" s="8" t="s">
        <v>14</v>
      </c>
      <c r="D101" s="9" t="s">
        <v>156</v>
      </c>
      <c r="E101" s="6" t="s">
        <v>157</v>
      </c>
    </row>
    <row r="102" ht="15.75" customHeight="1">
      <c r="A102" s="16" t="s">
        <v>158</v>
      </c>
      <c r="B102" s="5" t="s">
        <v>30</v>
      </c>
      <c r="C102" s="8" t="s">
        <v>21</v>
      </c>
      <c r="D102" s="9" t="s">
        <v>41</v>
      </c>
      <c r="E102" s="6" t="s">
        <v>159</v>
      </c>
    </row>
    <row r="103" ht="15.75" customHeight="1">
      <c r="A103" s="16" t="s">
        <v>160</v>
      </c>
      <c r="B103" s="5" t="s">
        <v>9</v>
      </c>
      <c r="C103" s="8" t="s">
        <v>14</v>
      </c>
      <c r="D103" s="9" t="s">
        <v>49</v>
      </c>
      <c r="E103" s="6" t="s">
        <v>161</v>
      </c>
    </row>
    <row r="104" ht="15.75" customHeight="1">
      <c r="A104" s="7" t="s">
        <v>51</v>
      </c>
      <c r="B104" s="5" t="s">
        <v>30</v>
      </c>
      <c r="C104" s="8" t="s">
        <v>14</v>
      </c>
      <c r="D104" s="9" t="s">
        <v>52</v>
      </c>
      <c r="E104" s="6" t="s">
        <v>53</v>
      </c>
    </row>
    <row r="105" ht="15.75" customHeight="1">
      <c r="A105" s="7" t="s">
        <v>54</v>
      </c>
      <c r="B105" s="5" t="s">
        <v>9</v>
      </c>
      <c r="C105" s="8" t="s">
        <v>14</v>
      </c>
      <c r="D105" s="9" t="s">
        <v>55</v>
      </c>
      <c r="E105" s="6" t="s">
        <v>56</v>
      </c>
    </row>
    <row r="106" ht="15.75" customHeight="1">
      <c r="A106" s="7" t="s">
        <v>57</v>
      </c>
      <c r="B106" s="5" t="s">
        <v>9</v>
      </c>
      <c r="C106" s="8" t="s">
        <v>21</v>
      </c>
      <c r="D106" s="9" t="s">
        <v>58</v>
      </c>
      <c r="E106" s="6" t="s">
        <v>59</v>
      </c>
    </row>
    <row r="107" ht="15.75" customHeight="1">
      <c r="A107" s="7" t="s">
        <v>60</v>
      </c>
      <c r="B107" s="5" t="s">
        <v>9</v>
      </c>
      <c r="C107" s="8" t="s">
        <v>14</v>
      </c>
      <c r="D107" s="9" t="s">
        <v>24</v>
      </c>
      <c r="E107" s="6" t="s">
        <v>61</v>
      </c>
    </row>
    <row r="108" ht="15.75" customHeight="1">
      <c r="A108" s="7" t="s">
        <v>62</v>
      </c>
      <c r="B108" s="5" t="s">
        <v>9</v>
      </c>
      <c r="C108" s="8" t="s">
        <v>14</v>
      </c>
      <c r="D108" s="9" t="s">
        <v>58</v>
      </c>
      <c r="E108" s="6" t="s">
        <v>63</v>
      </c>
    </row>
    <row r="109" ht="15.75" customHeight="1">
      <c r="A109" s="7" t="s">
        <v>64</v>
      </c>
      <c r="B109" s="5" t="s">
        <v>9</v>
      </c>
      <c r="C109" s="8" t="s">
        <v>21</v>
      </c>
      <c r="D109" s="9" t="s">
        <v>65</v>
      </c>
      <c r="E109" s="6" t="s">
        <v>66</v>
      </c>
    </row>
    <row r="110" ht="15.75" customHeight="1">
      <c r="A110" s="7" t="s">
        <v>67</v>
      </c>
      <c r="B110" s="5" t="s">
        <v>9</v>
      </c>
      <c r="C110" s="8" t="s">
        <v>10</v>
      </c>
      <c r="D110" s="9" t="s">
        <v>58</v>
      </c>
      <c r="E110" s="6" t="s">
        <v>68</v>
      </c>
    </row>
    <row r="111" ht="15.75" customHeight="1">
      <c r="A111" s="16" t="s">
        <v>162</v>
      </c>
      <c r="B111" s="5" t="s">
        <v>18</v>
      </c>
      <c r="C111" s="8" t="s">
        <v>14</v>
      </c>
      <c r="D111" s="20" t="str">
        <f>HYPERLINK("http://hl7.org/fhir/stu3/references.html","Reference")</f>
        <v>Reference</v>
      </c>
      <c r="E111" s="13" t="s">
        <v>163</v>
      </c>
    </row>
    <row r="112" ht="15.75" customHeight="1">
      <c r="A112" s="16"/>
      <c r="B112" s="5"/>
      <c r="C112" s="8" t="s">
        <v>38</v>
      </c>
      <c r="D112" s="23" t="str">
        <f>HYPERLINK("https://fhir.hl7.org.uk/STU3/StructureDefinition/CareConnect-Practitioner-1","CareConnect-Practitioner-1")</f>
        <v>CareConnect-Practitioner-1</v>
      </c>
      <c r="E112" s="13" t="s">
        <v>164</v>
      </c>
    </row>
    <row r="113" ht="15.75" customHeight="1">
      <c r="A113" s="16" t="s">
        <v>83</v>
      </c>
      <c r="B113" s="5" t="s">
        <v>9</v>
      </c>
      <c r="C113" s="8" t="s">
        <v>14</v>
      </c>
      <c r="D113" s="9" t="s">
        <v>58</v>
      </c>
      <c r="E113" s="13" t="s">
        <v>165</v>
      </c>
    </row>
    <row r="114" ht="15.75" customHeight="1">
      <c r="A114" s="16" t="s">
        <v>85</v>
      </c>
      <c r="B114" s="5" t="s">
        <v>9</v>
      </c>
      <c r="C114" s="8" t="s">
        <v>21</v>
      </c>
      <c r="D114" s="9" t="s">
        <v>44</v>
      </c>
      <c r="E114" s="6" t="s">
        <v>86</v>
      </c>
    </row>
    <row r="115" ht="15.75" customHeight="1">
      <c r="A115" s="16" t="s">
        <v>87</v>
      </c>
      <c r="B115" s="5" t="s">
        <v>9</v>
      </c>
      <c r="C115" s="8" t="s">
        <v>21</v>
      </c>
      <c r="D115" s="9" t="s">
        <v>58</v>
      </c>
      <c r="E115" s="6" t="s">
        <v>88</v>
      </c>
    </row>
    <row r="116" ht="15.75" customHeight="1">
      <c r="A116" s="16" t="s">
        <v>166</v>
      </c>
      <c r="B116" s="5" t="s">
        <v>30</v>
      </c>
      <c r="C116" s="8" t="s">
        <v>10</v>
      </c>
      <c r="D116" s="9" t="s">
        <v>167</v>
      </c>
      <c r="E116" s="13" t="s">
        <v>168</v>
      </c>
    </row>
    <row r="117" ht="15.75" customHeight="1">
      <c r="A117" s="16" t="s">
        <v>169</v>
      </c>
      <c r="B117" s="5" t="s">
        <v>9</v>
      </c>
      <c r="C117" s="8" t="s">
        <v>21</v>
      </c>
      <c r="D117" s="20" t="str">
        <f>HYPERLINK("http://hl7.org/fhir/stu3/references.html","Reference")</f>
        <v>Reference</v>
      </c>
      <c r="E117" s="6" t="s">
        <v>170</v>
      </c>
    </row>
    <row r="118" ht="15.75" customHeight="1">
      <c r="A118" s="16"/>
      <c r="B118" s="5"/>
      <c r="C118" s="21"/>
      <c r="D118" s="23" t="str">
        <f>HYPERLINK("http://hl7.org/fhir/stu3/StructureDefinition/RelatedPerson","RelatedPerson")</f>
        <v>RelatedPerson</v>
      </c>
      <c r="E118" s="6"/>
    </row>
    <row r="119" ht="15.75" customHeight="1">
      <c r="A119" s="16"/>
      <c r="B119" s="5"/>
      <c r="C119" s="21"/>
      <c r="D119" s="23" t="str">
        <f>HYPERLINK("https://fhir.hl7.org.uk/STU3/StructureDefinition/CareConnect-Practitioner-1","CareConnect-Practitioner-1")</f>
        <v>CareConnect-Practitioner-1</v>
      </c>
      <c r="E119" s="6"/>
    </row>
    <row r="120" ht="15.75" customHeight="1">
      <c r="A120" s="16"/>
      <c r="B120" s="5"/>
      <c r="C120" s="21"/>
      <c r="D120" s="23" t="str">
        <f>HYPERLINK("https://fhir.hl7.org.uk/STU3/StructureDefinition/CareConnect-Patient-1","CareConnect-Patient-1")</f>
        <v>CareConnect-Patient-1</v>
      </c>
      <c r="E120" s="6"/>
    </row>
    <row r="121" ht="15.75" customHeight="1">
      <c r="A121" s="16"/>
      <c r="B121" s="5"/>
      <c r="C121" s="21"/>
      <c r="D121" s="9" t="s">
        <v>58</v>
      </c>
      <c r="E121" s="6"/>
    </row>
    <row r="122" ht="15.75" customHeight="1">
      <c r="A122" s="16" t="s">
        <v>171</v>
      </c>
      <c r="B122" s="5" t="s">
        <v>9</v>
      </c>
      <c r="C122" s="8" t="s">
        <v>21</v>
      </c>
      <c r="D122" s="9" t="s">
        <v>77</v>
      </c>
      <c r="E122" s="6" t="s">
        <v>172</v>
      </c>
    </row>
    <row r="123" ht="15.75" customHeight="1">
      <c r="A123" s="16" t="s">
        <v>101</v>
      </c>
      <c r="B123" s="5" t="s">
        <v>18</v>
      </c>
      <c r="C123" s="8" t="s">
        <v>21</v>
      </c>
      <c r="D123" s="9" t="s">
        <v>58</v>
      </c>
      <c r="E123" s="6" t="s">
        <v>173</v>
      </c>
    </row>
    <row r="124" ht="15.75" customHeight="1">
      <c r="A124" s="16" t="s">
        <v>174</v>
      </c>
      <c r="B124" s="5" t="s">
        <v>9</v>
      </c>
      <c r="C124" s="8" t="s">
        <v>10</v>
      </c>
      <c r="D124" s="9" t="s">
        <v>156</v>
      </c>
      <c r="E124" s="13" t="s">
        <v>175</v>
      </c>
    </row>
    <row r="125" ht="15.75" customHeight="1">
      <c r="A125" s="16" t="s">
        <v>158</v>
      </c>
      <c r="B125" s="5" t="s">
        <v>30</v>
      </c>
      <c r="C125" s="8" t="s">
        <v>21</v>
      </c>
      <c r="D125" s="9" t="s">
        <v>41</v>
      </c>
      <c r="E125" s="6" t="s">
        <v>159</v>
      </c>
    </row>
    <row r="126" ht="15.75" customHeight="1">
      <c r="A126" s="16" t="s">
        <v>176</v>
      </c>
      <c r="B126" s="5" t="s">
        <v>30</v>
      </c>
      <c r="C126" s="8" t="s">
        <v>10</v>
      </c>
      <c r="D126" s="9" t="s">
        <v>49</v>
      </c>
      <c r="E126" s="6" t="s">
        <v>177</v>
      </c>
    </row>
    <row r="127" ht="15.75" customHeight="1">
      <c r="A127" s="7" t="s">
        <v>51</v>
      </c>
      <c r="B127" s="5" t="s">
        <v>30</v>
      </c>
      <c r="C127" s="8" t="s">
        <v>14</v>
      </c>
      <c r="D127" s="9" t="s">
        <v>52</v>
      </c>
      <c r="E127" s="6" t="s">
        <v>53</v>
      </c>
    </row>
    <row r="128" ht="15.75" customHeight="1">
      <c r="A128" s="7" t="s">
        <v>54</v>
      </c>
      <c r="B128" s="5" t="s">
        <v>9</v>
      </c>
      <c r="C128" s="8" t="s">
        <v>14</v>
      </c>
      <c r="D128" s="9" t="s">
        <v>55</v>
      </c>
      <c r="E128" s="13" t="s">
        <v>178</v>
      </c>
    </row>
    <row r="129" ht="15.75" customHeight="1">
      <c r="A129" s="7" t="s">
        <v>57</v>
      </c>
      <c r="B129" s="5" t="s">
        <v>9</v>
      </c>
      <c r="C129" s="8" t="s">
        <v>21</v>
      </c>
      <c r="D129" s="9" t="s">
        <v>58</v>
      </c>
      <c r="E129" s="6" t="s">
        <v>59</v>
      </c>
    </row>
    <row r="130" ht="15.75" customHeight="1">
      <c r="A130" s="7" t="s">
        <v>60</v>
      </c>
      <c r="B130" s="5" t="s">
        <v>9</v>
      </c>
      <c r="C130" s="8" t="s">
        <v>14</v>
      </c>
      <c r="D130" s="9" t="s">
        <v>24</v>
      </c>
      <c r="E130" s="6" t="s">
        <v>61</v>
      </c>
    </row>
    <row r="131" ht="15.75" customHeight="1">
      <c r="A131" s="7" t="s">
        <v>62</v>
      </c>
      <c r="B131" s="5" t="s">
        <v>9</v>
      </c>
      <c r="C131" s="8" t="s">
        <v>14</v>
      </c>
      <c r="D131" s="9" t="s">
        <v>58</v>
      </c>
      <c r="E131" s="6" t="s">
        <v>63</v>
      </c>
    </row>
    <row r="132" ht="15.75" customHeight="1">
      <c r="A132" s="7" t="s">
        <v>64</v>
      </c>
      <c r="B132" s="5" t="s">
        <v>9</v>
      </c>
      <c r="C132" s="8" t="s">
        <v>21</v>
      </c>
      <c r="D132" s="9" t="s">
        <v>65</v>
      </c>
      <c r="E132" s="6" t="s">
        <v>66</v>
      </c>
    </row>
    <row r="133" ht="15.75" customHeight="1">
      <c r="A133" s="7" t="s">
        <v>67</v>
      </c>
      <c r="B133" s="5" t="s">
        <v>9</v>
      </c>
      <c r="C133" s="8" t="s">
        <v>21</v>
      </c>
      <c r="D133" s="9" t="s">
        <v>58</v>
      </c>
      <c r="E133" s="6" t="s">
        <v>68</v>
      </c>
    </row>
    <row r="134" ht="15.75" customHeight="1">
      <c r="A134" s="16" t="s">
        <v>179</v>
      </c>
      <c r="B134" s="11" t="s">
        <v>9</v>
      </c>
      <c r="C134" s="8" t="s">
        <v>38</v>
      </c>
      <c r="D134" s="9" t="s">
        <v>49</v>
      </c>
      <c r="E134" s="13" t="s">
        <v>180</v>
      </c>
    </row>
    <row r="135" ht="15.75" customHeight="1">
      <c r="A135" s="7" t="s">
        <v>51</v>
      </c>
      <c r="B135" s="5" t="s">
        <v>30</v>
      </c>
      <c r="C135" s="8" t="s">
        <v>14</v>
      </c>
      <c r="D135" s="9" t="s">
        <v>52</v>
      </c>
      <c r="E135" s="6" t="s">
        <v>53</v>
      </c>
    </row>
    <row r="136" ht="15.75" customHeight="1">
      <c r="A136" s="7" t="s">
        <v>54</v>
      </c>
      <c r="B136" s="5" t="s">
        <v>9</v>
      </c>
      <c r="C136" s="8" t="s">
        <v>14</v>
      </c>
      <c r="D136" s="9" t="s">
        <v>55</v>
      </c>
      <c r="E136" s="6" t="s">
        <v>56</v>
      </c>
    </row>
    <row r="137" ht="15.75" customHeight="1">
      <c r="A137" s="7" t="s">
        <v>57</v>
      </c>
      <c r="B137" s="5" t="s">
        <v>9</v>
      </c>
      <c r="C137" s="8" t="s">
        <v>21</v>
      </c>
      <c r="D137" s="9" t="s">
        <v>58</v>
      </c>
      <c r="E137" s="6" t="s">
        <v>59</v>
      </c>
    </row>
    <row r="138" ht="15.75" customHeight="1">
      <c r="A138" s="7" t="s">
        <v>60</v>
      </c>
      <c r="B138" s="5" t="s">
        <v>9</v>
      </c>
      <c r="C138" s="8" t="s">
        <v>14</v>
      </c>
      <c r="D138" s="9" t="s">
        <v>24</v>
      </c>
      <c r="E138" s="6" t="s">
        <v>61</v>
      </c>
    </row>
    <row r="139" ht="15.75" customHeight="1">
      <c r="A139" s="7" t="s">
        <v>62</v>
      </c>
      <c r="B139" s="5" t="s">
        <v>9</v>
      </c>
      <c r="C139" s="8" t="s">
        <v>14</v>
      </c>
      <c r="D139" s="9" t="s">
        <v>58</v>
      </c>
      <c r="E139" s="6" t="s">
        <v>63</v>
      </c>
    </row>
    <row r="140" ht="15.75" customHeight="1">
      <c r="A140" s="7" t="s">
        <v>64</v>
      </c>
      <c r="B140" s="5" t="s">
        <v>9</v>
      </c>
      <c r="C140" s="8" t="s">
        <v>21</v>
      </c>
      <c r="D140" s="9" t="s">
        <v>65</v>
      </c>
      <c r="E140" s="6" t="s">
        <v>66</v>
      </c>
    </row>
    <row r="141" ht="15.75" customHeight="1">
      <c r="A141" s="7" t="s">
        <v>67</v>
      </c>
      <c r="B141" s="5" t="s">
        <v>9</v>
      </c>
      <c r="C141" s="8" t="s">
        <v>10</v>
      </c>
      <c r="D141" s="9" t="s">
        <v>58</v>
      </c>
      <c r="E141" s="6" t="s">
        <v>68</v>
      </c>
    </row>
    <row r="142" ht="15.75" customHeight="1">
      <c r="A142" s="16" t="s">
        <v>181</v>
      </c>
      <c r="B142" s="5" t="s">
        <v>30</v>
      </c>
      <c r="C142" s="8" t="s">
        <v>21</v>
      </c>
      <c r="D142" s="9" t="s">
        <v>156</v>
      </c>
      <c r="E142" s="6" t="s">
        <v>182</v>
      </c>
    </row>
    <row r="143" ht="15.75" customHeight="1">
      <c r="A143" s="16" t="s">
        <v>158</v>
      </c>
      <c r="B143" s="5" t="s">
        <v>30</v>
      </c>
      <c r="C143" s="8" t="s">
        <v>21</v>
      </c>
      <c r="D143" s="9" t="s">
        <v>41</v>
      </c>
      <c r="E143" s="6" t="s">
        <v>159</v>
      </c>
    </row>
    <row r="144" ht="15.75" customHeight="1">
      <c r="A144" s="16" t="s">
        <v>183</v>
      </c>
      <c r="B144" s="5" t="s">
        <v>9</v>
      </c>
      <c r="C144" s="8" t="s">
        <v>21</v>
      </c>
      <c r="D144" s="9" t="s">
        <v>77</v>
      </c>
      <c r="E144" s="6" t="s">
        <v>184</v>
      </c>
    </row>
    <row r="145" ht="15.75" customHeight="1">
      <c r="A145" s="16" t="s">
        <v>185</v>
      </c>
      <c r="B145" s="5" t="s">
        <v>9</v>
      </c>
      <c r="C145" s="8" t="s">
        <v>21</v>
      </c>
      <c r="D145" s="20" t="str">
        <f>HYPERLINK("http://hl7.org/fhir/stu3/references.html","Reference")</f>
        <v>Reference</v>
      </c>
      <c r="E145" s="6" t="s">
        <v>186</v>
      </c>
    </row>
    <row r="146" ht="15.75" customHeight="1">
      <c r="A146" s="16"/>
      <c r="B146" s="5"/>
      <c r="C146" s="21"/>
      <c r="D146" s="9" t="str">
        <f>HYPERLINK("https://fhir.hl7.org.uk/STU3/StructureDefinition/CareConnect-Observation-1","CareConnect-Observation-1")</f>
        <v>CareConnect-Observation-1</v>
      </c>
      <c r="E146" s="6"/>
    </row>
    <row r="147" ht="15.75" customHeight="1">
      <c r="A147" s="16" t="s">
        <v>83</v>
      </c>
      <c r="B147" s="5" t="s">
        <v>9</v>
      </c>
      <c r="C147" s="8" t="s">
        <v>21</v>
      </c>
      <c r="D147" s="9" t="s">
        <v>58</v>
      </c>
      <c r="E147" s="6" t="s">
        <v>84</v>
      </c>
    </row>
    <row r="148" ht="15.75" customHeight="1">
      <c r="A148" s="16" t="s">
        <v>85</v>
      </c>
      <c r="B148" s="5" t="s">
        <v>9</v>
      </c>
      <c r="C148" s="8" t="s">
        <v>21</v>
      </c>
      <c r="D148" s="9" t="s">
        <v>44</v>
      </c>
      <c r="E148" s="6" t="s">
        <v>86</v>
      </c>
    </row>
    <row r="149" ht="15.75" customHeight="1">
      <c r="A149" s="16" t="s">
        <v>87</v>
      </c>
      <c r="B149" s="5" t="s">
        <v>9</v>
      </c>
      <c r="C149" s="8" t="s">
        <v>21</v>
      </c>
      <c r="D149" s="9" t="s">
        <v>58</v>
      </c>
      <c r="E149" s="6" t="s">
        <v>88</v>
      </c>
    </row>
    <row r="150" ht="15.75" customHeight="1">
      <c r="A150" s="16" t="s">
        <v>187</v>
      </c>
      <c r="B150" s="5" t="s">
        <v>9</v>
      </c>
      <c r="C150" s="8" t="s">
        <v>21</v>
      </c>
      <c r="D150" s="9" t="s">
        <v>65</v>
      </c>
      <c r="E150" s="6" t="s">
        <v>188</v>
      </c>
    </row>
    <row r="151" ht="15.75" customHeight="1">
      <c r="A151" s="16" t="s">
        <v>189</v>
      </c>
      <c r="B151" s="5" t="s">
        <v>30</v>
      </c>
      <c r="C151" s="8" t="s">
        <v>14</v>
      </c>
      <c r="D151" s="9" t="s">
        <v>156</v>
      </c>
      <c r="E151" s="6" t="s">
        <v>190</v>
      </c>
    </row>
    <row r="152" ht="15.75" customHeight="1">
      <c r="A152" s="16" t="s">
        <v>158</v>
      </c>
      <c r="B152" s="5" t="s">
        <v>30</v>
      </c>
      <c r="C152" s="8" t="s">
        <v>21</v>
      </c>
      <c r="D152" s="9" t="s">
        <v>41</v>
      </c>
      <c r="E152" s="6" t="s">
        <v>159</v>
      </c>
    </row>
    <row r="153" ht="15.75" customHeight="1">
      <c r="A153" s="16" t="s">
        <v>191</v>
      </c>
      <c r="B153" s="5" t="s">
        <v>18</v>
      </c>
      <c r="C153" s="8" t="s">
        <v>38</v>
      </c>
      <c r="D153" s="9" t="s">
        <v>192</v>
      </c>
      <c r="E153" s="13" t="s">
        <v>193</v>
      </c>
    </row>
    <row r="154" ht="15.75" customHeight="1">
      <c r="A154" s="16" t="s">
        <v>194</v>
      </c>
      <c r="B154" s="5" t="s">
        <v>9</v>
      </c>
      <c r="C154" s="8" t="s">
        <v>21</v>
      </c>
      <c r="D154" s="9" t="s">
        <v>58</v>
      </c>
      <c r="E154" s="6" t="s">
        <v>195</v>
      </c>
    </row>
    <row r="155" ht="15.75" customHeight="1">
      <c r="A155" s="16" t="s">
        <v>196</v>
      </c>
      <c r="B155" s="5" t="s">
        <v>9</v>
      </c>
      <c r="C155" s="8" t="s">
        <v>21</v>
      </c>
      <c r="D155" s="20" t="str">
        <f>HYPERLINK("http://hl7.org/fhir/stu3/references.html","Reference")</f>
        <v>Reference</v>
      </c>
      <c r="E155" s="6" t="s">
        <v>197</v>
      </c>
    </row>
    <row r="156" ht="15.75" customHeight="1">
      <c r="A156" s="16"/>
      <c r="B156" s="5"/>
      <c r="C156" s="21"/>
      <c r="D156" s="9" t="str">
        <f>HYPERLINK("https://fhir.hl7.org.uk/STU3/StructureDefinition/CareConnect-Organization-1","CareConnect-Organization-1")</f>
        <v>CareConnect-Organization-1</v>
      </c>
      <c r="E156" s="6"/>
    </row>
    <row r="157" ht="15.75" customHeight="1">
      <c r="A157" s="16" t="s">
        <v>83</v>
      </c>
      <c r="B157" s="5" t="s">
        <v>9</v>
      </c>
      <c r="C157" s="8" t="s">
        <v>21</v>
      </c>
      <c r="D157" s="9" t="s">
        <v>58</v>
      </c>
      <c r="E157" s="6" t="s">
        <v>84</v>
      </c>
    </row>
    <row r="158" ht="15.75" customHeight="1">
      <c r="A158" s="16" t="s">
        <v>85</v>
      </c>
      <c r="B158" s="5" t="s">
        <v>9</v>
      </c>
      <c r="C158" s="8" t="s">
        <v>21</v>
      </c>
      <c r="D158" s="9" t="s">
        <v>44</v>
      </c>
      <c r="E158" s="6" t="s">
        <v>86</v>
      </c>
    </row>
    <row r="159" ht="15.75" customHeight="1">
      <c r="A159" s="16" t="s">
        <v>87</v>
      </c>
      <c r="B159" s="5" t="s">
        <v>9</v>
      </c>
      <c r="C159" s="8" t="s">
        <v>21</v>
      </c>
      <c r="D159" s="9" t="s">
        <v>58</v>
      </c>
      <c r="E159" s="6" t="s">
        <v>88</v>
      </c>
    </row>
    <row r="160" ht="15.75" customHeight="1">
      <c r="A160" s="16" t="s">
        <v>198</v>
      </c>
      <c r="B160" s="5" t="s">
        <v>9</v>
      </c>
      <c r="C160" s="8" t="s">
        <v>21</v>
      </c>
      <c r="D160" s="9" t="s">
        <v>58</v>
      </c>
      <c r="E160" s="6" t="s">
        <v>199</v>
      </c>
    </row>
    <row r="161" ht="15.75" customHeight="1">
      <c r="A161" s="16" t="s">
        <v>200</v>
      </c>
      <c r="B161" s="5" t="s">
        <v>9</v>
      </c>
      <c r="C161" s="8" t="s">
        <v>21</v>
      </c>
      <c r="D161" s="9" t="s">
        <v>192</v>
      </c>
      <c r="E161" s="6" t="s">
        <v>201</v>
      </c>
    </row>
    <row r="162" ht="15.75" customHeight="1">
      <c r="A162" s="16" t="s">
        <v>202</v>
      </c>
      <c r="B162" s="5" t="s">
        <v>203</v>
      </c>
      <c r="C162" s="8" t="s">
        <v>21</v>
      </c>
      <c r="D162" s="9" t="s">
        <v>49</v>
      </c>
      <c r="E162" s="6" t="s">
        <v>204</v>
      </c>
    </row>
    <row r="163" ht="15.75" customHeight="1">
      <c r="A163" s="16" t="s">
        <v>51</v>
      </c>
      <c r="B163" s="5" t="s">
        <v>30</v>
      </c>
      <c r="C163" s="8" t="s">
        <v>21</v>
      </c>
      <c r="D163" s="9" t="s">
        <v>52</v>
      </c>
      <c r="E163" s="6" t="s">
        <v>131</v>
      </c>
    </row>
    <row r="164" ht="15.75" customHeight="1">
      <c r="A164" s="16" t="s">
        <v>205</v>
      </c>
      <c r="B164" s="5" t="s">
        <v>9</v>
      </c>
      <c r="C164" s="8" t="s">
        <v>21</v>
      </c>
      <c r="D164" s="9" t="s">
        <v>52</v>
      </c>
      <c r="E164" s="6" t="s">
        <v>53</v>
      </c>
    </row>
    <row r="165" ht="15.75" customHeight="1">
      <c r="A165" s="16" t="s">
        <v>206</v>
      </c>
      <c r="B165" s="5" t="s">
        <v>9</v>
      </c>
      <c r="C165" s="8" t="s">
        <v>21</v>
      </c>
      <c r="D165" s="9" t="str">
        <f>HYPERLINK("https://fhir.hl7.org.uk/STU3/StructureDefinition/Extension-coding-sctdescid","Extension-coding-sctdescid")</f>
        <v>Extension-coding-sctdescid</v>
      </c>
      <c r="E165" s="17" t="s">
        <v>135</v>
      </c>
    </row>
    <row r="166" ht="15.75" customHeight="1">
      <c r="A166" s="16" t="s">
        <v>54</v>
      </c>
      <c r="B166" s="5" t="s">
        <v>18</v>
      </c>
      <c r="C166" s="8" t="s">
        <v>21</v>
      </c>
      <c r="D166" s="9" t="s">
        <v>55</v>
      </c>
      <c r="E166" s="6" t="s">
        <v>136</v>
      </c>
    </row>
    <row r="167" ht="15.75" customHeight="1">
      <c r="A167" s="16" t="s">
        <v>57</v>
      </c>
      <c r="B167" s="5" t="s">
        <v>9</v>
      </c>
      <c r="C167" s="8" t="s">
        <v>21</v>
      </c>
      <c r="D167" s="9" t="s">
        <v>58</v>
      </c>
      <c r="E167" s="6" t="s">
        <v>59</v>
      </c>
    </row>
    <row r="168" ht="15.75" customHeight="1">
      <c r="A168" s="16" t="s">
        <v>60</v>
      </c>
      <c r="B168" s="5" t="s">
        <v>18</v>
      </c>
      <c r="C168" s="8" t="s">
        <v>21</v>
      </c>
      <c r="D168" s="9" t="s">
        <v>24</v>
      </c>
      <c r="E168" s="6" t="s">
        <v>61</v>
      </c>
    </row>
    <row r="169" ht="15.75" customHeight="1">
      <c r="A169" s="16" t="s">
        <v>62</v>
      </c>
      <c r="B169" s="5" t="s">
        <v>18</v>
      </c>
      <c r="C169" s="8" t="s">
        <v>21</v>
      </c>
      <c r="D169" s="9" t="s">
        <v>58</v>
      </c>
      <c r="E169" s="6" t="s">
        <v>63</v>
      </c>
    </row>
    <row r="170" ht="15.75" customHeight="1">
      <c r="A170" s="16" t="s">
        <v>64</v>
      </c>
      <c r="B170" s="5" t="s">
        <v>9</v>
      </c>
      <c r="C170" s="8" t="s">
        <v>21</v>
      </c>
      <c r="D170" s="9" t="s">
        <v>65</v>
      </c>
      <c r="E170" s="6" t="s">
        <v>66</v>
      </c>
    </row>
    <row r="171" ht="15.75" customHeight="1">
      <c r="A171" s="16" t="s">
        <v>67</v>
      </c>
      <c r="B171" s="5" t="s">
        <v>9</v>
      </c>
      <c r="C171" s="8" t="s">
        <v>21</v>
      </c>
      <c r="D171" s="9" t="s">
        <v>58</v>
      </c>
      <c r="E171" s="6" t="s">
        <v>68</v>
      </c>
    </row>
    <row r="172" ht="15.75" customHeight="1">
      <c r="A172" s="16" t="s">
        <v>207</v>
      </c>
      <c r="B172" s="5" t="s">
        <v>18</v>
      </c>
      <c r="C172" s="8" t="s">
        <v>21</v>
      </c>
      <c r="D172" s="9" t="s">
        <v>49</v>
      </c>
      <c r="E172" s="6" t="s">
        <v>208</v>
      </c>
    </row>
    <row r="173" ht="15.75" customHeight="1">
      <c r="A173" s="16" t="s">
        <v>51</v>
      </c>
      <c r="B173" s="5" t="s">
        <v>30</v>
      </c>
      <c r="C173" s="8" t="s">
        <v>21</v>
      </c>
      <c r="D173" s="9" t="s">
        <v>52</v>
      </c>
      <c r="E173" s="6" t="s">
        <v>53</v>
      </c>
    </row>
    <row r="174" ht="15.75" customHeight="1">
      <c r="A174" s="16" t="s">
        <v>54</v>
      </c>
      <c r="B174" s="5" t="s">
        <v>18</v>
      </c>
      <c r="C174" s="8" t="s">
        <v>21</v>
      </c>
      <c r="D174" s="9" t="s">
        <v>55</v>
      </c>
      <c r="E174" s="6" t="s">
        <v>56</v>
      </c>
    </row>
    <row r="175" ht="15.75" customHeight="1">
      <c r="A175" s="16" t="s">
        <v>57</v>
      </c>
      <c r="B175" s="5" t="s">
        <v>9</v>
      </c>
      <c r="C175" s="8" t="s">
        <v>21</v>
      </c>
      <c r="D175" s="9" t="s">
        <v>58</v>
      </c>
      <c r="E175" s="6" t="s">
        <v>59</v>
      </c>
    </row>
    <row r="176" ht="15.75" customHeight="1">
      <c r="A176" s="16" t="s">
        <v>60</v>
      </c>
      <c r="B176" s="5" t="s">
        <v>18</v>
      </c>
      <c r="C176" s="8" t="s">
        <v>21</v>
      </c>
      <c r="D176" s="9" t="s">
        <v>24</v>
      </c>
      <c r="E176" s="6" t="s">
        <v>61</v>
      </c>
    </row>
    <row r="177" ht="15.75" customHeight="1">
      <c r="A177" s="16" t="s">
        <v>62</v>
      </c>
      <c r="B177" s="5" t="s">
        <v>18</v>
      </c>
      <c r="C177" s="8" t="s">
        <v>21</v>
      </c>
      <c r="D177" s="9" t="s">
        <v>58</v>
      </c>
      <c r="E177" s="6" t="s">
        <v>63</v>
      </c>
    </row>
    <row r="178" ht="15.75" customHeight="1">
      <c r="A178" s="16" t="s">
        <v>64</v>
      </c>
      <c r="B178" s="5" t="s">
        <v>9</v>
      </c>
      <c r="C178" s="8" t="s">
        <v>21</v>
      </c>
      <c r="D178" s="9" t="s">
        <v>65</v>
      </c>
      <c r="E178" s="6" t="s">
        <v>66</v>
      </c>
    </row>
    <row r="179" ht="15.75" customHeight="1">
      <c r="A179" s="16" t="s">
        <v>67</v>
      </c>
      <c r="B179" s="5" t="s">
        <v>9</v>
      </c>
      <c r="C179" s="8" t="s">
        <v>21</v>
      </c>
      <c r="D179" s="9" t="s">
        <v>58</v>
      </c>
      <c r="E179" s="6" t="s">
        <v>68</v>
      </c>
    </row>
    <row r="180" ht="15.75" customHeight="1">
      <c r="A180" s="16" t="s">
        <v>209</v>
      </c>
      <c r="B180" s="5" t="s">
        <v>9</v>
      </c>
      <c r="C180" s="8" t="s">
        <v>21</v>
      </c>
      <c r="D180" s="9" t="s">
        <v>49</v>
      </c>
      <c r="E180" s="6" t="s">
        <v>210</v>
      </c>
    </row>
    <row r="181" ht="15.75" customHeight="1">
      <c r="A181" s="16" t="s">
        <v>51</v>
      </c>
      <c r="B181" s="5" t="s">
        <v>30</v>
      </c>
      <c r="C181" s="8" t="s">
        <v>21</v>
      </c>
      <c r="D181" s="9" t="s">
        <v>52</v>
      </c>
      <c r="E181" s="6" t="s">
        <v>53</v>
      </c>
    </row>
    <row r="182" ht="15.75" customHeight="1">
      <c r="A182" s="16" t="s">
        <v>54</v>
      </c>
      <c r="B182" s="5" t="s">
        <v>9</v>
      </c>
      <c r="C182" s="8" t="s">
        <v>21</v>
      </c>
      <c r="D182" s="9" t="s">
        <v>55</v>
      </c>
      <c r="E182" s="6" t="s">
        <v>56</v>
      </c>
    </row>
    <row r="183" ht="15.75" customHeight="1">
      <c r="A183" s="16" t="s">
        <v>57</v>
      </c>
      <c r="B183" s="5" t="s">
        <v>9</v>
      </c>
      <c r="C183" s="8" t="s">
        <v>21</v>
      </c>
      <c r="D183" s="9" t="s">
        <v>58</v>
      </c>
      <c r="E183" s="6" t="s">
        <v>59</v>
      </c>
    </row>
    <row r="184" ht="15.75" customHeight="1">
      <c r="A184" s="16" t="s">
        <v>60</v>
      </c>
      <c r="B184" s="5" t="s">
        <v>9</v>
      </c>
      <c r="C184" s="8" t="s">
        <v>21</v>
      </c>
      <c r="D184" s="9" t="s">
        <v>24</v>
      </c>
      <c r="E184" s="6" t="s">
        <v>61</v>
      </c>
    </row>
    <row r="185" ht="15.75" customHeight="1">
      <c r="A185" s="16" t="s">
        <v>62</v>
      </c>
      <c r="B185" s="5" t="s">
        <v>9</v>
      </c>
      <c r="C185" s="8" t="s">
        <v>21</v>
      </c>
      <c r="D185" s="9" t="s">
        <v>58</v>
      </c>
      <c r="E185" s="6" t="s">
        <v>63</v>
      </c>
    </row>
    <row r="186" ht="15.75" customHeight="1">
      <c r="A186" s="16" t="s">
        <v>64</v>
      </c>
      <c r="B186" s="5" t="s">
        <v>9</v>
      </c>
      <c r="C186" s="8" t="s">
        <v>21</v>
      </c>
      <c r="D186" s="9" t="s">
        <v>65</v>
      </c>
      <c r="E186" s="6" t="s">
        <v>66</v>
      </c>
    </row>
    <row r="187" ht="15.75" customHeight="1">
      <c r="A187" s="16" t="s">
        <v>67</v>
      </c>
      <c r="B187" s="5" t="s">
        <v>9</v>
      </c>
      <c r="C187" s="8" t="s">
        <v>21</v>
      </c>
      <c r="D187" s="9" t="s">
        <v>58</v>
      </c>
      <c r="E187" s="6" t="s">
        <v>68</v>
      </c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C3:C187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87">
      <formula1>Functions!$A$1:$A$5</formula1>
    </dataValidation>
  </dataValidations>
  <hyperlinks>
    <hyperlink r:id="rId1" location="Immunization" ref="A2"/>
    <hyperlink r:id="rId2" location="id" ref="D3"/>
    <hyperlink r:id="rId3" location="Meta" ref="D4"/>
    <hyperlink r:id="rId4" location="code" ref="D7"/>
    <hyperlink r:id="rId5" location="Narrative" ref="D8"/>
    <hyperlink r:id="rId6" ref="D9"/>
    <hyperlink r:id="rId7" location="Extension" ref="D13"/>
    <hyperlink r:id="rId8" location="identifier" ref="D14"/>
    <hyperlink r:id="rId9" location="code" ref="D15"/>
    <hyperlink r:id="rId10" location="codeableconcept" ref="D16"/>
    <hyperlink r:id="rId11" location="coding" ref="D17"/>
    <hyperlink r:id="rId12" location="uri" ref="D18"/>
    <hyperlink r:id="rId13" location="string" ref="D19"/>
    <hyperlink r:id="rId14" location="code" ref="D20"/>
    <hyperlink r:id="rId15" location="string" ref="D21"/>
    <hyperlink r:id="rId16" location="boolean" ref="D22"/>
    <hyperlink r:id="rId17" location="string" ref="D23"/>
    <hyperlink r:id="rId18" location="uri" ref="D24"/>
    <hyperlink r:id="rId19" location="string" ref="D25"/>
    <hyperlink r:id="rId20" location="period" ref="D26"/>
    <hyperlink r:id="rId21" location="datetime" ref="D27"/>
    <hyperlink r:id="rId22" location="datetime" ref="D28"/>
    <hyperlink r:id="rId23" location="string" ref="D31"/>
    <hyperlink r:id="rId24" location="identifier" ref="D32"/>
    <hyperlink r:id="rId25" location="string" ref="D33"/>
    <hyperlink r:id="rId26" location="code" ref="D34"/>
    <hyperlink r:id="rId27" location="boolean" ref="D35"/>
    <hyperlink r:id="rId28" location="codeableconcept" ref="D36"/>
    <hyperlink r:id="rId29" location="coding" ref="D37"/>
    <hyperlink r:id="rId30" location="uri" ref="D38"/>
    <hyperlink r:id="rId31" location="string" ref="D39"/>
    <hyperlink r:id="rId32" location="code" ref="D40"/>
    <hyperlink r:id="rId33" location="string" ref="D41"/>
    <hyperlink r:id="rId34" location="boolean" ref="D42"/>
    <hyperlink r:id="rId35" location="string" ref="D43"/>
    <hyperlink r:id="rId36" location="string" ref="D46"/>
    <hyperlink r:id="rId37" location="identifier" ref="D47"/>
    <hyperlink r:id="rId38" location="string" ref="D48"/>
    <hyperlink r:id="rId39" location="string" ref="D51"/>
    <hyperlink r:id="rId40" location="identifier" ref="D52"/>
    <hyperlink r:id="rId41" location="string" ref="D53"/>
    <hyperlink r:id="rId42" location="datetime" ref="D54"/>
    <hyperlink r:id="rId43" location="boolean" ref="D55"/>
    <hyperlink r:id="rId44" location="codeableconcept" ref="D56"/>
    <hyperlink r:id="rId45" location="coding" ref="D57"/>
    <hyperlink r:id="rId46" location="uri" ref="D58"/>
    <hyperlink r:id="rId47" location="string" ref="D59"/>
    <hyperlink r:id="rId48" location="code" ref="D60"/>
    <hyperlink r:id="rId49" location="string" ref="D61"/>
    <hyperlink r:id="rId50" location="boolean" ref="D62"/>
    <hyperlink r:id="rId51" location="string" ref="D63"/>
    <hyperlink r:id="rId52" location="string" ref="D66"/>
    <hyperlink r:id="rId53" location="identifier" ref="D67"/>
    <hyperlink r:id="rId54" location="string" ref="D68"/>
    <hyperlink r:id="rId55" location="string" ref="D71"/>
    <hyperlink r:id="rId56" location="identifier" ref="D72"/>
    <hyperlink r:id="rId57" location="string" ref="D73"/>
    <hyperlink r:id="rId58" location="string" ref="D74"/>
    <hyperlink r:id="rId59" location="date" ref="D75"/>
    <hyperlink r:id="rId60" location="codeableconcept" ref="D76"/>
    <hyperlink r:id="rId61" location="coding" ref="D77"/>
    <hyperlink r:id="rId62" location="coding" ref="D78"/>
    <hyperlink r:id="rId63" location="uri" ref="D80"/>
    <hyperlink r:id="rId64" location="string" ref="D81"/>
    <hyperlink r:id="rId65" location="code" ref="D82"/>
    <hyperlink r:id="rId66" location="string" ref="D83"/>
    <hyperlink r:id="rId67" location="boolean" ref="D84"/>
    <hyperlink r:id="rId68" location="string" ref="D85"/>
    <hyperlink r:id="rId69" location="codeableconcept" ref="D86"/>
    <hyperlink r:id="rId70" location="coding" ref="D87"/>
    <hyperlink r:id="rId71" location="coding" ref="D88"/>
    <hyperlink r:id="rId72" location="uri" ref="D90"/>
    <hyperlink r:id="rId73" location="string" ref="D91"/>
    <hyperlink r:id="rId74" location="code" ref="D92"/>
    <hyperlink r:id="rId75" location="string" ref="D93"/>
    <hyperlink r:id="rId76" location="boolean" ref="D94"/>
    <hyperlink r:id="rId77" location="string" ref="D95"/>
    <hyperlink r:id="rId78" location="decimal" ref="D97"/>
    <hyperlink r:id="rId79" location="string" ref="D98"/>
    <hyperlink r:id="rId80" location="uri" ref="D99"/>
    <hyperlink r:id="rId81" location="code" ref="D100"/>
    <hyperlink r:id="rId82" ref="D101"/>
    <hyperlink r:id="rId83" location="Extension" ref="D102"/>
    <hyperlink r:id="rId84" location="codeableconcept" ref="D103"/>
    <hyperlink r:id="rId85" location="coding" ref="D104"/>
    <hyperlink r:id="rId86" location="uri" ref="D105"/>
    <hyperlink r:id="rId87" location="string" ref="D106"/>
    <hyperlink r:id="rId88" location="code" ref="D107"/>
    <hyperlink r:id="rId89" location="string" ref="D108"/>
    <hyperlink r:id="rId90" location="boolean" ref="D109"/>
    <hyperlink r:id="rId91" location="string" ref="D110"/>
    <hyperlink r:id="rId92" location="string" ref="D113"/>
    <hyperlink r:id="rId93" location="identifier" ref="D114"/>
    <hyperlink r:id="rId94" location="string" ref="D115"/>
    <hyperlink r:id="rId95" location="annotation" ref="D116"/>
    <hyperlink r:id="rId96" location="string" ref="D121"/>
    <hyperlink r:id="rId97" location="datetime" ref="D122"/>
    <hyperlink r:id="rId98" location="string" ref="D123"/>
    <hyperlink r:id="rId99" ref="D124"/>
    <hyperlink r:id="rId100" location="Extension" ref="D125"/>
    <hyperlink r:id="rId101" location="codeableconcept" ref="D126"/>
    <hyperlink r:id="rId102" location="coding" ref="D127"/>
    <hyperlink r:id="rId103" location="uri" ref="D128"/>
    <hyperlink r:id="rId104" location="string" ref="D129"/>
    <hyperlink r:id="rId105" location="code" ref="D130"/>
    <hyperlink r:id="rId106" location="string" ref="D131"/>
    <hyperlink r:id="rId107" location="boolean" ref="D132"/>
    <hyperlink r:id="rId108" location="string" ref="D133"/>
    <hyperlink r:id="rId109" location="codeableconcept" ref="D134"/>
    <hyperlink r:id="rId110" location="coding" ref="D135"/>
    <hyperlink r:id="rId111" location="uri" ref="D136"/>
    <hyperlink r:id="rId112" location="string" ref="D137"/>
    <hyperlink r:id="rId113" location="code" ref="D138"/>
    <hyperlink r:id="rId114" location="string" ref="D139"/>
    <hyperlink r:id="rId115" location="boolean" ref="D140"/>
    <hyperlink r:id="rId116" location="string" ref="D141"/>
    <hyperlink r:id="rId117" ref="D142"/>
    <hyperlink r:id="rId118" location="Extension" ref="D143"/>
    <hyperlink r:id="rId119" location="datetime" ref="D144"/>
    <hyperlink r:id="rId120" location="string" ref="D147"/>
    <hyperlink r:id="rId121" location="identifier" ref="D148"/>
    <hyperlink r:id="rId122" location="string" ref="D149"/>
    <hyperlink r:id="rId123" location="boolean" ref="D150"/>
    <hyperlink r:id="rId124" ref="D151"/>
    <hyperlink r:id="rId125" location="Extension" ref="D152"/>
    <hyperlink r:id="rId126" location="positiveint" ref="D153"/>
    <hyperlink r:id="rId127" location="string" ref="D154"/>
    <hyperlink r:id="rId128" location="string" ref="D157"/>
    <hyperlink r:id="rId129" location="identifier" ref="D158"/>
    <hyperlink r:id="rId130" location="string" ref="D159"/>
    <hyperlink r:id="rId131" location="string" ref="D160"/>
    <hyperlink r:id="rId132" location="positiveint" ref="D161"/>
    <hyperlink r:id="rId133" location="codeableconcept" ref="D162"/>
    <hyperlink r:id="rId134" location="coding" ref="D163"/>
    <hyperlink r:id="rId135" location="coding" ref="D164"/>
    <hyperlink r:id="rId136" location="uri" ref="D166"/>
    <hyperlink r:id="rId137" location="string" ref="D167"/>
    <hyperlink r:id="rId138" location="code" ref="D168"/>
    <hyperlink r:id="rId139" location="string" ref="D169"/>
    <hyperlink r:id="rId140" location="boolean" ref="D170"/>
    <hyperlink r:id="rId141" location="string" ref="D171"/>
    <hyperlink r:id="rId142" location="codeableconcept" ref="D172"/>
    <hyperlink r:id="rId143" location="coding" ref="D173"/>
    <hyperlink r:id="rId144" location="uri" ref="D174"/>
    <hyperlink r:id="rId145" location="string" ref="D175"/>
    <hyperlink r:id="rId146" location="code" ref="D176"/>
    <hyperlink r:id="rId147" location="string" ref="D177"/>
    <hyperlink r:id="rId148" location="boolean" ref="D178"/>
    <hyperlink r:id="rId149" location="string" ref="D179"/>
    <hyperlink r:id="rId150" location="codeableconcept" ref="D180"/>
    <hyperlink r:id="rId151" location="coding" ref="D181"/>
    <hyperlink r:id="rId152" location="uri" ref="D182"/>
    <hyperlink r:id="rId153" location="string" ref="D183"/>
    <hyperlink r:id="rId154" location="code" ref="D184"/>
    <hyperlink r:id="rId155" location="string" ref="D185"/>
    <hyperlink r:id="rId156" location="boolean" ref="D186"/>
    <hyperlink r:id="rId157" location="string" ref="D187"/>
  </hyperlinks>
  <drawing r:id="rId1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2" t="s">
        <v>98</v>
      </c>
    </row>
    <row r="2" ht="15.75" customHeight="1">
      <c r="A2" s="22" t="s">
        <v>14</v>
      </c>
    </row>
    <row r="3" ht="15.75" customHeight="1">
      <c r="A3" s="22" t="s">
        <v>38</v>
      </c>
    </row>
    <row r="4" ht="15.75" customHeight="1">
      <c r="A4" s="22" t="s">
        <v>10</v>
      </c>
    </row>
    <row r="5" ht="15.75" customHeight="1">
      <c r="A5" s="22" t="s">
        <v>21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