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Patient-1.2" sheetId="1" r:id="rId3"/>
    <sheet state="visible" name="Functions" sheetId="2" r:id="rId4"/>
  </sheets>
  <definedNames/>
  <calcPr/>
</workbook>
</file>

<file path=xl/sharedStrings.xml><?xml version="1.0" encoding="utf-8"?>
<sst xmlns="http://schemas.openxmlformats.org/spreadsheetml/2006/main" count="769" uniqueCount="234">
  <si>
    <t>Name</t>
  </si>
  <si>
    <t>Select</t>
  </si>
  <si>
    <t>Card.</t>
  </si>
  <si>
    <t>Mandatory</t>
  </si>
  <si>
    <t>Required</t>
  </si>
  <si>
    <t>Optional</t>
  </si>
  <si>
    <t>Not Used</t>
  </si>
  <si>
    <t>Conformance</t>
  </si>
  <si>
    <t>Type</t>
  </si>
  <si>
    <t>Description, Constraints and mapping for XXX Implementation</t>
  </si>
  <si>
    <t>Patient</t>
  </si>
  <si>
    <t>​</t>
  </si>
  <si>
    <t>Information about an individual or animal receiving health care services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</t>
  </si>
  <si>
    <t>- id</t>
  </si>
  <si>
    <t>0..1</t>
  </si>
  <si>
    <t>Logical id of this artifact</t>
  </si>
  <si>
    <t>- meta</t>
  </si>
  <si>
    <t>Meta</t>
  </si>
  <si>
    <t>Metadata about the resource</t>
  </si>
  <si>
    <t>- implicitRules</t>
  </si>
  <si>
    <t>Uri</t>
  </si>
  <si>
    <t>A set of rules under which this content was created</t>
  </si>
  <si>
    <t>- language</t>
  </si>
  <si>
    <t>Code</t>
  </si>
  <si>
    <t>Language of the resource content
Binding (extensible): [See FHIR STU3 for further information] (http://hl7.org/fhir/stu3/valueset-languages.html)</t>
  </si>
  <si>
    <t>- text</t>
  </si>
  <si>
    <t>Narrative</t>
  </si>
  <si>
    <t>Text summary of the resource, for human interpretation</t>
  </si>
  <si>
    <t>- contained</t>
  </si>
  <si>
    <t>0..*</t>
  </si>
  <si>
    <t>Resource</t>
  </si>
  <si>
    <t>Contained, inline Resources</t>
  </si>
  <si>
    <t>- extension (ethnicCategory)</t>
  </si>
  <si>
    <t xml:space="preserve">Ethnic category
Constraint (ext-1): Must have either extensions or value[x], not both
</t>
  </si>
  <si>
    <t>- extension (religiousAffiliation)</t>
  </si>
  <si>
    <t xml:space="preserve">Religious affiliation
Constraint (ext-1): Must have either extensions or value[x], not both
</t>
  </si>
  <si>
    <t>- extension (patient-cadavericDonor)</t>
  </si>
  <si>
    <t xml:space="preserve">Flag indicating whether the patient authorized the donation of body parts after death
Constraint (ext-1): Must have either extensions or value[x], not both
</t>
  </si>
  <si>
    <t>- extension (residentialStatus)</t>
  </si>
  <si>
    <t xml:space="preserve">The residential status of the patient
Constraint (ext-1): Must have either extensions or value[x], not both
</t>
  </si>
  <si>
    <t>- extension (treatmentCategory)</t>
  </si>
  <si>
    <t xml:space="preserve">The treatment category for this patient
Constraint (ext-1): Must have either extensions or value[x], not both
</t>
  </si>
  <si>
    <t>- extension (nhsCommunication)</t>
  </si>
  <si>
    <t xml:space="preserve">NHS communication preferences for a resource
Constraint (ext-1): Must have either extensions or value[x], not both
</t>
  </si>
  <si>
    <t>- extension (birthPlace)</t>
  </si>
  <si>
    <t xml:space="preserve">Birth Place: The registered place of birth of the patient.
Constraint (ext-1): Must have either extensions or value[x], not both
</t>
  </si>
  <si>
    <t>- extension (nominatedPharmacy)</t>
  </si>
  <si>
    <t xml:space="preserve">A patient's nominated pharmacy
Constraint (ext-1): Must have either extensions or value[x], not both
</t>
  </si>
  <si>
    <t>- extension (deathNotificationStatus)</t>
  </si>
  <si>
    <t xml:space="preserve">Representation of a patient’s death notification status (as held on Personal Demographics Service (PDS))
Constraint (ext-1): Must have either extensions or value[x], not both
</t>
  </si>
  <si>
    <t>- modifierExtension</t>
  </si>
  <si>
    <t>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</si>
  <si>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</si>
  <si>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</si>
  <si>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Identifier</t>
  </si>
  <si>
    <t>An identifier for this patient
Slicing: Discriminator: system, Ordering: false, Rules: Open at End</t>
  </si>
  <si>
    <t>- identifier (nhsNumber)</t>
  </si>
  <si>
    <t>The patient's NHS number</t>
  </si>
  <si>
    <t>- - extension (nhsNumberVerificationStatus)</t>
  </si>
  <si>
    <t>1..1</t>
  </si>
  <si>
    <t xml:space="preserve">NHS number verification status
Constraint (ext-1): Must have either extensions or value[x], not both
</t>
  </si>
  <si>
    <t>- - use</t>
  </si>
  <si>
    <t>usual : official : temp : secondary (If known)
Binding (required): Identifies the purpose for this identifier, if known . ( http://hl7.org/fhir/stu3/valueset-identifier-use.html )</t>
  </si>
  <si>
    <t>- - type</t>
  </si>
  <si>
    <t>CodeableConcept</t>
  </si>
  <si>
    <t>Description of identifier
Binding (extensible): A coded type for an identifier that can be used to determine which identifier to use for a specific purpose. ( http://hl7.org/fhir/stu3/valueset-identifier-type.html )</t>
  </si>
  <si>
    <t>- - system</t>
  </si>
  <si>
    <t>The namespace for the identifier value
Fixed Value: https://fhir.nhs.uk/Id/nhs-number</t>
  </si>
  <si>
    <t>- - value</t>
  </si>
  <si>
    <t>String</t>
  </si>
  <si>
    <t>The value that is unique</t>
  </si>
  <si>
    <t>- - period</t>
  </si>
  <si>
    <t>Period</t>
  </si>
  <si>
    <t>Time period when id is/was valid for use
Constraint (per-1): If present, start SHALL have a lower value than end</t>
  </si>
  <si>
    <t>- - assigner</t>
  </si>
  <si>
    <t>Organization that issued id (may be just text)
Constraint (ref-1): SHALL have a contained resource if a local reference is provided</t>
  </si>
  <si>
    <t>- active</t>
  </si>
  <si>
    <t>Boolean</t>
  </si>
  <si>
    <t>Whether this patient's record is in active use
Default Value: true</t>
  </si>
  <si>
    <t>- name</t>
  </si>
  <si>
    <t>1..*</t>
  </si>
  <si>
    <t>HumanName</t>
  </si>
  <si>
    <t>A name associated with the patient
Slicing: Discriminator: use, Ordering: false, Rules: Open at End</t>
  </si>
  <si>
    <t>- name (official)</t>
  </si>
  <si>
    <t>A name associated with the patient</t>
  </si>
  <si>
    <t>usual : official : temp : nickname : anonymous : old : maiden
Fixed Value: official
Binding (required): The use of a human name ( https://fhir.hl7.org.uk/STU3/ValueSet/CareConnect-NameUse-1 )</t>
  </si>
  <si>
    <t>- - text</t>
  </si>
  <si>
    <t>Text representation of the full name</t>
  </si>
  <si>
    <t>- - family</t>
  </si>
  <si>
    <t>Family name (often called 'Surname')</t>
  </si>
  <si>
    <t>- - given</t>
  </si>
  <si>
    <t>Given names (not always 'first'). Includes middle names</t>
  </si>
  <si>
    <t>- - prefix</t>
  </si>
  <si>
    <t>Parts that come before the name</t>
  </si>
  <si>
    <t>- - suffix</t>
  </si>
  <si>
    <t>Parts that come after the name</t>
  </si>
  <si>
    <t>Time period when name was/is in use
Constraint (per-1): If present, start SHALL have a lower value than end</t>
  </si>
  <si>
    <t>- - - start</t>
  </si>
  <si>
    <t>dateTime</t>
  </si>
  <si>
    <t>Starting time with inclusive boundary</t>
  </si>
  <si>
    <t>- - - end</t>
  </si>
  <si>
    <t>End time with inclusive boundary, if not ongoing</t>
  </si>
  <si>
    <t>- name (other)</t>
  </si>
  <si>
    <t>usual : official : temp : nickname : anonymous : old : maiden
Binding (required): The use of a human name ( https://fhir.hl7.org.uk/STU3/ValueSet/CareConnect-NameUse-1 )</t>
  </si>
  <si>
    <t>- telecom</t>
  </si>
  <si>
    <t>ContactPoint</t>
  </si>
  <si>
    <t>A contact detail for the individual
Constraint (cpt-2): A system is required if a value is provided.</t>
  </si>
  <si>
    <t>phone : fax : email : pager : url : sms : other
Binding (required): Telecommunications form for contact point ( http://hl7.org/fhir/stu3/valueset-contact-point-system.html )</t>
  </si>
  <si>
    <t>The actual contact point details</t>
  </si>
  <si>
    <t>home : work : temp : old : mobile - purpose of this contact point
Binding (required): Use of contact point ( http://hl7.org/fhir/stu3/valueset-contact-point-use.html )</t>
  </si>
  <si>
    <t>- - rank</t>
  </si>
  <si>
    <t>positiveInt</t>
  </si>
  <si>
    <t>Specify preferred order of use (1 = highest)</t>
  </si>
  <si>
    <t>Time period when the contact point was/is in use
Constraint (per-1): If present, start SHALL have a lower value than end</t>
  </si>
  <si>
    <t>- gender</t>
  </si>
  <si>
    <t>male : female : other : unknown
Binding (required): The gender of a person used for administrative purposes. (https://fhir.hl7.org.uk/STU3/ValueSet/CareConnect-AdministrativeGender-1 )</t>
  </si>
  <si>
    <t>- birthDate</t>
  </si>
  <si>
    <t>Date</t>
  </si>
  <si>
    <t>The date of birth for the individual</t>
  </si>
  <si>
    <t>- - extension (patient-birthTime)</t>
  </si>
  <si>
    <t xml:space="preserve">The time of day that the Patient was born. This includes the date to ensure that the timezone information can be communicated effectively.
Constraint (ext-1): Must have either extensions or value[x], not both
</t>
  </si>
  <si>
    <t>- deceased[x]</t>
  </si>
  <si>
    <t>Boolean | dateTime</t>
  </si>
  <si>
    <t>Indicates if the individual is deceased or not</t>
  </si>
  <si>
    <t>- address</t>
  </si>
  <si>
    <t>Address</t>
  </si>
  <si>
    <t>Addresses for the individual</t>
  </si>
  <si>
    <t>home : work : temp : old - purpose of this address
Binding (required): The use of an address ( http://hl7.org/fhir/stu3/valueset-address-use.html )</t>
  </si>
  <si>
    <t>postal : physical : both
Binding (required): The type of an address (physical / postal) ( http://hl7.org/fhir/stu3/valueset-address-type.html )</t>
  </si>
  <si>
    <t>Text representation of the address</t>
  </si>
  <si>
    <t>- - line</t>
  </si>
  <si>
    <t>Street name, number, direction &amp; P.O. Box etc.</t>
  </si>
  <si>
    <t>- - city</t>
  </si>
  <si>
    <t>Name of city, town etc.</t>
  </si>
  <si>
    <t>- - district</t>
  </si>
  <si>
    <t>District name (aka county)</t>
  </si>
  <si>
    <t>- - state</t>
  </si>
  <si>
    <t>Sub-unit of country (abbreviations ok)</t>
  </si>
  <si>
    <t>- - postalCode</t>
  </si>
  <si>
    <t>Postal code for area</t>
  </si>
  <si>
    <t>- - country</t>
  </si>
  <si>
    <t>Country (e.g. can be ISO 3166 2 or 3 letter code)</t>
  </si>
  <si>
    <t>Time period when address was/is in use
Constraint (per-1): If present, start SHALL have a lower value than end</t>
  </si>
  <si>
    <t>- maritalStatus</t>
  </si>
  <si>
    <t>Marital (civil) status of a patient
Binding (required): The domestic partnership status of a person. (https://fhir.hl7.org.uk/STU3/ValueSet/CareConnect-MaritalStatus-1 )</t>
  </si>
  <si>
    <t>- - coding</t>
  </si>
  <si>
    <t>Coding</t>
  </si>
  <si>
    <t>Code defined by a terminology system</t>
  </si>
  <si>
    <t>- - - system</t>
  </si>
  <si>
    <t>Identity of the terminology system</t>
  </si>
  <si>
    <t>- - - version</t>
  </si>
  <si>
    <t>Version of the system - if relevant</t>
  </si>
  <si>
    <t>- - - code</t>
  </si>
  <si>
    <t>Symbol in syntax defined by the system</t>
  </si>
  <si>
    <t>- - - display</t>
  </si>
  <si>
    <t>Representation defined by the system</t>
  </si>
  <si>
    <t>- - - userSelected</t>
  </si>
  <si>
    <t>If this coding was chosen directly by the user</t>
  </si>
  <si>
    <t>Plain text representation of the concept</t>
  </si>
  <si>
    <t>- multipleBirth[x]</t>
  </si>
  <si>
    <t>Boolean | Integer</t>
  </si>
  <si>
    <t>Whether patient is part of a multiple birth</t>
  </si>
  <si>
    <t>- photo</t>
  </si>
  <si>
    <t>Attachment</t>
  </si>
  <si>
    <t>Image of the patient
Constraint (att-1): It the Attachment has data, it SHALL have a contentType</t>
  </si>
  <si>
    <t>- - contentType</t>
  </si>
  <si>
    <t>Mime type of the content, with charset etc.
Binding (required): The mime type of an attachment. Any valid mime type is allowed. ( http://www.rfc-editor.org/bcp/bcp13.txt )</t>
  </si>
  <si>
    <t>- - language</t>
  </si>
  <si>
    <t>Human language of the content (BCP-47)
Binding (extensible): A human language. ( http://hl7.org/fhir/stu3/valueset-languages.html )</t>
  </si>
  <si>
    <t>- - data</t>
  </si>
  <si>
    <t>base64Binary</t>
  </si>
  <si>
    <t>Data inline, base64ed</t>
  </si>
  <si>
    <t>- - url</t>
  </si>
  <si>
    <t>Uri where the data can be found</t>
  </si>
  <si>
    <t>- - size</t>
  </si>
  <si>
    <t>unsignedInt</t>
  </si>
  <si>
    <t>Number of bytes of content (if url provided)</t>
  </si>
  <si>
    <t>- - hash</t>
  </si>
  <si>
    <t>Hash of the data (sha-1, base64ed)</t>
  </si>
  <si>
    <t>- - title</t>
  </si>
  <si>
    <t>Label to display in place of the data</t>
  </si>
  <si>
    <t>- - creation</t>
  </si>
  <si>
    <t>Date attachment was first created</t>
  </si>
  <si>
    <t>- contact</t>
  </si>
  <si>
    <t>BackboneElement</t>
  </si>
  <si>
    <t>A contact party (e.g. guardian, partner, friend) for the patient
Constraint (pat-1): SHALL at least contain a contact's details or a reference to an organization</t>
  </si>
  <si>
    <t>- - modifierExtension</t>
  </si>
  <si>
    <t>Extensions that cannot be ignored
Constraint (ext-1): Must have either extensions or value[x], not both</t>
  </si>
  <si>
    <t>- - relationship</t>
  </si>
  <si>
    <t>The kind of relationship
Binding (extensible): The nature of the relationship between a patient and a contact person for that patient. ( http://hl7.org/fhir/ValueSet/v2-0131 )</t>
  </si>
  <si>
    <t>- - - coding</t>
  </si>
  <si>
    <t>- - - - system</t>
  </si>
  <si>
    <t>- - - - version</t>
  </si>
  <si>
    <t>- - - - code</t>
  </si>
  <si>
    <t>- - - - display</t>
  </si>
  <si>
    <t>- - - - userSelected</t>
  </si>
  <si>
    <t>- - - text</t>
  </si>
  <si>
    <t>- - name</t>
  </si>
  <si>
    <t>A name associated with the contact person</t>
  </si>
  <si>
    <t>- - - use</t>
  </si>
  <si>
    <t>usual : official : temp : nickname : anonymous : old : maiden
Binding (required): The use of a human name ( http://hl7.org/fhir/stu3/valueset-name-use.html )</t>
  </si>
  <si>
    <t>- - - family</t>
  </si>
  <si>
    <t>- - - given</t>
  </si>
  <si>
    <t>- - - prefix</t>
  </si>
  <si>
    <t>- - - suffix</t>
  </si>
  <si>
    <t>- - - period</t>
  </si>
  <si>
    <t>- - - - start</t>
  </si>
  <si>
    <t>- - - - end</t>
  </si>
  <si>
    <t>- - telecom</t>
  </si>
  <si>
    <t>A contact detail for the person
Constraint (cpt-2): A system is required if a value is provided.</t>
  </si>
  <si>
    <t>- - - value</t>
  </si>
  <si>
    <t>- - - rank</t>
  </si>
  <si>
    <t>- - address</t>
  </si>
  <si>
    <t>Address for the contact person</t>
  </si>
  <si>
    <t>- - gender</t>
  </si>
  <si>
    <t>- - organization</t>
  </si>
  <si>
    <t>Organization that is associated with the contact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</si>
  <si>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</si>
  <si>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</si>
  <si>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</si>
  <si>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</si>
  <si>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Text alternative for the resource</t>
  </si>
  <si>
    <t>The period during which this contact person or organization is valid to be contacted relating to this patient
Constraint (per-1): If present, start SHALL have a lower value than end</t>
  </si>
  <si>
    <t>- generalPractitioner</t>
  </si>
  <si>
    <t>Patient's nominated primary care provider
Constraint (ref-1): SHALL have a contained resource if a local reference is provided</t>
  </si>
  <si>
    <t>- - reference</t>
  </si>
  <si>
    <t>- - identifier</t>
  </si>
  <si>
    <t>- - display</t>
  </si>
  <si>
    <t>- managingOrganization</t>
  </si>
  <si>
    <t>Organization that is the custodian of the patient record
Constraint (ref-1): SHALL have a contained resource if a local reference is provided</t>
  </si>
  <si>
    <t>- link</t>
  </si>
  <si>
    <t>Link to another patient resource that concerns the same actual person</t>
  </si>
  <si>
    <t>- - other</t>
  </si>
  <si>
    <t>The other patient or related person resource that the link refers to
Constraint (ref-1): SHALL have a contained resource if a local reference is provided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</si>
</sst>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8.0"/>
      <color rgb="FF333333"/>
      <name val="&quot;Helvetica Neue&quot;"/>
    </font>
    <font/>
    <font>
      <b/>
      <sz val="8.0"/>
      <color rgb="FF333333"/>
      <name val="Arial"/>
    </font>
    <font>
      <sz val="8.0"/>
      <color rgb="FF333333"/>
      <name val="Arial"/>
    </font>
    <font>
      <sz val="8.0"/>
      <color rgb="FF333333"/>
      <name val="&quot;Helvetica Neue&quot;"/>
    </font>
    <font>
      <b/>
      <sz val="8.0"/>
      <color rgb="FF474747"/>
      <name val="&quot;Helvetica Neue&quot;"/>
    </font>
    <font>
      <sz val="8.0"/>
      <color rgb="FF005EB8"/>
      <name val="Arial"/>
    </font>
    <font>
      <u/>
      <sz val="8.0"/>
      <color rgb="FF005EB8"/>
      <name val="&quot;Helvetica Neue&quot;"/>
    </font>
    <font>
      <u/>
      <sz val="8.0"/>
      <color rgb="FF005EB8"/>
      <name val="&quot;Helvetica Neue&quot;"/>
    </font>
    <font>
      <u/>
      <sz val="8.0"/>
      <color rgb="FF005EB8"/>
      <name val="Arial"/>
    </font>
    <font>
      <b/>
      <sz val="8.0"/>
      <color rgb="FF474747"/>
      <name val="Arial"/>
    </font>
    <font>
      <b/>
      <u/>
      <sz val="8.0"/>
      <color rgb="FF474747"/>
      <name val="&quot;Helvetica Neue&quot;"/>
    </font>
    <font>
      <sz val="8.0"/>
      <color rgb="FF005EB8"/>
      <name val="&quot;Helvetica Neue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shrinkToFit="0" wrapText="1"/>
    </xf>
    <xf borderId="0" fillId="0" fontId="4" numFmtId="0" xfId="0" applyAlignment="1" applyFont="1">
      <alignment horizontal="left" readingOrder="0"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left" readingOrder="0" shrinkToFit="0" vertical="top" wrapText="1"/>
    </xf>
    <xf borderId="0" fillId="0" fontId="10" numFmtId="0" xfId="0" applyAlignment="1" applyFont="1">
      <alignment horizontal="left" readingOrder="0" shrinkToFit="0" vertical="top" wrapText="1"/>
    </xf>
    <xf borderId="0" fillId="0" fontId="11" numFmtId="0" xfId="0" applyAlignment="1" applyFont="1">
      <alignment horizontal="left" readingOrder="0" shrinkToFit="0" vertical="top" wrapText="1"/>
    </xf>
    <xf borderId="0" fillId="0" fontId="12" numFmtId="0" xfId="0" applyAlignment="1" applyFont="1">
      <alignment horizontal="left" readingOrder="0" shrinkToFit="0" vertical="top" wrapText="1"/>
    </xf>
    <xf borderId="0" fillId="0" fontId="13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hl7.org/fhir/stu3/datatypes.html" TargetMode="External"/><Relationship Id="rId42" Type="http://schemas.openxmlformats.org/officeDocument/2006/relationships/hyperlink" Target="http://hl7.org/fhir/stu3/datatypes.html" TargetMode="External"/><Relationship Id="rId41" Type="http://schemas.openxmlformats.org/officeDocument/2006/relationships/hyperlink" Target="http://hl7.org/fhir/stu3/datatypes.html" TargetMode="External"/><Relationship Id="rId44" Type="http://schemas.openxmlformats.org/officeDocument/2006/relationships/hyperlink" Target="http://hl7.org/fhir/stu3/datatypes.html" TargetMode="External"/><Relationship Id="rId43" Type="http://schemas.openxmlformats.org/officeDocument/2006/relationships/hyperlink" Target="http://hl7.org/fhir/stu3/datatypes.html" TargetMode="External"/><Relationship Id="rId46" Type="http://schemas.openxmlformats.org/officeDocument/2006/relationships/hyperlink" Target="http://hl7.org/fhir/stu3/datatypes.html" TargetMode="External"/><Relationship Id="rId45" Type="http://schemas.openxmlformats.org/officeDocument/2006/relationships/hyperlink" Target="http://hl7.org/fhir/stu3/datatypes.html" TargetMode="External"/><Relationship Id="rId107" Type="http://schemas.openxmlformats.org/officeDocument/2006/relationships/hyperlink" Target="http://hl7.org/fhir/stu3/datatypes.html" TargetMode="External"/><Relationship Id="rId106" Type="http://schemas.openxmlformats.org/officeDocument/2006/relationships/hyperlink" Target="http://hl7.org/fhir/stu3/datatypes.html" TargetMode="External"/><Relationship Id="rId105" Type="http://schemas.openxmlformats.org/officeDocument/2006/relationships/hyperlink" Target="http://hl7.org/fhir/stu3/datatypes.html" TargetMode="External"/><Relationship Id="rId104" Type="http://schemas.openxmlformats.org/officeDocument/2006/relationships/hyperlink" Target="http://hl7.org/fhir/stu3/datatypes.html" TargetMode="External"/><Relationship Id="rId109" Type="http://schemas.openxmlformats.org/officeDocument/2006/relationships/hyperlink" Target="http://hl7.org/fhir/stu3/datatypes.html" TargetMode="External"/><Relationship Id="rId108" Type="http://schemas.openxmlformats.org/officeDocument/2006/relationships/hyperlink" Target="http://hl7.org/fhir/stu3/datatypes.html" TargetMode="External"/><Relationship Id="rId48" Type="http://schemas.openxmlformats.org/officeDocument/2006/relationships/hyperlink" Target="http://hl7.org/fhir/stu3/datatypes.html" TargetMode="External"/><Relationship Id="rId47" Type="http://schemas.openxmlformats.org/officeDocument/2006/relationships/hyperlink" Target="http://hl7.org/fhir/stu3/datatypes.html" TargetMode="External"/><Relationship Id="rId49" Type="http://schemas.openxmlformats.org/officeDocument/2006/relationships/hyperlink" Target="http://hl7.org/fhir/stu3/datatypes.html" TargetMode="External"/><Relationship Id="rId103" Type="http://schemas.openxmlformats.org/officeDocument/2006/relationships/hyperlink" Target="http://hl7.org/fhir/stu3/datatypes.html" TargetMode="External"/><Relationship Id="rId102" Type="http://schemas.openxmlformats.org/officeDocument/2006/relationships/hyperlink" Target="http://hl7.org/fhir/stu3/datatypes.html" TargetMode="External"/><Relationship Id="rId101" Type="http://schemas.openxmlformats.org/officeDocument/2006/relationships/hyperlink" Target="http://hl7.org/fhir/stu3/datatypes.html" TargetMode="External"/><Relationship Id="rId100" Type="http://schemas.openxmlformats.org/officeDocument/2006/relationships/hyperlink" Target="http://hl7.org/fhir/stu3/datatypes.html" TargetMode="External"/><Relationship Id="rId31" Type="http://schemas.openxmlformats.org/officeDocument/2006/relationships/hyperlink" Target="http://hl7.org/fhir/stu3/datatypes.html" TargetMode="External"/><Relationship Id="rId30" Type="http://schemas.openxmlformats.org/officeDocument/2006/relationships/hyperlink" Target="http://hl7.org/fhir/stu3/datatypes.html" TargetMode="External"/><Relationship Id="rId33" Type="http://schemas.openxmlformats.org/officeDocument/2006/relationships/hyperlink" Target="http://hl7.org/fhir/stu3/datatypes.html" TargetMode="External"/><Relationship Id="rId32" Type="http://schemas.openxmlformats.org/officeDocument/2006/relationships/hyperlink" Target="http://hl7.org/fhir/stu3/datatypes.html" TargetMode="External"/><Relationship Id="rId35" Type="http://schemas.openxmlformats.org/officeDocument/2006/relationships/hyperlink" Target="http://hl7.org/fhir/stu3/datatypes.html" TargetMode="External"/><Relationship Id="rId34" Type="http://schemas.openxmlformats.org/officeDocument/2006/relationships/hyperlink" Target="http://hl7.org/fhir/stu3/datatypes.html" TargetMode="External"/><Relationship Id="rId37" Type="http://schemas.openxmlformats.org/officeDocument/2006/relationships/hyperlink" Target="http://hl7.org/fhir/stu3/datatypes.html" TargetMode="External"/><Relationship Id="rId36" Type="http://schemas.openxmlformats.org/officeDocument/2006/relationships/hyperlink" Target="http://hl7.org/fhir/stu3/datatypes.html" TargetMode="External"/><Relationship Id="rId39" Type="http://schemas.openxmlformats.org/officeDocument/2006/relationships/hyperlink" Target="http://hl7.org/fhir/stu3/datatypes.html" TargetMode="External"/><Relationship Id="rId38" Type="http://schemas.openxmlformats.org/officeDocument/2006/relationships/hyperlink" Target="http://hl7.org/fhir/stu3/datatypes.html" TargetMode="External"/><Relationship Id="rId20" Type="http://schemas.openxmlformats.org/officeDocument/2006/relationships/hyperlink" Target="http://hl7.org/fhir/stu3/datatypes.html" TargetMode="External"/><Relationship Id="rId22" Type="http://schemas.openxmlformats.org/officeDocument/2006/relationships/hyperlink" Target="http://hl7.org/fhir/stu3/datatypes.html" TargetMode="External"/><Relationship Id="rId21" Type="http://schemas.openxmlformats.org/officeDocument/2006/relationships/hyperlink" Target="http://hl7.org/fhir/stu3/datatypes.html" TargetMode="External"/><Relationship Id="rId24" Type="http://schemas.openxmlformats.org/officeDocument/2006/relationships/hyperlink" Target="http://hl7.org/fhir/stu3/datatypes.html" TargetMode="External"/><Relationship Id="rId23" Type="http://schemas.openxmlformats.org/officeDocument/2006/relationships/hyperlink" Target="http://hl7.org/fhir/stu3/datatypes.html" TargetMode="External"/><Relationship Id="rId129" Type="http://schemas.openxmlformats.org/officeDocument/2006/relationships/hyperlink" Target="http://hl7.org/fhir/stu3/datatypes.html" TargetMode="External"/><Relationship Id="rId128" Type="http://schemas.openxmlformats.org/officeDocument/2006/relationships/hyperlink" Target="http://hl7.org/fhir/stu3/datatypes.html" TargetMode="External"/><Relationship Id="rId127" Type="http://schemas.openxmlformats.org/officeDocument/2006/relationships/hyperlink" Target="http://hl7.org/fhir/stu3/datatypes.html" TargetMode="External"/><Relationship Id="rId126" Type="http://schemas.openxmlformats.org/officeDocument/2006/relationships/hyperlink" Target="http://hl7.org/fhir/stu3/datatypes.html" TargetMode="External"/><Relationship Id="rId26" Type="http://schemas.openxmlformats.org/officeDocument/2006/relationships/hyperlink" Target="http://hl7.org/fhir/stu3/datatypes.html" TargetMode="External"/><Relationship Id="rId121" Type="http://schemas.openxmlformats.org/officeDocument/2006/relationships/hyperlink" Target="http://hl7.org/fhir/stu3/datatypes.html" TargetMode="External"/><Relationship Id="rId25" Type="http://schemas.openxmlformats.org/officeDocument/2006/relationships/hyperlink" Target="http://hl7.org/fhir/stu3/datatypes.html" TargetMode="External"/><Relationship Id="rId120" Type="http://schemas.openxmlformats.org/officeDocument/2006/relationships/hyperlink" Target="http://hl7.org/fhir/stu3/datatypes.html" TargetMode="External"/><Relationship Id="rId28" Type="http://schemas.openxmlformats.org/officeDocument/2006/relationships/hyperlink" Target="http://hl7.org/fhir/stu3/datatypes.html" TargetMode="External"/><Relationship Id="rId27" Type="http://schemas.openxmlformats.org/officeDocument/2006/relationships/hyperlink" Target="http://hl7.org/fhir/stu3/datatypes.html" TargetMode="External"/><Relationship Id="rId125" Type="http://schemas.openxmlformats.org/officeDocument/2006/relationships/hyperlink" Target="http://hl7.org/fhir/stu3/datatypes.html" TargetMode="External"/><Relationship Id="rId29" Type="http://schemas.openxmlformats.org/officeDocument/2006/relationships/hyperlink" Target="http://hl7.org/fhir/stu3/datatypes.html" TargetMode="External"/><Relationship Id="rId124" Type="http://schemas.openxmlformats.org/officeDocument/2006/relationships/hyperlink" Target="http://hl7.org/fhir/stu3/datatypes.html" TargetMode="External"/><Relationship Id="rId123" Type="http://schemas.openxmlformats.org/officeDocument/2006/relationships/hyperlink" Target="http://hl7.org/fhir/stu3/datatypes.html" TargetMode="External"/><Relationship Id="rId122" Type="http://schemas.openxmlformats.org/officeDocument/2006/relationships/hyperlink" Target="http://hl7.org/fhir/stu3/datatypes.html" TargetMode="External"/><Relationship Id="rId95" Type="http://schemas.openxmlformats.org/officeDocument/2006/relationships/hyperlink" Target="http://hl7.org/fhir/stu3/datatypes.html" TargetMode="External"/><Relationship Id="rId94" Type="http://schemas.openxmlformats.org/officeDocument/2006/relationships/hyperlink" Target="http://hl7.org/fhir/stu3/datatypes.html" TargetMode="External"/><Relationship Id="rId97" Type="http://schemas.openxmlformats.org/officeDocument/2006/relationships/hyperlink" Target="http://hl7.org/fhir/stu3/datatypes.html" TargetMode="External"/><Relationship Id="rId96" Type="http://schemas.openxmlformats.org/officeDocument/2006/relationships/hyperlink" Target="http://hl7.org/fhir/stu3/datatypes.html" TargetMode="External"/><Relationship Id="rId11" Type="http://schemas.openxmlformats.org/officeDocument/2006/relationships/hyperlink" Target="http://hl7.org/fhir/stu3/valueset-identifier-type.html" TargetMode="External"/><Relationship Id="rId99" Type="http://schemas.openxmlformats.org/officeDocument/2006/relationships/hyperlink" Target="http://hl7.org/fhir/stu3/datatypes.html" TargetMode="External"/><Relationship Id="rId10" Type="http://schemas.openxmlformats.org/officeDocument/2006/relationships/hyperlink" Target="http://hl7.org/fhir/stu3/datatypes.html" TargetMode="External"/><Relationship Id="rId98" Type="http://schemas.openxmlformats.org/officeDocument/2006/relationships/hyperlink" Target="http://hl7.org/fhir/stu3/datatypes.html" TargetMode="External"/><Relationship Id="rId13" Type="http://schemas.openxmlformats.org/officeDocument/2006/relationships/hyperlink" Target="http://hl7.org/fhir/stu3/datatypes.html" TargetMode="External"/><Relationship Id="rId12" Type="http://schemas.openxmlformats.org/officeDocument/2006/relationships/hyperlink" Target="http://hl7.org/fhir/stu3/datatypes.html" TargetMode="External"/><Relationship Id="rId91" Type="http://schemas.openxmlformats.org/officeDocument/2006/relationships/hyperlink" Target="http://hl7.org/fhir/stu3/datatypes.html" TargetMode="External"/><Relationship Id="rId90" Type="http://schemas.openxmlformats.org/officeDocument/2006/relationships/hyperlink" Target="http://hl7.org/fhir/stu3/datatypes.html" TargetMode="External"/><Relationship Id="rId93" Type="http://schemas.openxmlformats.org/officeDocument/2006/relationships/hyperlink" Target="http://hl7.org/fhir/stu3/datatypes.html" TargetMode="External"/><Relationship Id="rId92" Type="http://schemas.openxmlformats.org/officeDocument/2006/relationships/hyperlink" Target="http://hl7.org/fhir/stu3/datatypes.html" TargetMode="External"/><Relationship Id="rId118" Type="http://schemas.openxmlformats.org/officeDocument/2006/relationships/hyperlink" Target="http://hl7.org/fhir/stu3/datatypes.html" TargetMode="External"/><Relationship Id="rId117" Type="http://schemas.openxmlformats.org/officeDocument/2006/relationships/hyperlink" Target="http://hl7.org/fhir/stu3/datatypes.html" TargetMode="External"/><Relationship Id="rId116" Type="http://schemas.openxmlformats.org/officeDocument/2006/relationships/hyperlink" Target="http://hl7.org/fhir/stu3/datatypes.html" TargetMode="External"/><Relationship Id="rId115" Type="http://schemas.openxmlformats.org/officeDocument/2006/relationships/hyperlink" Target="http://hl7.org/fhir/stu3/datatypes.html" TargetMode="External"/><Relationship Id="rId119" Type="http://schemas.openxmlformats.org/officeDocument/2006/relationships/hyperlink" Target="http://hl7.org/fhir/stu3/datatypes.html" TargetMode="External"/><Relationship Id="rId15" Type="http://schemas.openxmlformats.org/officeDocument/2006/relationships/hyperlink" Target="http://hl7.org/fhir/stu3/datatypes.html" TargetMode="External"/><Relationship Id="rId110" Type="http://schemas.openxmlformats.org/officeDocument/2006/relationships/hyperlink" Target="http://hl7.org/fhir/stu3/datatypes.html" TargetMode="External"/><Relationship Id="rId14" Type="http://schemas.openxmlformats.org/officeDocument/2006/relationships/hyperlink" Target="http://hl7.org/fhir/stu3/datatypes.html" TargetMode="External"/><Relationship Id="rId17" Type="http://schemas.openxmlformats.org/officeDocument/2006/relationships/hyperlink" Target="http://hl7.org/fhir/stu3/datatypes.html" TargetMode="External"/><Relationship Id="rId16" Type="http://schemas.openxmlformats.org/officeDocument/2006/relationships/hyperlink" Target="http://hl7.org/fhir/stu3/datatypes.html" TargetMode="External"/><Relationship Id="rId19" Type="http://schemas.openxmlformats.org/officeDocument/2006/relationships/hyperlink" Target="http://hl7.org/fhir/stu3/datatypes.html" TargetMode="External"/><Relationship Id="rId114" Type="http://schemas.openxmlformats.org/officeDocument/2006/relationships/hyperlink" Target="http://hl7.org/fhir/stu3/datatypes.html" TargetMode="External"/><Relationship Id="rId18" Type="http://schemas.openxmlformats.org/officeDocument/2006/relationships/hyperlink" Target="http://hl7.org/fhir/stu3/datatypes.html" TargetMode="External"/><Relationship Id="rId113" Type="http://schemas.openxmlformats.org/officeDocument/2006/relationships/hyperlink" Target="http://hl7.org/fhir/stu3/datatypes.html" TargetMode="External"/><Relationship Id="rId112" Type="http://schemas.openxmlformats.org/officeDocument/2006/relationships/hyperlink" Target="http://hl7.org/fhir/stu3/datatypes.html" TargetMode="External"/><Relationship Id="rId111" Type="http://schemas.openxmlformats.org/officeDocument/2006/relationships/hyperlink" Target="http://hl7.org/fhir/stu3/datatypes.html" TargetMode="External"/><Relationship Id="rId84" Type="http://schemas.openxmlformats.org/officeDocument/2006/relationships/hyperlink" Target="http://hl7.org/fhir/stu3/datatypes.html" TargetMode="External"/><Relationship Id="rId83" Type="http://schemas.openxmlformats.org/officeDocument/2006/relationships/hyperlink" Target="http://hl7.org/fhir/stu3/ValueSet/v2-0131" TargetMode="External"/><Relationship Id="rId86" Type="http://schemas.openxmlformats.org/officeDocument/2006/relationships/hyperlink" Target="http://hl7.org/fhir/stu3/datatypes.html" TargetMode="External"/><Relationship Id="rId85" Type="http://schemas.openxmlformats.org/officeDocument/2006/relationships/hyperlink" Target="http://hl7.org/fhir/stu3/datatypes.html" TargetMode="External"/><Relationship Id="rId88" Type="http://schemas.openxmlformats.org/officeDocument/2006/relationships/hyperlink" Target="http://hl7.org/fhir/stu3/datatypes.html" TargetMode="External"/><Relationship Id="rId87" Type="http://schemas.openxmlformats.org/officeDocument/2006/relationships/hyperlink" Target="http://hl7.org/fhir/stu3/datatypes.html" TargetMode="External"/><Relationship Id="rId89" Type="http://schemas.openxmlformats.org/officeDocument/2006/relationships/hyperlink" Target="http://hl7.org/fhir/stu3/datatypes.html" TargetMode="External"/><Relationship Id="rId80" Type="http://schemas.openxmlformats.org/officeDocument/2006/relationships/hyperlink" Target="http://hl7.org/fhir/stu3/backboneelement.html" TargetMode="External"/><Relationship Id="rId82" Type="http://schemas.openxmlformats.org/officeDocument/2006/relationships/hyperlink" Target="http://hl7.org/fhir/stu3/datatypes.html" TargetMode="External"/><Relationship Id="rId81" Type="http://schemas.openxmlformats.org/officeDocument/2006/relationships/hyperlink" Target="http://hl7.org/fhir/stu3/extensibility.html" TargetMode="External"/><Relationship Id="rId1" Type="http://schemas.openxmlformats.org/officeDocument/2006/relationships/hyperlink" Target="http://hl7.org/fhir/stu3/resource.html" TargetMode="External"/><Relationship Id="rId2" Type="http://schemas.openxmlformats.org/officeDocument/2006/relationships/hyperlink" Target="http://hl7.org/fhir/stu3/datatypes.html" TargetMode="External"/><Relationship Id="rId3" Type="http://schemas.openxmlformats.org/officeDocument/2006/relationships/hyperlink" Target="http://hl7.org/fhir/stu3/datatypes.html" TargetMode="External"/><Relationship Id="rId4" Type="http://schemas.openxmlformats.org/officeDocument/2006/relationships/hyperlink" Target="http://hl7.org/fhir/stu3/narrative.html" TargetMode="External"/><Relationship Id="rId9" Type="http://schemas.openxmlformats.org/officeDocument/2006/relationships/hyperlink" Target="http://hl7.org/fhir/stu3/datatypes.html" TargetMode="External"/><Relationship Id="rId140" Type="http://schemas.openxmlformats.org/officeDocument/2006/relationships/drawing" Target="../drawings/drawing1.xml"/><Relationship Id="rId5" Type="http://schemas.openxmlformats.org/officeDocument/2006/relationships/hyperlink" Target="http://hl7.org/fhir/stu3/resource.html" TargetMode="External"/><Relationship Id="rId6" Type="http://schemas.openxmlformats.org/officeDocument/2006/relationships/hyperlink" Target="http://hl7.org/fhir/stu3/extensibility.html" TargetMode="External"/><Relationship Id="rId7" Type="http://schemas.openxmlformats.org/officeDocument/2006/relationships/hyperlink" Target="http://hl7.org/fhir/stu3/datatypes.html" TargetMode="External"/><Relationship Id="rId8" Type="http://schemas.openxmlformats.org/officeDocument/2006/relationships/hyperlink" Target="http://hl7.org/fhir/stu3/datatypes.html" TargetMode="External"/><Relationship Id="rId73" Type="http://schemas.openxmlformats.org/officeDocument/2006/relationships/hyperlink" Target="http://hl7.org/fhir/stu3/valueset-languages.html" TargetMode="External"/><Relationship Id="rId72" Type="http://schemas.openxmlformats.org/officeDocument/2006/relationships/hyperlink" Target="http://hl7.org/fhir/stu3/datatypes.html" TargetMode="External"/><Relationship Id="rId75" Type="http://schemas.openxmlformats.org/officeDocument/2006/relationships/hyperlink" Target="http://hl7.org/fhir/stu3/datatypes.html" TargetMode="External"/><Relationship Id="rId74" Type="http://schemas.openxmlformats.org/officeDocument/2006/relationships/hyperlink" Target="http://hl7.org/fhir/stu3/datatypes.html" TargetMode="External"/><Relationship Id="rId77" Type="http://schemas.openxmlformats.org/officeDocument/2006/relationships/hyperlink" Target="http://hl7.org/fhir/stu3/datatypes.html" TargetMode="External"/><Relationship Id="rId76" Type="http://schemas.openxmlformats.org/officeDocument/2006/relationships/hyperlink" Target="http://hl7.org/fhir/stu3/datatypes.html" TargetMode="External"/><Relationship Id="rId79" Type="http://schemas.openxmlformats.org/officeDocument/2006/relationships/hyperlink" Target="http://hl7.org/fhir/stu3/datatypes.html" TargetMode="External"/><Relationship Id="rId78" Type="http://schemas.openxmlformats.org/officeDocument/2006/relationships/hyperlink" Target="http://hl7.org/fhir/stu3/datatypes.html" TargetMode="External"/><Relationship Id="rId71" Type="http://schemas.openxmlformats.org/officeDocument/2006/relationships/hyperlink" Target="http://www.rfc-editor.org/bcp/bcp13.txt" TargetMode="External"/><Relationship Id="rId70" Type="http://schemas.openxmlformats.org/officeDocument/2006/relationships/hyperlink" Target="http://hl7.org/fhir/stu3/datatypes.html" TargetMode="External"/><Relationship Id="rId139" Type="http://schemas.openxmlformats.org/officeDocument/2006/relationships/hyperlink" Target="http://hl7.org/fhir/stu3/datatypes.html" TargetMode="External"/><Relationship Id="rId138" Type="http://schemas.openxmlformats.org/officeDocument/2006/relationships/hyperlink" Target="http://hl7.org/fhir/stu3/datatypes.html" TargetMode="External"/><Relationship Id="rId137" Type="http://schemas.openxmlformats.org/officeDocument/2006/relationships/hyperlink" Target="http://hl7.org/fhir/stu3/datatypes.html" TargetMode="External"/><Relationship Id="rId132" Type="http://schemas.openxmlformats.org/officeDocument/2006/relationships/hyperlink" Target="http://hl7.org/fhir/stu3/datatypes.html" TargetMode="External"/><Relationship Id="rId131" Type="http://schemas.openxmlformats.org/officeDocument/2006/relationships/hyperlink" Target="http://hl7.org/fhir/stu3/datatypes.html" TargetMode="External"/><Relationship Id="rId130" Type="http://schemas.openxmlformats.org/officeDocument/2006/relationships/hyperlink" Target="http://hl7.org/fhir/stu3/datatypes.html" TargetMode="External"/><Relationship Id="rId136" Type="http://schemas.openxmlformats.org/officeDocument/2006/relationships/hyperlink" Target="http://hl7.org/fhir/stu3/extensibility.html" TargetMode="External"/><Relationship Id="rId135" Type="http://schemas.openxmlformats.org/officeDocument/2006/relationships/hyperlink" Target="http://hl7.org/fhir/stu3/backboneelement.html" TargetMode="External"/><Relationship Id="rId134" Type="http://schemas.openxmlformats.org/officeDocument/2006/relationships/hyperlink" Target="http://hl7.org/fhir/stu3/datatypes.html" TargetMode="External"/><Relationship Id="rId133" Type="http://schemas.openxmlformats.org/officeDocument/2006/relationships/hyperlink" Target="http://hl7.org/fhir/stu3/datatypes.html" TargetMode="External"/><Relationship Id="rId62" Type="http://schemas.openxmlformats.org/officeDocument/2006/relationships/hyperlink" Target="http://hl7.org/fhir/stu3/datatypes.html" TargetMode="External"/><Relationship Id="rId61" Type="http://schemas.openxmlformats.org/officeDocument/2006/relationships/hyperlink" Target="https://fhir.hl7.org.uk/STU3/ValueSet/CareConnect-MaritalStatus-1" TargetMode="External"/><Relationship Id="rId64" Type="http://schemas.openxmlformats.org/officeDocument/2006/relationships/hyperlink" Target="http://hl7.org/fhir/stu3/datatypes.html" TargetMode="External"/><Relationship Id="rId63" Type="http://schemas.openxmlformats.org/officeDocument/2006/relationships/hyperlink" Target="http://hl7.org/fhir/stu3/datatypes.html" TargetMode="External"/><Relationship Id="rId66" Type="http://schemas.openxmlformats.org/officeDocument/2006/relationships/hyperlink" Target="http://hl7.org/fhir/stu3/datatypes.html" TargetMode="External"/><Relationship Id="rId65" Type="http://schemas.openxmlformats.org/officeDocument/2006/relationships/hyperlink" Target="http://hl7.org/fhir/stu3/datatypes.html" TargetMode="External"/><Relationship Id="rId68" Type="http://schemas.openxmlformats.org/officeDocument/2006/relationships/hyperlink" Target="http://hl7.org/fhir/stu3/datatypes.html" TargetMode="External"/><Relationship Id="rId67" Type="http://schemas.openxmlformats.org/officeDocument/2006/relationships/hyperlink" Target="http://hl7.org/fhir/stu3/datatypes.html" TargetMode="External"/><Relationship Id="rId60" Type="http://schemas.openxmlformats.org/officeDocument/2006/relationships/hyperlink" Target="http://hl7.org/fhir/stu3/datatypes.html" TargetMode="External"/><Relationship Id="rId69" Type="http://schemas.openxmlformats.org/officeDocument/2006/relationships/hyperlink" Target="http://hl7.org/fhir/stu3/datatypes.html" TargetMode="External"/><Relationship Id="rId51" Type="http://schemas.openxmlformats.org/officeDocument/2006/relationships/hyperlink" Target="http://hl7.org/fhir/stu3/datatypes.html" TargetMode="External"/><Relationship Id="rId50" Type="http://schemas.openxmlformats.org/officeDocument/2006/relationships/hyperlink" Target="http://hl7.org/fhir/stu3/datatypes.html" TargetMode="External"/><Relationship Id="rId53" Type="http://schemas.openxmlformats.org/officeDocument/2006/relationships/hyperlink" Target="http://hl7.org/fhir/stu3/datatypes.html" TargetMode="External"/><Relationship Id="rId52" Type="http://schemas.openxmlformats.org/officeDocument/2006/relationships/hyperlink" Target="http://hl7.org/fhir/stu3/datatypes.html" TargetMode="External"/><Relationship Id="rId55" Type="http://schemas.openxmlformats.org/officeDocument/2006/relationships/hyperlink" Target="http://hl7.org/fhir/stu3/datatypes.html" TargetMode="External"/><Relationship Id="rId54" Type="http://schemas.openxmlformats.org/officeDocument/2006/relationships/hyperlink" Target="http://hl7.org/fhir/stu3/datatypes.html" TargetMode="External"/><Relationship Id="rId57" Type="http://schemas.openxmlformats.org/officeDocument/2006/relationships/hyperlink" Target="http://hl7.org/fhir/stu3/datatypes.html" TargetMode="External"/><Relationship Id="rId56" Type="http://schemas.openxmlformats.org/officeDocument/2006/relationships/hyperlink" Target="http://hl7.org/fhir/stu3/datatypes.html" TargetMode="External"/><Relationship Id="rId59" Type="http://schemas.openxmlformats.org/officeDocument/2006/relationships/hyperlink" Target="http://hl7.org/fhir/stu3/datatypes.html" TargetMode="External"/><Relationship Id="rId58" Type="http://schemas.openxmlformats.org/officeDocument/2006/relationships/hyperlink" Target="http://hl7.org/fhir/stu3/datatypes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36.14"/>
    <col customWidth="1" min="5" max="5" width="58.14"/>
  </cols>
  <sheetData>
    <row r="1">
      <c r="A1" s="1" t="s">
        <v>0</v>
      </c>
      <c r="B1" s="3" t="s">
        <v>2</v>
      </c>
      <c r="C1" s="4" t="s">
        <v>7</v>
      </c>
      <c r="D1" s="3" t="s">
        <v>8</v>
      </c>
      <c r="E1" s="4" t="s">
        <v>9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6" t="s">
        <v>10</v>
      </c>
      <c r="B2" s="7" t="s">
        <v>11</v>
      </c>
      <c r="C2" s="8" t="s">
        <v>1</v>
      </c>
      <c r="D2" s="9"/>
      <c r="E2" s="10" t="s">
        <v>12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>
      <c r="A3" s="6" t="s">
        <v>13</v>
      </c>
      <c r="B3" s="7" t="s">
        <v>14</v>
      </c>
      <c r="C3" s="11" t="s">
        <v>1</v>
      </c>
      <c r="D3" s="12" t="str">
        <f>HYPERLINK("http://hl7.org/fhir/stu3/datatypes.html#id","Id")</f>
        <v>Id</v>
      </c>
      <c r="E3" s="10" t="s">
        <v>15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>
      <c r="A4" s="6" t="s">
        <v>16</v>
      </c>
      <c r="B4" s="7" t="s">
        <v>14</v>
      </c>
      <c r="C4" s="11" t="s">
        <v>1</v>
      </c>
      <c r="D4" s="13" t="s">
        <v>17</v>
      </c>
      <c r="E4" s="10" t="s">
        <v>18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>
      <c r="A5" s="6" t="s">
        <v>19</v>
      </c>
      <c r="B5" s="7" t="s">
        <v>14</v>
      </c>
      <c r="C5" s="11" t="s">
        <v>1</v>
      </c>
      <c r="D5" s="13" t="s">
        <v>20</v>
      </c>
      <c r="E5" s="10" t="s">
        <v>21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>
      <c r="A6" s="6" t="s">
        <v>22</v>
      </c>
      <c r="B6" s="7" t="s">
        <v>14</v>
      </c>
      <c r="C6" s="11" t="s">
        <v>1</v>
      </c>
      <c r="D6" s="13" t="s">
        <v>23</v>
      </c>
      <c r="E6" s="10" t="s">
        <v>24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>
      <c r="A7" s="6" t="s">
        <v>25</v>
      </c>
      <c r="B7" s="7" t="s">
        <v>14</v>
      </c>
      <c r="C7" s="11" t="s">
        <v>1</v>
      </c>
      <c r="D7" s="13" t="s">
        <v>26</v>
      </c>
      <c r="E7" s="10" t="s">
        <v>27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>
      <c r="A8" s="6" t="s">
        <v>28</v>
      </c>
      <c r="B8" s="7" t="s">
        <v>29</v>
      </c>
      <c r="C8" s="11" t="s">
        <v>1</v>
      </c>
      <c r="D8" s="13" t="s">
        <v>30</v>
      </c>
      <c r="E8" s="10" t="s">
        <v>31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>
      <c r="A9" s="6" t="s">
        <v>32</v>
      </c>
      <c r="B9" s="7" t="s">
        <v>14</v>
      </c>
      <c r="C9" s="11" t="s">
        <v>1</v>
      </c>
      <c r="D9" s="14" t="str">
        <f>HYPERLINK("https://fhir.hl7.org.uk/STU3/StructureDefinition/Extension-CareConnect-EthnicCategory-1","Extension-CareConnect-EthnicCategory-1")</f>
        <v>Extension-CareConnect-EthnicCategory-1</v>
      </c>
      <c r="E9" s="15" t="s">
        <v>33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>
      <c r="A10" s="6" t="s">
        <v>34</v>
      </c>
      <c r="B10" s="7" t="s">
        <v>14</v>
      </c>
      <c r="C10" s="11" t="s">
        <v>1</v>
      </c>
      <c r="D10" s="14" t="str">
        <f>HYPERLINK("https://fhir.hl7.org.uk/STU3/StructureDefinition/Extension-CareConnect-ReligiousAffiliation-1","Extension-CareConnect-ReligiousAffiliation-1")</f>
        <v>Extension-CareConnect-ReligiousAffiliation-1</v>
      </c>
      <c r="E10" s="15" t="s">
        <v>35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>
      <c r="A11" s="6" t="s">
        <v>36</v>
      </c>
      <c r="B11" s="7" t="s">
        <v>14</v>
      </c>
      <c r="C11" s="11" t="s">
        <v>1</v>
      </c>
      <c r="D11" s="14" t="str">
        <f>HYPERLINK("http://hl7.org/fhir/StructureDefinition/patient-cadavericDonor","patient-cadavericDonor")</f>
        <v>patient-cadavericDonor</v>
      </c>
      <c r="E11" s="15" t="s">
        <v>37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>
      <c r="A12" s="6" t="s">
        <v>38</v>
      </c>
      <c r="B12" s="7" t="s">
        <v>14</v>
      </c>
      <c r="C12" s="11" t="s">
        <v>1</v>
      </c>
      <c r="D12" s="14" t="str">
        <f>HYPERLINK("https://fhir.hl7.org.uk/STU3/StructureDefinition/Extension-CareConnect-ResidentialStatus-1","Extension-CareConnect-ResidentialStatus-1")</f>
        <v>Extension-CareConnect-ResidentialStatus-1</v>
      </c>
      <c r="E12" s="15" t="s">
        <v>39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>
      <c r="A13" s="6" t="s">
        <v>40</v>
      </c>
      <c r="B13" s="7" t="s">
        <v>14</v>
      </c>
      <c r="C13" s="11" t="s">
        <v>1</v>
      </c>
      <c r="D13" s="14" t="str">
        <f>HYPERLINK("https://fhir.hl7.org.uk/STU3/StructureDefinition/Extension-CareConnect-TreatmentCategory-1","Extension-CareConnect-TreatmentCategory-1")</f>
        <v>Extension-CareConnect-TreatmentCategory-1</v>
      </c>
      <c r="E13" s="15" t="s">
        <v>41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>
      <c r="A14" s="6" t="s">
        <v>42</v>
      </c>
      <c r="B14" s="7" t="s">
        <v>29</v>
      </c>
      <c r="C14" s="11" t="s">
        <v>1</v>
      </c>
      <c r="D14" s="14" t="str">
        <f>HYPERLINK("https://fhir.hl7.org.uk/STU3/StructureDefinition/Extension-CareConnect-NHSCommunication-1","Extension-CareConnect-NHSCommunication-1")</f>
        <v>Extension-CareConnect-NHSCommunication-1</v>
      </c>
      <c r="E14" s="15" t="s">
        <v>43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>
      <c r="A15" s="6" t="s">
        <v>44</v>
      </c>
      <c r="B15" s="7" t="s">
        <v>14</v>
      </c>
      <c r="C15" s="11" t="s">
        <v>1</v>
      </c>
      <c r="D15" s="14" t="str">
        <f>HYPERLINK("http://hl7.org/fhir/StructureDefinition/birthPlace","birthPlace")</f>
        <v>birthPlace</v>
      </c>
      <c r="E15" s="15" t="s">
        <v>45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>
      <c r="A16" s="6" t="s">
        <v>46</v>
      </c>
      <c r="B16" s="7" t="s">
        <v>14</v>
      </c>
      <c r="C16" s="11" t="s">
        <v>1</v>
      </c>
      <c r="D16" s="14" t="str">
        <f>HYPERLINK("https://fhir.hl7.org.uk/STU3/StructureDefinition/Extension-CareConnect-NominatedPharmacy-1","Extension-CareConnect-NominatedPharmacy-1")</f>
        <v>Extension-CareConnect-NominatedPharmacy-1</v>
      </c>
      <c r="E16" s="15" t="s">
        <v>47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>
      <c r="A17" s="6" t="s">
        <v>48</v>
      </c>
      <c r="B17" s="7" t="s">
        <v>14</v>
      </c>
      <c r="C17" s="11" t="s">
        <v>1</v>
      </c>
      <c r="D17" s="14" t="str">
        <f>HYPERLINK("https://fhir.hl7.org.uk/STU3/StructureDefinition/Extension-CareConnect-DeathNotificationStatus-1","Extension-CareConnect-DeathNotificationStatus-1")</f>
        <v>Extension-CareConnect-DeathNotificationStatus-1</v>
      </c>
      <c r="E17" s="15" t="s">
        <v>49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>
      <c r="A18" s="6" t="s">
        <v>50</v>
      </c>
      <c r="B18" s="7" t="s">
        <v>29</v>
      </c>
      <c r="C18" s="11" t="s">
        <v>1</v>
      </c>
      <c r="D18" s="13" t="s">
        <v>51</v>
      </c>
      <c r="E18" s="10" t="s">
        <v>52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>
      <c r="A19" s="6" t="s">
        <v>53</v>
      </c>
      <c r="B19" s="7" t="s">
        <v>29</v>
      </c>
      <c r="C19" s="11" t="s">
        <v>1</v>
      </c>
      <c r="D19" s="13" t="s">
        <v>54</v>
      </c>
      <c r="E19" s="10" t="s">
        <v>55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>
      <c r="A20" s="6" t="s">
        <v>56</v>
      </c>
      <c r="B20" s="7" t="s">
        <v>14</v>
      </c>
      <c r="C20" s="11" t="s">
        <v>1</v>
      </c>
      <c r="D20" s="13" t="s">
        <v>54</v>
      </c>
      <c r="E20" s="10" t="s">
        <v>57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>
      <c r="A21" s="6" t="s">
        <v>58</v>
      </c>
      <c r="B21" s="7" t="s">
        <v>59</v>
      </c>
      <c r="C21" s="11" t="s">
        <v>1</v>
      </c>
      <c r="D21" s="14" t="str">
        <f>HYPERLINK("https://fhir.hl7.org.uk/STU3/StructureDefinition/Extension-CareConnect-NHSNumberVerificationStatus-1","Extension-CareConnect-NHSNumberVerificationStatus-1")</f>
        <v>Extension-CareConnect-NHSNumberVerificationStatus-1</v>
      </c>
      <c r="E21" s="15" t="s">
        <v>60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>
      <c r="A22" s="6" t="s">
        <v>61</v>
      </c>
      <c r="B22" s="7" t="s">
        <v>14</v>
      </c>
      <c r="C22" s="11" t="s">
        <v>1</v>
      </c>
      <c r="D22" s="13" t="s">
        <v>23</v>
      </c>
      <c r="E22" s="10" t="s">
        <v>62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>
      <c r="A23" s="6" t="s">
        <v>63</v>
      </c>
      <c r="B23" s="7" t="s">
        <v>14</v>
      </c>
      <c r="C23" s="11" t="s">
        <v>1</v>
      </c>
      <c r="D23" s="13" t="s">
        <v>64</v>
      </c>
      <c r="E23" s="16" t="s">
        <v>65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>
      <c r="A24" s="6" t="s">
        <v>66</v>
      </c>
      <c r="B24" s="7" t="s">
        <v>59</v>
      </c>
      <c r="C24" s="11" t="s">
        <v>1</v>
      </c>
      <c r="D24" s="13" t="s">
        <v>20</v>
      </c>
      <c r="E24" s="10" t="s">
        <v>67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>
      <c r="A25" s="6" t="s">
        <v>68</v>
      </c>
      <c r="B25" s="7" t="s">
        <v>59</v>
      </c>
      <c r="C25" s="11" t="s">
        <v>1</v>
      </c>
      <c r="D25" s="13" t="s">
        <v>69</v>
      </c>
      <c r="E25" s="10" t="s">
        <v>70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>
      <c r="A26" s="6" t="s">
        <v>71</v>
      </c>
      <c r="B26" s="7" t="s">
        <v>14</v>
      </c>
      <c r="C26" s="11" t="s">
        <v>1</v>
      </c>
      <c r="D26" s="13" t="s">
        <v>72</v>
      </c>
      <c r="E26" s="10" t="s">
        <v>73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>
      <c r="A27" s="6" t="s">
        <v>74</v>
      </c>
      <c r="B27" s="7" t="s">
        <v>14</v>
      </c>
      <c r="C27" s="11" t="s">
        <v>1</v>
      </c>
      <c r="D27" s="14" t="str">
        <f>HYPERLINK("http://hl7.org/fhir/stu3/references.html","Reference")</f>
        <v>Reference</v>
      </c>
      <c r="E27" s="10" t="s">
        <v>75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>
      <c r="A28" s="6"/>
      <c r="B28" s="7"/>
      <c r="C28" s="11" t="s">
        <v>1</v>
      </c>
      <c r="D28" s="14" t="str">
        <f>HYPERLINK("https://fhir.hl7.org.uk/STU3/StructureDefinition/CareConnect-Organization-1","CareConnect-Organization-1")</f>
        <v>CareConnect-Organization-1</v>
      </c>
      <c r="E28" s="10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>
      <c r="A29" s="6" t="s">
        <v>76</v>
      </c>
      <c r="B29" s="7" t="s">
        <v>14</v>
      </c>
      <c r="C29" s="11" t="s">
        <v>1</v>
      </c>
      <c r="D29" s="13" t="s">
        <v>77</v>
      </c>
      <c r="E29" s="10" t="s">
        <v>78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>
      <c r="A30" s="6" t="s">
        <v>79</v>
      </c>
      <c r="B30" s="7" t="s">
        <v>80</v>
      </c>
      <c r="C30" s="11" t="s">
        <v>3</v>
      </c>
      <c r="D30" s="13" t="s">
        <v>81</v>
      </c>
      <c r="E30" s="10" t="s">
        <v>82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>
      <c r="A31" s="6" t="s">
        <v>83</v>
      </c>
      <c r="B31" s="7" t="s">
        <v>59</v>
      </c>
      <c r="C31" s="11" t="s">
        <v>3</v>
      </c>
      <c r="D31" s="13" t="s">
        <v>81</v>
      </c>
      <c r="E31" s="10" t="s">
        <v>84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>
      <c r="A32" s="6" t="s">
        <v>61</v>
      </c>
      <c r="B32" s="7" t="s">
        <v>59</v>
      </c>
      <c r="C32" s="11" t="s">
        <v>3</v>
      </c>
      <c r="D32" s="13" t="s">
        <v>23</v>
      </c>
      <c r="E32" s="10" t="s">
        <v>85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>
      <c r="A33" s="6" t="s">
        <v>86</v>
      </c>
      <c r="B33" s="7" t="s">
        <v>14</v>
      </c>
      <c r="C33" s="11" t="s">
        <v>1</v>
      </c>
      <c r="D33" s="13" t="s">
        <v>69</v>
      </c>
      <c r="E33" s="10" t="s">
        <v>87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>
      <c r="A34" s="6" t="s">
        <v>88</v>
      </c>
      <c r="B34" s="7" t="s">
        <v>59</v>
      </c>
      <c r="C34" s="11" t="s">
        <v>3</v>
      </c>
      <c r="D34" s="13" t="s">
        <v>69</v>
      </c>
      <c r="E34" s="10" t="s">
        <v>89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>
      <c r="A35" s="6" t="s">
        <v>90</v>
      </c>
      <c r="B35" s="7" t="s">
        <v>29</v>
      </c>
      <c r="C35" s="11" t="s">
        <v>1</v>
      </c>
      <c r="D35" s="13" t="s">
        <v>69</v>
      </c>
      <c r="E35" s="10" t="s">
        <v>91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>
      <c r="A36" s="6" t="s">
        <v>92</v>
      </c>
      <c r="B36" s="7" t="s">
        <v>29</v>
      </c>
      <c r="C36" s="11" t="s">
        <v>1</v>
      </c>
      <c r="D36" s="13" t="s">
        <v>69</v>
      </c>
      <c r="E36" s="10" t="s">
        <v>93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>
      <c r="A37" s="6" t="s">
        <v>94</v>
      </c>
      <c r="B37" s="7" t="s">
        <v>29</v>
      </c>
      <c r="C37" s="11" t="s">
        <v>1</v>
      </c>
      <c r="D37" s="13" t="s">
        <v>69</v>
      </c>
      <c r="E37" s="10" t="s">
        <v>95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>
      <c r="A38" s="6" t="s">
        <v>71</v>
      </c>
      <c r="B38" s="7" t="s">
        <v>14</v>
      </c>
      <c r="C38" s="11" t="s">
        <v>1</v>
      </c>
      <c r="D38" s="13" t="s">
        <v>72</v>
      </c>
      <c r="E38" s="10" t="s">
        <v>96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>
      <c r="A39" s="6" t="s">
        <v>97</v>
      </c>
      <c r="B39" s="7" t="s">
        <v>14</v>
      </c>
      <c r="C39" s="11" t="s">
        <v>1</v>
      </c>
      <c r="D39" s="13" t="s">
        <v>98</v>
      </c>
      <c r="E39" s="10" t="s">
        <v>99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>
      <c r="A40" s="6" t="s">
        <v>100</v>
      </c>
      <c r="B40" s="7" t="s">
        <v>14</v>
      </c>
      <c r="C40" s="11" t="s">
        <v>1</v>
      </c>
      <c r="D40" s="13" t="s">
        <v>98</v>
      </c>
      <c r="E40" s="10" t="s">
        <v>101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>
      <c r="A41" s="6" t="s">
        <v>102</v>
      </c>
      <c r="B41" s="7" t="s">
        <v>29</v>
      </c>
      <c r="C41" s="11" t="s">
        <v>1</v>
      </c>
      <c r="D41" s="13" t="s">
        <v>81</v>
      </c>
      <c r="E41" s="10" t="s">
        <v>84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>
      <c r="A42" s="6" t="s">
        <v>61</v>
      </c>
      <c r="B42" s="7" t="s">
        <v>59</v>
      </c>
      <c r="C42" s="11" t="s">
        <v>1</v>
      </c>
      <c r="D42" s="13" t="s">
        <v>23</v>
      </c>
      <c r="E42" s="10" t="s">
        <v>103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>
      <c r="A43" s="6" t="s">
        <v>86</v>
      </c>
      <c r="B43" s="7" t="s">
        <v>14</v>
      </c>
      <c r="C43" s="11" t="s">
        <v>1</v>
      </c>
      <c r="D43" s="13" t="s">
        <v>69</v>
      </c>
      <c r="E43" s="10" t="s">
        <v>87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>
      <c r="A44" s="6" t="s">
        <v>88</v>
      </c>
      <c r="B44" s="7" t="s">
        <v>14</v>
      </c>
      <c r="C44" s="11" t="s">
        <v>1</v>
      </c>
      <c r="D44" s="13" t="s">
        <v>69</v>
      </c>
      <c r="E44" s="10" t="s">
        <v>89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>
      <c r="A45" s="6" t="s">
        <v>90</v>
      </c>
      <c r="B45" s="7" t="s">
        <v>29</v>
      </c>
      <c r="C45" s="11" t="s">
        <v>1</v>
      </c>
      <c r="D45" s="13" t="s">
        <v>69</v>
      </c>
      <c r="E45" s="10" t="s">
        <v>91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>
      <c r="A46" s="6" t="s">
        <v>92</v>
      </c>
      <c r="B46" s="7" t="s">
        <v>29</v>
      </c>
      <c r="C46" s="11" t="s">
        <v>1</v>
      </c>
      <c r="D46" s="13" t="s">
        <v>69</v>
      </c>
      <c r="E46" s="10" t="s">
        <v>93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>
      <c r="A47" s="6" t="s">
        <v>94</v>
      </c>
      <c r="B47" s="7" t="s">
        <v>29</v>
      </c>
      <c r="C47" s="11" t="s">
        <v>1</v>
      </c>
      <c r="D47" s="13" t="s">
        <v>69</v>
      </c>
      <c r="E47" s="10" t="s">
        <v>95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>
      <c r="A48" s="6" t="s">
        <v>71</v>
      </c>
      <c r="B48" s="7" t="s">
        <v>14</v>
      </c>
      <c r="C48" s="11" t="s">
        <v>1</v>
      </c>
      <c r="D48" s="13" t="s">
        <v>72</v>
      </c>
      <c r="E48" s="10" t="s">
        <v>96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>
      <c r="A49" s="6" t="s">
        <v>97</v>
      </c>
      <c r="B49" s="7" t="s">
        <v>14</v>
      </c>
      <c r="C49" s="11" t="s">
        <v>1</v>
      </c>
      <c r="D49" s="13" t="s">
        <v>98</v>
      </c>
      <c r="E49" s="10" t="s">
        <v>99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>
      <c r="A50" s="6" t="s">
        <v>100</v>
      </c>
      <c r="B50" s="7" t="s">
        <v>14</v>
      </c>
      <c r="C50" s="11" t="s">
        <v>1</v>
      </c>
      <c r="D50" s="13" t="s">
        <v>98</v>
      </c>
      <c r="E50" s="10" t="s">
        <v>101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>
      <c r="A51" s="6" t="s">
        <v>104</v>
      </c>
      <c r="B51" s="7" t="s">
        <v>29</v>
      </c>
      <c r="C51" s="11" t="s">
        <v>1</v>
      </c>
      <c r="D51" s="13" t="s">
        <v>105</v>
      </c>
      <c r="E51" s="10" t="s">
        <v>106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>
      <c r="A52" s="6" t="s">
        <v>66</v>
      </c>
      <c r="B52" s="7" t="s">
        <v>59</v>
      </c>
      <c r="C52" s="11" t="s">
        <v>1</v>
      </c>
      <c r="D52" s="13" t="s">
        <v>23</v>
      </c>
      <c r="E52" s="10" t="s">
        <v>107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>
      <c r="A53" s="6" t="s">
        <v>68</v>
      </c>
      <c r="B53" s="7" t="s">
        <v>59</v>
      </c>
      <c r="C53" s="11" t="s">
        <v>1</v>
      </c>
      <c r="D53" s="13" t="s">
        <v>69</v>
      </c>
      <c r="E53" s="10" t="s">
        <v>108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>
      <c r="A54" s="6" t="s">
        <v>61</v>
      </c>
      <c r="B54" s="7" t="s">
        <v>14</v>
      </c>
      <c r="C54" s="11" t="s">
        <v>1</v>
      </c>
      <c r="D54" s="13" t="s">
        <v>23</v>
      </c>
      <c r="E54" s="10" t="s">
        <v>109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>
      <c r="A55" s="6" t="s">
        <v>110</v>
      </c>
      <c r="B55" s="7" t="s">
        <v>14</v>
      </c>
      <c r="C55" s="11" t="s">
        <v>1</v>
      </c>
      <c r="D55" s="13" t="s">
        <v>111</v>
      </c>
      <c r="E55" s="10" t="s">
        <v>112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>
      <c r="A56" s="6" t="s">
        <v>71</v>
      </c>
      <c r="B56" s="7" t="s">
        <v>14</v>
      </c>
      <c r="C56" s="11" t="s">
        <v>1</v>
      </c>
      <c r="D56" s="13" t="s">
        <v>72</v>
      </c>
      <c r="E56" s="10" t="s">
        <v>113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>
      <c r="A57" s="6" t="s">
        <v>97</v>
      </c>
      <c r="B57" s="7" t="s">
        <v>14</v>
      </c>
      <c r="C57" s="11" t="s">
        <v>1</v>
      </c>
      <c r="D57" s="13" t="s">
        <v>98</v>
      </c>
      <c r="E57" s="10" t="s">
        <v>99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>
      <c r="A58" s="6" t="s">
        <v>100</v>
      </c>
      <c r="B58" s="7" t="s">
        <v>14</v>
      </c>
      <c r="C58" s="11" t="s">
        <v>1</v>
      </c>
      <c r="D58" s="13" t="s">
        <v>98</v>
      </c>
      <c r="E58" s="10" t="s">
        <v>101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>
      <c r="A59" s="6" t="s">
        <v>114</v>
      </c>
      <c r="B59" s="7" t="s">
        <v>14</v>
      </c>
      <c r="C59" s="11" t="s">
        <v>1</v>
      </c>
      <c r="D59" s="13" t="s">
        <v>23</v>
      </c>
      <c r="E59" s="10" t="s">
        <v>115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>
      <c r="A60" s="6" t="s">
        <v>116</v>
      </c>
      <c r="B60" s="7" t="s">
        <v>14</v>
      </c>
      <c r="C60" s="11" t="s">
        <v>1</v>
      </c>
      <c r="D60" s="13" t="s">
        <v>117</v>
      </c>
      <c r="E60" s="10" t="s">
        <v>118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>
      <c r="A61" s="6" t="s">
        <v>119</v>
      </c>
      <c r="B61" s="7" t="s">
        <v>14</v>
      </c>
      <c r="C61" s="11" t="s">
        <v>1</v>
      </c>
      <c r="D61" s="14" t="str">
        <f>HYPERLINK("http://hl7.org/fhir/StructureDefinition/patient-birthTime","patient-birthTime")</f>
        <v>patient-birthTime</v>
      </c>
      <c r="E61" s="15" t="s">
        <v>120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>
      <c r="A62" s="6" t="s">
        <v>121</v>
      </c>
      <c r="B62" s="7" t="s">
        <v>14</v>
      </c>
      <c r="C62" s="11" t="s">
        <v>1</v>
      </c>
      <c r="D62" s="17" t="s">
        <v>122</v>
      </c>
      <c r="E62" s="10" t="s">
        <v>123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>
      <c r="A63" s="6" t="s">
        <v>124</v>
      </c>
      <c r="B63" s="7" t="s">
        <v>29</v>
      </c>
      <c r="C63" s="11" t="s">
        <v>1</v>
      </c>
      <c r="D63" s="13" t="s">
        <v>125</v>
      </c>
      <c r="E63" s="10" t="s">
        <v>126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>
      <c r="A64" s="6" t="s">
        <v>61</v>
      </c>
      <c r="B64" s="7" t="s">
        <v>14</v>
      </c>
      <c r="C64" s="11" t="s">
        <v>1</v>
      </c>
      <c r="D64" s="13" t="s">
        <v>23</v>
      </c>
      <c r="E64" s="10" t="s">
        <v>127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>
      <c r="A65" s="6" t="s">
        <v>63</v>
      </c>
      <c r="B65" s="7" t="s">
        <v>14</v>
      </c>
      <c r="C65" s="11" t="s">
        <v>1</v>
      </c>
      <c r="D65" s="13" t="s">
        <v>23</v>
      </c>
      <c r="E65" s="10" t="s">
        <v>128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>
      <c r="A66" s="6" t="s">
        <v>86</v>
      </c>
      <c r="B66" s="7" t="s">
        <v>14</v>
      </c>
      <c r="C66" s="11" t="s">
        <v>1</v>
      </c>
      <c r="D66" s="13" t="s">
        <v>69</v>
      </c>
      <c r="E66" s="10" t="s">
        <v>129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>
      <c r="A67" s="6" t="s">
        <v>130</v>
      </c>
      <c r="B67" s="7" t="s">
        <v>29</v>
      </c>
      <c r="C67" s="11" t="s">
        <v>1</v>
      </c>
      <c r="D67" s="13" t="s">
        <v>69</v>
      </c>
      <c r="E67" s="10" t="s">
        <v>131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>
      <c r="A68" s="6" t="s">
        <v>132</v>
      </c>
      <c r="B68" s="7" t="s">
        <v>14</v>
      </c>
      <c r="C68" s="11" t="s">
        <v>1</v>
      </c>
      <c r="D68" s="13" t="s">
        <v>69</v>
      </c>
      <c r="E68" s="10" t="s">
        <v>133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>
      <c r="A69" s="6" t="s">
        <v>134</v>
      </c>
      <c r="B69" s="7" t="s">
        <v>14</v>
      </c>
      <c r="C69" s="11" t="s">
        <v>1</v>
      </c>
      <c r="D69" s="13" t="s">
        <v>69</v>
      </c>
      <c r="E69" s="10" t="s">
        <v>135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>
      <c r="A70" s="6" t="s">
        <v>136</v>
      </c>
      <c r="B70" s="7" t="s">
        <v>14</v>
      </c>
      <c r="C70" s="11" t="s">
        <v>1</v>
      </c>
      <c r="D70" s="13" t="s">
        <v>69</v>
      </c>
      <c r="E70" s="10" t="s">
        <v>137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>
      <c r="A71" s="6" t="s">
        <v>138</v>
      </c>
      <c r="B71" s="7" t="s">
        <v>14</v>
      </c>
      <c r="C71" s="11" t="s">
        <v>1</v>
      </c>
      <c r="D71" s="13" t="s">
        <v>69</v>
      </c>
      <c r="E71" s="10" t="s">
        <v>139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>
      <c r="A72" s="6" t="s">
        <v>140</v>
      </c>
      <c r="B72" s="7" t="s">
        <v>14</v>
      </c>
      <c r="C72" s="11" t="s">
        <v>1</v>
      </c>
      <c r="D72" s="13" t="s">
        <v>69</v>
      </c>
      <c r="E72" s="10" t="s">
        <v>141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>
      <c r="A73" s="6" t="s">
        <v>71</v>
      </c>
      <c r="B73" s="7" t="s">
        <v>14</v>
      </c>
      <c r="C73" s="11" t="s">
        <v>1</v>
      </c>
      <c r="D73" s="13" t="s">
        <v>72</v>
      </c>
      <c r="E73" s="10" t="s">
        <v>142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>
      <c r="A74" s="6" t="s">
        <v>97</v>
      </c>
      <c r="B74" s="7" t="s">
        <v>14</v>
      </c>
      <c r="C74" s="11" t="s">
        <v>1</v>
      </c>
      <c r="D74" s="13" t="s">
        <v>98</v>
      </c>
      <c r="E74" s="10" t="s">
        <v>99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>
      <c r="A75" s="6" t="s">
        <v>100</v>
      </c>
      <c r="B75" s="7" t="s">
        <v>14</v>
      </c>
      <c r="C75" s="11" t="s">
        <v>1</v>
      </c>
      <c r="D75" s="13" t="s">
        <v>98</v>
      </c>
      <c r="E75" s="10" t="s">
        <v>101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>
      <c r="A76" s="6" t="s">
        <v>143</v>
      </c>
      <c r="B76" s="7" t="s">
        <v>14</v>
      </c>
      <c r="C76" s="11" t="s">
        <v>1</v>
      </c>
      <c r="D76" s="13" t="s">
        <v>64</v>
      </c>
      <c r="E76" s="16" t="s">
        <v>144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>
      <c r="A77" s="6" t="s">
        <v>145</v>
      </c>
      <c r="B77" s="7" t="s">
        <v>59</v>
      </c>
      <c r="C77" s="11" t="s">
        <v>1</v>
      </c>
      <c r="D77" s="13" t="s">
        <v>146</v>
      </c>
      <c r="E77" s="10" t="s">
        <v>147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>
      <c r="A78" s="6" t="s">
        <v>148</v>
      </c>
      <c r="B78" s="7" t="s">
        <v>59</v>
      </c>
      <c r="C78" s="11" t="s">
        <v>1</v>
      </c>
      <c r="D78" s="13" t="s">
        <v>20</v>
      </c>
      <c r="E78" s="10" t="s">
        <v>149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>
      <c r="A79" s="6" t="s">
        <v>150</v>
      </c>
      <c r="B79" s="7" t="s">
        <v>14</v>
      </c>
      <c r="C79" s="11" t="s">
        <v>1</v>
      </c>
      <c r="D79" s="13" t="s">
        <v>69</v>
      </c>
      <c r="E79" s="10" t="s">
        <v>151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>
      <c r="A80" s="6" t="s">
        <v>152</v>
      </c>
      <c r="B80" s="7" t="s">
        <v>59</v>
      </c>
      <c r="C80" s="11" t="s">
        <v>1</v>
      </c>
      <c r="D80" s="13" t="s">
        <v>23</v>
      </c>
      <c r="E80" s="10" t="s">
        <v>153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>
      <c r="A81" s="6" t="s">
        <v>154</v>
      </c>
      <c r="B81" s="7" t="s">
        <v>59</v>
      </c>
      <c r="C81" s="11" t="s">
        <v>1</v>
      </c>
      <c r="D81" s="13" t="s">
        <v>69</v>
      </c>
      <c r="E81" s="10" t="s">
        <v>155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>
      <c r="A82" s="6" t="s">
        <v>156</v>
      </c>
      <c r="B82" s="7" t="s">
        <v>14</v>
      </c>
      <c r="C82" s="11" t="s">
        <v>1</v>
      </c>
      <c r="D82" s="13" t="s">
        <v>77</v>
      </c>
      <c r="E82" s="10" t="s">
        <v>157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>
      <c r="A83" s="6" t="s">
        <v>86</v>
      </c>
      <c r="B83" s="7" t="s">
        <v>14</v>
      </c>
      <c r="C83" s="11" t="s">
        <v>1</v>
      </c>
      <c r="D83" s="13" t="s">
        <v>69</v>
      </c>
      <c r="E83" s="10" t="s">
        <v>158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>
      <c r="A84" s="6" t="s">
        <v>159</v>
      </c>
      <c r="B84" s="7" t="s">
        <v>14</v>
      </c>
      <c r="C84" s="11" t="s">
        <v>1</v>
      </c>
      <c r="D84" s="17" t="s">
        <v>160</v>
      </c>
      <c r="E84" s="10" t="s">
        <v>161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>
      <c r="A85" s="6" t="s">
        <v>162</v>
      </c>
      <c r="B85" s="7" t="s">
        <v>29</v>
      </c>
      <c r="C85" s="11" t="s">
        <v>1</v>
      </c>
      <c r="D85" s="13" t="s">
        <v>163</v>
      </c>
      <c r="E85" s="10" t="s">
        <v>164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>
      <c r="A86" s="6" t="s">
        <v>165</v>
      </c>
      <c r="B86" s="7" t="s">
        <v>14</v>
      </c>
      <c r="C86" s="11" t="s">
        <v>1</v>
      </c>
      <c r="D86" s="13" t="s">
        <v>23</v>
      </c>
      <c r="E86" s="16" t="s">
        <v>166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>
      <c r="A87" s="6" t="s">
        <v>167</v>
      </c>
      <c r="B87" s="7" t="s">
        <v>14</v>
      </c>
      <c r="C87" s="11" t="s">
        <v>1</v>
      </c>
      <c r="D87" s="13" t="s">
        <v>23</v>
      </c>
      <c r="E87" s="16" t="s">
        <v>168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>
      <c r="A88" s="6" t="s">
        <v>169</v>
      </c>
      <c r="B88" s="7" t="s">
        <v>14</v>
      </c>
      <c r="C88" s="11" t="s">
        <v>1</v>
      </c>
      <c r="D88" s="13" t="s">
        <v>170</v>
      </c>
      <c r="E88" s="10" t="s">
        <v>171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>
      <c r="A89" s="6" t="s">
        <v>172</v>
      </c>
      <c r="B89" s="7" t="s">
        <v>14</v>
      </c>
      <c r="C89" s="11" t="s">
        <v>1</v>
      </c>
      <c r="D89" s="13" t="s">
        <v>20</v>
      </c>
      <c r="E89" s="10" t="s">
        <v>173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>
      <c r="A90" s="6" t="s">
        <v>174</v>
      </c>
      <c r="B90" s="7" t="s">
        <v>14</v>
      </c>
      <c r="C90" s="11" t="s">
        <v>1</v>
      </c>
      <c r="D90" s="13" t="s">
        <v>175</v>
      </c>
      <c r="E90" s="10" t="s">
        <v>176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>
      <c r="A91" s="6" t="s">
        <v>177</v>
      </c>
      <c r="B91" s="7" t="s">
        <v>14</v>
      </c>
      <c r="C91" s="11" t="s">
        <v>1</v>
      </c>
      <c r="D91" s="13" t="s">
        <v>170</v>
      </c>
      <c r="E91" s="10" t="s">
        <v>178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>
      <c r="A92" s="6" t="s">
        <v>179</v>
      </c>
      <c r="B92" s="7" t="s">
        <v>14</v>
      </c>
      <c r="C92" s="11" t="s">
        <v>1</v>
      </c>
      <c r="D92" s="13" t="s">
        <v>69</v>
      </c>
      <c r="E92" s="10" t="s">
        <v>180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>
      <c r="A93" s="6" t="s">
        <v>181</v>
      </c>
      <c r="B93" s="7" t="s">
        <v>14</v>
      </c>
      <c r="C93" s="11" t="s">
        <v>1</v>
      </c>
      <c r="D93" s="13" t="s">
        <v>98</v>
      </c>
      <c r="E93" s="10" t="s">
        <v>182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>
      <c r="A94" s="6" t="s">
        <v>183</v>
      </c>
      <c r="B94" s="7" t="s">
        <v>29</v>
      </c>
      <c r="C94" s="11" t="s">
        <v>1</v>
      </c>
      <c r="D94" s="13" t="s">
        <v>184</v>
      </c>
      <c r="E94" s="10" t="s">
        <v>185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>
      <c r="A95" s="6" t="s">
        <v>186</v>
      </c>
      <c r="B95" s="7" t="s">
        <v>29</v>
      </c>
      <c r="C95" s="11" t="s">
        <v>1</v>
      </c>
      <c r="D95" s="13" t="s">
        <v>51</v>
      </c>
      <c r="E95" s="10" t="s">
        <v>187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>
      <c r="A96" s="6" t="s">
        <v>188</v>
      </c>
      <c r="B96" s="7" t="s">
        <v>29</v>
      </c>
      <c r="C96" s="11" t="s">
        <v>1</v>
      </c>
      <c r="D96" s="13" t="s">
        <v>64</v>
      </c>
      <c r="E96" s="16" t="s">
        <v>189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>
      <c r="A97" s="6" t="s">
        <v>190</v>
      </c>
      <c r="B97" s="7" t="s">
        <v>29</v>
      </c>
      <c r="C97" s="11" t="s">
        <v>1</v>
      </c>
      <c r="D97" s="13" t="s">
        <v>146</v>
      </c>
      <c r="E97" s="10" t="s">
        <v>147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>
      <c r="A98" s="6" t="s">
        <v>191</v>
      </c>
      <c r="B98" s="7" t="s">
        <v>14</v>
      </c>
      <c r="C98" s="11" t="s">
        <v>1</v>
      </c>
      <c r="D98" s="13" t="s">
        <v>20</v>
      </c>
      <c r="E98" s="10" t="s">
        <v>149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>
      <c r="A99" s="6" t="s">
        <v>192</v>
      </c>
      <c r="B99" s="7" t="s">
        <v>14</v>
      </c>
      <c r="C99" s="11" t="s">
        <v>1</v>
      </c>
      <c r="D99" s="13" t="s">
        <v>69</v>
      </c>
      <c r="E99" s="10" t="s">
        <v>151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>
      <c r="A100" s="6" t="s">
        <v>193</v>
      </c>
      <c r="B100" s="7" t="s">
        <v>14</v>
      </c>
      <c r="C100" s="11" t="s">
        <v>1</v>
      </c>
      <c r="D100" s="13" t="s">
        <v>23</v>
      </c>
      <c r="E100" s="10" t="s">
        <v>153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>
      <c r="A101" s="6" t="s">
        <v>194</v>
      </c>
      <c r="B101" s="7" t="s">
        <v>14</v>
      </c>
      <c r="C101" s="11" t="s">
        <v>1</v>
      </c>
      <c r="D101" s="13" t="s">
        <v>69</v>
      </c>
      <c r="E101" s="10" t="s">
        <v>155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>
      <c r="A102" s="6" t="s">
        <v>195</v>
      </c>
      <c r="B102" s="7" t="s">
        <v>14</v>
      </c>
      <c r="C102" s="11" t="s">
        <v>1</v>
      </c>
      <c r="D102" s="13" t="s">
        <v>77</v>
      </c>
      <c r="E102" s="10" t="s">
        <v>157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>
      <c r="A103" s="6" t="s">
        <v>196</v>
      </c>
      <c r="B103" s="7" t="s">
        <v>14</v>
      </c>
      <c r="C103" s="11" t="s">
        <v>1</v>
      </c>
      <c r="D103" s="13" t="s">
        <v>69</v>
      </c>
      <c r="E103" s="10" t="s">
        <v>158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>
      <c r="A104" s="6" t="s">
        <v>197</v>
      </c>
      <c r="B104" s="7" t="s">
        <v>59</v>
      </c>
      <c r="C104" s="11" t="s">
        <v>1</v>
      </c>
      <c r="D104" s="13" t="s">
        <v>81</v>
      </c>
      <c r="E104" s="10" t="s">
        <v>198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>
      <c r="A105" s="6" t="s">
        <v>199</v>
      </c>
      <c r="B105" s="7" t="s">
        <v>59</v>
      </c>
      <c r="C105" s="11" t="s">
        <v>1</v>
      </c>
      <c r="D105" s="13" t="s">
        <v>23</v>
      </c>
      <c r="E105" s="10" t="s">
        <v>200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>
      <c r="A106" s="6" t="s">
        <v>196</v>
      </c>
      <c r="B106" s="7" t="s">
        <v>14</v>
      </c>
      <c r="C106" s="11" t="s">
        <v>1</v>
      </c>
      <c r="D106" s="13" t="s">
        <v>69</v>
      </c>
      <c r="E106" s="10" t="s">
        <v>87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>
      <c r="A107" s="6" t="s">
        <v>201</v>
      </c>
      <c r="B107" s="7" t="s">
        <v>14</v>
      </c>
      <c r="C107" s="11" t="s">
        <v>1</v>
      </c>
      <c r="D107" s="13" t="s">
        <v>69</v>
      </c>
      <c r="E107" s="10" t="s">
        <v>89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>
      <c r="A108" s="6" t="s">
        <v>202</v>
      </c>
      <c r="B108" s="7" t="s">
        <v>29</v>
      </c>
      <c r="C108" s="11" t="s">
        <v>1</v>
      </c>
      <c r="D108" s="13" t="s">
        <v>69</v>
      </c>
      <c r="E108" s="10" t="s">
        <v>91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>
      <c r="A109" s="6" t="s">
        <v>203</v>
      </c>
      <c r="B109" s="7" t="s">
        <v>29</v>
      </c>
      <c r="C109" s="11" t="s">
        <v>1</v>
      </c>
      <c r="D109" s="13" t="s">
        <v>69</v>
      </c>
      <c r="E109" s="10" t="s">
        <v>93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>
      <c r="A110" s="6" t="s">
        <v>204</v>
      </c>
      <c r="B110" s="7" t="s">
        <v>29</v>
      </c>
      <c r="C110" s="11" t="s">
        <v>1</v>
      </c>
      <c r="D110" s="13" t="s">
        <v>69</v>
      </c>
      <c r="E110" s="10" t="s">
        <v>95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>
      <c r="A111" s="6" t="s">
        <v>205</v>
      </c>
      <c r="B111" s="7" t="s">
        <v>14</v>
      </c>
      <c r="C111" s="11" t="s">
        <v>1</v>
      </c>
      <c r="D111" s="13" t="s">
        <v>72</v>
      </c>
      <c r="E111" s="10" t="s">
        <v>96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>
      <c r="A112" s="6" t="s">
        <v>206</v>
      </c>
      <c r="B112" s="7" t="s">
        <v>14</v>
      </c>
      <c r="C112" s="11" t="s">
        <v>1</v>
      </c>
      <c r="D112" s="13" t="s">
        <v>98</v>
      </c>
      <c r="E112" s="10" t="s">
        <v>99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>
      <c r="A113" s="6" t="s">
        <v>207</v>
      </c>
      <c r="B113" s="7" t="s">
        <v>14</v>
      </c>
      <c r="C113" s="11" t="s">
        <v>1</v>
      </c>
      <c r="D113" s="13" t="s">
        <v>98</v>
      </c>
      <c r="E113" s="10" t="s">
        <v>101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>
      <c r="A114" s="6" t="s">
        <v>208</v>
      </c>
      <c r="B114" s="7" t="s">
        <v>29</v>
      </c>
      <c r="C114" s="11" t="s">
        <v>1</v>
      </c>
      <c r="D114" s="13" t="s">
        <v>105</v>
      </c>
      <c r="E114" s="10" t="s">
        <v>209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>
      <c r="A115" s="6" t="s">
        <v>148</v>
      </c>
      <c r="B115" s="7" t="s">
        <v>14</v>
      </c>
      <c r="C115" s="11" t="s">
        <v>1</v>
      </c>
      <c r="D115" s="13" t="s">
        <v>23</v>
      </c>
      <c r="E115" s="10" t="s">
        <v>107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>
      <c r="A116" s="6" t="s">
        <v>210</v>
      </c>
      <c r="B116" s="7" t="s">
        <v>14</v>
      </c>
      <c r="C116" s="11" t="s">
        <v>1</v>
      </c>
      <c r="D116" s="13" t="s">
        <v>69</v>
      </c>
      <c r="E116" s="10" t="s">
        <v>108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>
      <c r="A117" s="6" t="s">
        <v>199</v>
      </c>
      <c r="B117" s="7" t="s">
        <v>14</v>
      </c>
      <c r="C117" s="11" t="s">
        <v>1</v>
      </c>
      <c r="D117" s="13" t="s">
        <v>23</v>
      </c>
      <c r="E117" s="10" t="s">
        <v>109</v>
      </c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>
      <c r="A118" s="6" t="s">
        <v>211</v>
      </c>
      <c r="B118" s="7" t="s">
        <v>14</v>
      </c>
      <c r="C118" s="11" t="s">
        <v>1</v>
      </c>
      <c r="D118" s="13" t="s">
        <v>111</v>
      </c>
      <c r="E118" s="10" t="s">
        <v>112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>
      <c r="A119" s="6" t="s">
        <v>205</v>
      </c>
      <c r="B119" s="7" t="s">
        <v>14</v>
      </c>
      <c r="C119" s="11" t="s">
        <v>1</v>
      </c>
      <c r="D119" s="13" t="s">
        <v>72</v>
      </c>
      <c r="E119" s="10" t="s">
        <v>113</v>
      </c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>
      <c r="A120" s="6" t="s">
        <v>206</v>
      </c>
      <c r="B120" s="7" t="s">
        <v>14</v>
      </c>
      <c r="C120" s="11" t="s">
        <v>1</v>
      </c>
      <c r="D120" s="13" t="s">
        <v>98</v>
      </c>
      <c r="E120" s="10" t="s">
        <v>99</v>
      </c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>
      <c r="A121" s="6" t="s">
        <v>207</v>
      </c>
      <c r="B121" s="7" t="s">
        <v>14</v>
      </c>
      <c r="C121" s="11" t="s">
        <v>1</v>
      </c>
      <c r="D121" s="13" t="s">
        <v>98</v>
      </c>
      <c r="E121" s="10" t="s">
        <v>101</v>
      </c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>
      <c r="A122" s="6" t="s">
        <v>212</v>
      </c>
      <c r="B122" s="7" t="s">
        <v>14</v>
      </c>
      <c r="C122" s="11" t="s">
        <v>1</v>
      </c>
      <c r="D122" s="13" t="s">
        <v>125</v>
      </c>
      <c r="E122" s="10" t="s">
        <v>213</v>
      </c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>
      <c r="A123" s="6" t="s">
        <v>61</v>
      </c>
      <c r="B123" s="7" t="s">
        <v>14</v>
      </c>
      <c r="C123" s="11" t="s">
        <v>1</v>
      </c>
      <c r="D123" s="13" t="s">
        <v>23</v>
      </c>
      <c r="E123" s="10" t="s">
        <v>127</v>
      </c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>
      <c r="A124" s="6" t="s">
        <v>63</v>
      </c>
      <c r="B124" s="7" t="s">
        <v>14</v>
      </c>
      <c r="C124" s="11" t="s">
        <v>1</v>
      </c>
      <c r="D124" s="13" t="s">
        <v>23</v>
      </c>
      <c r="E124" s="10" t="s">
        <v>128</v>
      </c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>
      <c r="A125" s="6" t="s">
        <v>86</v>
      </c>
      <c r="B125" s="7" t="s">
        <v>14</v>
      </c>
      <c r="C125" s="11" t="s">
        <v>1</v>
      </c>
      <c r="D125" s="13" t="s">
        <v>69</v>
      </c>
      <c r="E125" s="10" t="s">
        <v>129</v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>
      <c r="A126" s="6" t="s">
        <v>130</v>
      </c>
      <c r="B126" s="7" t="s">
        <v>29</v>
      </c>
      <c r="C126" s="11" t="s">
        <v>1</v>
      </c>
      <c r="D126" s="13" t="s">
        <v>69</v>
      </c>
      <c r="E126" s="10" t="s">
        <v>131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>
      <c r="A127" s="6" t="s">
        <v>132</v>
      </c>
      <c r="B127" s="7" t="s">
        <v>14</v>
      </c>
      <c r="C127" s="11" t="s">
        <v>1</v>
      </c>
      <c r="D127" s="13" t="s">
        <v>69</v>
      </c>
      <c r="E127" s="10" t="s">
        <v>133</v>
      </c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>
      <c r="A128" s="6" t="s">
        <v>134</v>
      </c>
      <c r="B128" s="7" t="s">
        <v>14</v>
      </c>
      <c r="C128" s="11" t="s">
        <v>1</v>
      </c>
      <c r="D128" s="13" t="s">
        <v>69</v>
      </c>
      <c r="E128" s="10" t="s">
        <v>135</v>
      </c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>
      <c r="A129" s="6" t="s">
        <v>136</v>
      </c>
      <c r="B129" s="7" t="s">
        <v>14</v>
      </c>
      <c r="C129" s="11" t="s">
        <v>1</v>
      </c>
      <c r="D129" s="13" t="s">
        <v>69</v>
      </c>
      <c r="E129" s="10" t="s">
        <v>137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>
      <c r="A130" s="6" t="s">
        <v>138</v>
      </c>
      <c r="B130" s="7" t="s">
        <v>14</v>
      </c>
      <c r="C130" s="11" t="s">
        <v>1</v>
      </c>
      <c r="D130" s="13" t="s">
        <v>69</v>
      </c>
      <c r="E130" s="10" t="s">
        <v>139</v>
      </c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>
      <c r="A131" s="6" t="s">
        <v>140</v>
      </c>
      <c r="B131" s="7" t="s">
        <v>14</v>
      </c>
      <c r="C131" s="11" t="s">
        <v>1</v>
      </c>
      <c r="D131" s="13" t="s">
        <v>69</v>
      </c>
      <c r="E131" s="10" t="s">
        <v>141</v>
      </c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>
      <c r="A132" s="6" t="s">
        <v>71</v>
      </c>
      <c r="B132" s="7" t="s">
        <v>14</v>
      </c>
      <c r="C132" s="11" t="s">
        <v>1</v>
      </c>
      <c r="D132" s="13" t="s">
        <v>72</v>
      </c>
      <c r="E132" s="10" t="s">
        <v>142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>
      <c r="A133" s="6" t="s">
        <v>97</v>
      </c>
      <c r="B133" s="7" t="s">
        <v>14</v>
      </c>
      <c r="C133" s="11" t="s">
        <v>1</v>
      </c>
      <c r="D133" s="13" t="s">
        <v>98</v>
      </c>
      <c r="E133" s="10" t="s">
        <v>99</v>
      </c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>
      <c r="A134" s="6" t="s">
        <v>100</v>
      </c>
      <c r="B134" s="7" t="s">
        <v>14</v>
      </c>
      <c r="C134" s="11" t="s">
        <v>1</v>
      </c>
      <c r="D134" s="13" t="s">
        <v>98</v>
      </c>
      <c r="E134" s="10" t="s">
        <v>101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>
      <c r="A135" s="6" t="s">
        <v>214</v>
      </c>
      <c r="B135" s="7" t="s">
        <v>14</v>
      </c>
      <c r="C135" s="11" t="s">
        <v>1</v>
      </c>
      <c r="D135" s="13" t="s">
        <v>23</v>
      </c>
      <c r="E135" s="10" t="s">
        <v>115</v>
      </c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>
      <c r="A136" s="6" t="s">
        <v>215</v>
      </c>
      <c r="B136" s="7" t="s">
        <v>14</v>
      </c>
      <c r="C136" s="11" t="s">
        <v>1</v>
      </c>
      <c r="D136" s="14" t="str">
        <f>HYPERLINK("http://hl7.org/fhir/stu3/references.html","Reference")</f>
        <v>Reference</v>
      </c>
      <c r="E136" s="10" t="s">
        <v>216</v>
      </c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>
      <c r="A137" s="6"/>
      <c r="B137" s="7"/>
      <c r="C137" s="11" t="s">
        <v>1</v>
      </c>
      <c r="D137" s="14" t="str">
        <f>HYPERLINK("https://fhir.hl7.org.uk/STU3/StructureDefinition/CareConnect-Organization-1","CareConnect-Organization-1")</f>
        <v>CareConnect-Organization-1</v>
      </c>
      <c r="E137" s="10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>
      <c r="A138" s="6" t="s">
        <v>217</v>
      </c>
      <c r="B138" s="7" t="s">
        <v>14</v>
      </c>
      <c r="C138" s="11" t="s">
        <v>1</v>
      </c>
      <c r="D138" s="13" t="s">
        <v>69</v>
      </c>
      <c r="E138" s="10" t="s">
        <v>218</v>
      </c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>
      <c r="A139" s="6" t="s">
        <v>219</v>
      </c>
      <c r="B139" s="7" t="s">
        <v>14</v>
      </c>
      <c r="C139" s="11" t="s">
        <v>1</v>
      </c>
      <c r="D139" s="13" t="s">
        <v>54</v>
      </c>
      <c r="E139" s="10" t="s">
        <v>220</v>
      </c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>
      <c r="A140" s="6" t="s">
        <v>154</v>
      </c>
      <c r="B140" s="7" t="s">
        <v>14</v>
      </c>
      <c r="C140" s="11" t="s">
        <v>1</v>
      </c>
      <c r="D140" s="13" t="s">
        <v>69</v>
      </c>
      <c r="E140" s="10" t="s">
        <v>221</v>
      </c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>
      <c r="A141" s="6" t="s">
        <v>71</v>
      </c>
      <c r="B141" s="7" t="s">
        <v>14</v>
      </c>
      <c r="C141" s="11" t="s">
        <v>1</v>
      </c>
      <c r="D141" s="13" t="s">
        <v>72</v>
      </c>
      <c r="E141" s="10" t="s">
        <v>222</v>
      </c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>
      <c r="A142" s="6" t="s">
        <v>97</v>
      </c>
      <c r="B142" s="7" t="s">
        <v>14</v>
      </c>
      <c r="C142" s="11" t="s">
        <v>1</v>
      </c>
      <c r="D142" s="13" t="s">
        <v>98</v>
      </c>
      <c r="E142" s="10" t="s">
        <v>99</v>
      </c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>
      <c r="A143" s="6" t="s">
        <v>100</v>
      </c>
      <c r="B143" s="7" t="s">
        <v>14</v>
      </c>
      <c r="C143" s="11" t="s">
        <v>1</v>
      </c>
      <c r="D143" s="13" t="s">
        <v>98</v>
      </c>
      <c r="E143" s="10" t="s">
        <v>101</v>
      </c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>
      <c r="A144" s="6" t="s">
        <v>223</v>
      </c>
      <c r="B144" s="7" t="s">
        <v>29</v>
      </c>
      <c r="C144" s="11" t="s">
        <v>1</v>
      </c>
      <c r="D144" s="14" t="str">
        <f>HYPERLINK("http://hl7.org/fhir/stu3/references.html","Reference")</f>
        <v>Reference</v>
      </c>
      <c r="E144" s="10" t="s">
        <v>224</v>
      </c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>
      <c r="A145" s="6"/>
      <c r="B145" s="7"/>
      <c r="C145" s="11" t="s">
        <v>1</v>
      </c>
      <c r="D145" s="14" t="str">
        <f>HYPERLINK("https://fhir.hl7.org.uk/STU3/StructureDefinition/CareConnect-Organization-1","CareConnect-Organization-1")</f>
        <v>CareConnect-Organization-1</v>
      </c>
      <c r="E145" s="10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>
      <c r="A146" s="6"/>
      <c r="B146" s="7"/>
      <c r="C146" s="11" t="s">
        <v>1</v>
      </c>
      <c r="D146" s="14" t="str">
        <f>HYPERLINK("https://fhir.hl7.org.uk/STU3/StructureDefinition/CareConnect-Practitioner-1","CareConnect-Practitioner-1")</f>
        <v>CareConnect-Practitioner-1</v>
      </c>
      <c r="E146" s="10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>
      <c r="A147" s="6" t="s">
        <v>225</v>
      </c>
      <c r="B147" s="7" t="s">
        <v>14</v>
      </c>
      <c r="C147" s="11" t="s">
        <v>1</v>
      </c>
      <c r="D147" s="13" t="s">
        <v>69</v>
      </c>
      <c r="E147" s="10" t="s">
        <v>218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>
      <c r="A148" s="6" t="s">
        <v>226</v>
      </c>
      <c r="B148" s="7" t="s">
        <v>14</v>
      </c>
      <c r="C148" s="11" t="s">
        <v>1</v>
      </c>
      <c r="D148" s="13" t="s">
        <v>54</v>
      </c>
      <c r="E148" s="10" t="s">
        <v>220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>
      <c r="A149" s="6" t="s">
        <v>227</v>
      </c>
      <c r="B149" s="7" t="s">
        <v>14</v>
      </c>
      <c r="C149" s="11" t="s">
        <v>1</v>
      </c>
      <c r="D149" s="13" t="s">
        <v>69</v>
      </c>
      <c r="E149" s="10" t="s">
        <v>221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>
      <c r="A150" s="6" t="s">
        <v>228</v>
      </c>
      <c r="B150" s="7" t="s">
        <v>14</v>
      </c>
      <c r="C150" s="11" t="s">
        <v>1</v>
      </c>
      <c r="D150" s="14" t="str">
        <f>HYPERLINK("http://hl7.org/fhir/stu3/references.html","Reference")</f>
        <v>Reference</v>
      </c>
      <c r="E150" s="10" t="s">
        <v>229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>
      <c r="A151" s="6"/>
      <c r="B151" s="7"/>
      <c r="C151" s="11" t="s">
        <v>1</v>
      </c>
      <c r="D151" s="14" t="str">
        <f>HYPERLINK("https://fhir.hl7.org.uk/STU3/StructureDefinition/CareConnect-Organization-1","CareConnect-Organization-1")</f>
        <v>CareConnect-Organization-1</v>
      </c>
      <c r="E151" s="10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>
      <c r="A152" s="6" t="s">
        <v>225</v>
      </c>
      <c r="B152" s="7" t="s">
        <v>14</v>
      </c>
      <c r="C152" s="11" t="s">
        <v>1</v>
      </c>
      <c r="D152" s="13" t="s">
        <v>69</v>
      </c>
      <c r="E152" s="10" t="s">
        <v>218</v>
      </c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>
      <c r="A153" s="6" t="s">
        <v>226</v>
      </c>
      <c r="B153" s="7" t="s">
        <v>14</v>
      </c>
      <c r="C153" s="11" t="s">
        <v>1</v>
      </c>
      <c r="D153" s="13" t="s">
        <v>54</v>
      </c>
      <c r="E153" s="10" t="s">
        <v>220</v>
      </c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>
      <c r="A154" s="6" t="s">
        <v>227</v>
      </c>
      <c r="B154" s="7" t="s">
        <v>14</v>
      </c>
      <c r="C154" s="11" t="s">
        <v>1</v>
      </c>
      <c r="D154" s="13" t="s">
        <v>69</v>
      </c>
      <c r="E154" s="10" t="s">
        <v>221</v>
      </c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>
      <c r="A155" s="6" t="s">
        <v>230</v>
      </c>
      <c r="B155" s="7" t="s">
        <v>29</v>
      </c>
      <c r="C155" s="11" t="s">
        <v>1</v>
      </c>
      <c r="D155" s="13" t="s">
        <v>184</v>
      </c>
      <c r="E155" s="10" t="s">
        <v>231</v>
      </c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>
      <c r="A156" s="6" t="s">
        <v>186</v>
      </c>
      <c r="B156" s="7" t="s">
        <v>29</v>
      </c>
      <c r="C156" s="11" t="s">
        <v>1</v>
      </c>
      <c r="D156" s="13" t="s">
        <v>51</v>
      </c>
      <c r="E156" s="10" t="s">
        <v>187</v>
      </c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>
      <c r="A157" s="6" t="s">
        <v>232</v>
      </c>
      <c r="B157" s="7" t="s">
        <v>59</v>
      </c>
      <c r="C157" s="11" t="s">
        <v>1</v>
      </c>
      <c r="D157" s="14" t="str">
        <f>HYPERLINK("http://hl7.org/fhir/stu3/references.html","Reference")</f>
        <v>Reference</v>
      </c>
      <c r="E157" s="10" t="s">
        <v>233</v>
      </c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>
      <c r="A158" s="6"/>
      <c r="B158" s="7"/>
      <c r="C158" s="11" t="s">
        <v>1</v>
      </c>
      <c r="D158" s="14" t="str">
        <f>HYPERLINK("http://hl7.org/fhir/stu3/StructureDefinition/RelatedPerson","RelatedPerson")</f>
        <v>RelatedPerson</v>
      </c>
      <c r="E158" s="10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>
      <c r="A159" s="6"/>
      <c r="B159" s="7"/>
      <c r="C159" s="11" t="s">
        <v>1</v>
      </c>
      <c r="D159" s="14" t="str">
        <f>HYPERLINK("https://fhir.hl7.org.uk/STU3/StructureDefinition/CareConnect-Patient-1","CareConnect-Patient-1")</f>
        <v>CareConnect-Patient-1</v>
      </c>
      <c r="E159" s="10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>
      <c r="A160" s="6" t="s">
        <v>217</v>
      </c>
      <c r="B160" s="7" t="s">
        <v>14</v>
      </c>
      <c r="C160" s="11" t="s">
        <v>1</v>
      </c>
      <c r="D160" s="13" t="s">
        <v>69</v>
      </c>
      <c r="E160" s="10" t="s">
        <v>218</v>
      </c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>
      <c r="A161" s="6" t="s">
        <v>219</v>
      </c>
      <c r="B161" s="7" t="s">
        <v>14</v>
      </c>
      <c r="C161" s="11" t="s">
        <v>1</v>
      </c>
      <c r="D161" s="13" t="s">
        <v>54</v>
      </c>
      <c r="E161" s="10" t="s">
        <v>220</v>
      </c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>
      <c r="A162" s="6" t="s">
        <v>154</v>
      </c>
      <c r="B162" s="7" t="s">
        <v>14</v>
      </c>
      <c r="C162" s="11" t="s">
        <v>1</v>
      </c>
      <c r="D162" s="13" t="s">
        <v>69</v>
      </c>
      <c r="E162" s="10" t="s">
        <v>221</v>
      </c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>
      <c r="A163" s="18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>
      <c r="A164" s="18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>
      <c r="A165" s="18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>
      <c r="A166" s="18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>
      <c r="A167" s="18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>
      <c r="A168" s="18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>
      <c r="A169" s="18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>
      <c r="A170" s="18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>
      <c r="A171" s="18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>
      <c r="A172" s="18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>
      <c r="A173" s="18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>
      <c r="A174" s="18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>
      <c r="A175" s="18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>
      <c r="A176" s="18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>
      <c r="A177" s="18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>
      <c r="A178" s="18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>
      <c r="A179" s="18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>
      <c r="A180" s="18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>
      <c r="A181" s="18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>
      <c r="A182" s="18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>
      <c r="A183" s="18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>
      <c r="A184" s="18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>
      <c r="A185" s="18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>
      <c r="A186" s="18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>
      <c r="A187" s="18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>
      <c r="A188" s="18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>
      <c r="A189" s="18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>
      <c r="A190" s="18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>
      <c r="A191" s="18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>
      <c r="A192" s="18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>
      <c r="A193" s="18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>
      <c r="A194" s="18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>
      <c r="A195" s="18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>
      <c r="A196" s="18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>
      <c r="A197" s="18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>
      <c r="A198" s="18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>
      <c r="A199" s="18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>
      <c r="A200" s="18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>
      <c r="A201" s="18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>
      <c r="A202" s="18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>
      <c r="A203" s="18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>
      <c r="A204" s="18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>
      <c r="A205" s="18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>
      <c r="A206" s="18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>
      <c r="A207" s="18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>
      <c r="A208" s="18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>
      <c r="A209" s="18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>
      <c r="A210" s="18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>
      <c r="A211" s="18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>
      <c r="A212" s="18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>
      <c r="A213" s="18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>
      <c r="A214" s="18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>
      <c r="A215" s="18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>
      <c r="A216" s="18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>
      <c r="A217" s="18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>
      <c r="A218" s="18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>
      <c r="A219" s="18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>
      <c r="A220" s="18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>
      <c r="A221" s="18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>
      <c r="A222" s="18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>
      <c r="A223" s="18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>
      <c r="A224" s="18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>
      <c r="A225" s="18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>
      <c r="A226" s="18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>
      <c r="A227" s="18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>
      <c r="A228" s="18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>
      <c r="A229" s="18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>
      <c r="A230" s="18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>
      <c r="A231" s="18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>
      <c r="A232" s="18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>
      <c r="A233" s="18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>
      <c r="A234" s="18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>
      <c r="A235" s="18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>
      <c r="A236" s="18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>
      <c r="A237" s="18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>
      <c r="A238" s="18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>
      <c r="A239" s="18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>
      <c r="A240" s="18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>
      <c r="A241" s="18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>
      <c r="A242" s="18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>
      <c r="A243" s="18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>
      <c r="A244" s="18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>
      <c r="A245" s="18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>
      <c r="A246" s="18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>
      <c r="A247" s="18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>
      <c r="A248" s="18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>
      <c r="A249" s="18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>
      <c r="A250" s="18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>
      <c r="A251" s="18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>
      <c r="A252" s="18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>
      <c r="A253" s="18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>
      <c r="A254" s="18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>
      <c r="A255" s="18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>
      <c r="A256" s="18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>
      <c r="A257" s="18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>
      <c r="A258" s="18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>
      <c r="A259" s="18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>
      <c r="A260" s="18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>
      <c r="A261" s="18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>
      <c r="A262" s="18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>
      <c r="A263" s="18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>
      <c r="A264" s="18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>
      <c r="A265" s="18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>
      <c r="A266" s="18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>
      <c r="A267" s="18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>
      <c r="A268" s="18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>
      <c r="A269" s="18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>
      <c r="A270" s="18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>
      <c r="A271" s="18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>
      <c r="A272" s="18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>
      <c r="A273" s="18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>
      <c r="A274" s="18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>
      <c r="A275" s="18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>
      <c r="A276" s="18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>
      <c r="A277" s="18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>
      <c r="A278" s="18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>
      <c r="A279" s="18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>
      <c r="A280" s="18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>
      <c r="A281" s="18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>
      <c r="A282" s="18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>
      <c r="A283" s="18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>
      <c r="A284" s="18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>
      <c r="A285" s="18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>
      <c r="A286" s="18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>
      <c r="A287" s="18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>
      <c r="A288" s="18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>
      <c r="A289" s="18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>
      <c r="A290" s="18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>
      <c r="A291" s="18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>
      <c r="A292" s="18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>
      <c r="A293" s="18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>
      <c r="A294" s="18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>
      <c r="A295" s="18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>
      <c r="A296" s="18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>
      <c r="A297" s="18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>
      <c r="A298" s="18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>
      <c r="A299" s="18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>
      <c r="A300" s="18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>
      <c r="A301" s="18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>
      <c r="A302" s="18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>
      <c r="A303" s="18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>
      <c r="A304" s="18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>
      <c r="A305" s="18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>
      <c r="A306" s="18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>
      <c r="A307" s="18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>
      <c r="A308" s="18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>
      <c r="A309" s="18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>
      <c r="A310" s="18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>
      <c r="A311" s="18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>
      <c r="A312" s="18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>
      <c r="A313" s="18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>
      <c r="A314" s="18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>
      <c r="A315" s="18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>
      <c r="A316" s="18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>
      <c r="A317" s="18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>
      <c r="A318" s="18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>
      <c r="A319" s="18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>
      <c r="A320" s="18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>
      <c r="A321" s="18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>
      <c r="A322" s="18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>
      <c r="A323" s="18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>
      <c r="A324" s="18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>
      <c r="A325" s="18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>
      <c r="A326" s="18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>
      <c r="A327" s="18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>
      <c r="A328" s="18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>
      <c r="A329" s="18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>
      <c r="A330" s="18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>
      <c r="A331" s="18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>
      <c r="A332" s="18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>
      <c r="A333" s="18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>
      <c r="A334" s="18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>
      <c r="A335" s="18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>
      <c r="A336" s="18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>
      <c r="A337" s="18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>
      <c r="A338" s="18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>
      <c r="A339" s="18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>
      <c r="A340" s="18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>
      <c r="A341" s="18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>
      <c r="A342" s="18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>
      <c r="A343" s="18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>
      <c r="A344" s="18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>
      <c r="A345" s="18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>
      <c r="A346" s="18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>
      <c r="A347" s="18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>
      <c r="A348" s="18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>
      <c r="A349" s="18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>
      <c r="A350" s="18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>
      <c r="A351" s="18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>
      <c r="A352" s="18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>
      <c r="A353" s="18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>
      <c r="A354" s="18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>
      <c r="A355" s="18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>
      <c r="A356" s="18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>
      <c r="A357" s="18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>
      <c r="A358" s="18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>
      <c r="A359" s="18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>
      <c r="A360" s="18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>
      <c r="A361" s="18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>
      <c r="A362" s="18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>
      <c r="A363" s="18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>
      <c r="A364" s="18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>
      <c r="A365" s="18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>
      <c r="A366" s="18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>
      <c r="A367" s="18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>
      <c r="A368" s="18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>
      <c r="A369" s="18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>
      <c r="A370" s="18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>
      <c r="A371" s="18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>
      <c r="A372" s="18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>
      <c r="A373" s="18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>
      <c r="A374" s="18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>
      <c r="A375" s="18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>
      <c r="A376" s="18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>
      <c r="A377" s="18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>
      <c r="A378" s="18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>
      <c r="A379" s="18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>
      <c r="A380" s="18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>
      <c r="A381" s="18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>
      <c r="A382" s="18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>
      <c r="A383" s="18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>
      <c r="A384" s="18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>
      <c r="A385" s="18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>
      <c r="A386" s="18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>
      <c r="A387" s="18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>
      <c r="A388" s="18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>
      <c r="A389" s="18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>
      <c r="A390" s="18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>
      <c r="A391" s="18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>
      <c r="A392" s="18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>
      <c r="A393" s="18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>
      <c r="A394" s="18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>
      <c r="A395" s="18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>
      <c r="A396" s="18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>
      <c r="A397" s="18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>
      <c r="A398" s="18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>
      <c r="A399" s="18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>
      <c r="A400" s="18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>
      <c r="A401" s="18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>
      <c r="A402" s="18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>
      <c r="A403" s="18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>
      <c r="A404" s="18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>
      <c r="A405" s="18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>
      <c r="A406" s="18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>
      <c r="A407" s="18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>
      <c r="A408" s="18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>
      <c r="A409" s="18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>
      <c r="A410" s="18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>
      <c r="A411" s="18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>
      <c r="A412" s="18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>
      <c r="A413" s="18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>
      <c r="A414" s="18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>
      <c r="A415" s="18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>
      <c r="A416" s="18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>
      <c r="A417" s="18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>
      <c r="A418" s="18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>
      <c r="A419" s="18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>
      <c r="A420" s="18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>
      <c r="A421" s="18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>
      <c r="A422" s="18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>
      <c r="A423" s="18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>
      <c r="A424" s="18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>
      <c r="A425" s="18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>
      <c r="A426" s="18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>
      <c r="A427" s="18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>
      <c r="A428" s="18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>
      <c r="A429" s="18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>
      <c r="A430" s="18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>
      <c r="A431" s="18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>
      <c r="A432" s="18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>
      <c r="A433" s="18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>
      <c r="A434" s="18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>
      <c r="A435" s="18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>
      <c r="A436" s="18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>
      <c r="A437" s="18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>
      <c r="A438" s="18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>
      <c r="A439" s="18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>
      <c r="A440" s="18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>
      <c r="A441" s="18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>
      <c r="A442" s="18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>
      <c r="A443" s="18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>
      <c r="A444" s="18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>
      <c r="A445" s="18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>
      <c r="A446" s="18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>
      <c r="A447" s="18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>
      <c r="A448" s="18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>
      <c r="A449" s="18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>
      <c r="A450" s="18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>
      <c r="A451" s="18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>
      <c r="A452" s="18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>
      <c r="A453" s="18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>
      <c r="A454" s="18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>
      <c r="A455" s="18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>
      <c r="A456" s="18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>
      <c r="A457" s="18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>
      <c r="A458" s="18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>
      <c r="A459" s="18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>
      <c r="A460" s="18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>
      <c r="A461" s="18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>
      <c r="A462" s="18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>
      <c r="A463" s="18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>
      <c r="A464" s="18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>
      <c r="A465" s="18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>
      <c r="A466" s="18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>
      <c r="A467" s="18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>
      <c r="A468" s="18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>
      <c r="A469" s="18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>
      <c r="A470" s="18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>
      <c r="A471" s="18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>
      <c r="A472" s="18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>
      <c r="A473" s="18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>
      <c r="A474" s="18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>
      <c r="A475" s="18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>
      <c r="A476" s="18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>
      <c r="A477" s="18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>
      <c r="A478" s="18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>
      <c r="A479" s="18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>
      <c r="A480" s="18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>
      <c r="A481" s="18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>
      <c r="A482" s="18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>
      <c r="A483" s="18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>
      <c r="A484" s="18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>
      <c r="A485" s="18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>
      <c r="A486" s="18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>
      <c r="A487" s="18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>
      <c r="A488" s="18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>
      <c r="A489" s="18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>
      <c r="A490" s="18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>
      <c r="A491" s="18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>
      <c r="A492" s="18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>
      <c r="A493" s="18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>
      <c r="A494" s="18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>
      <c r="A495" s="18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>
      <c r="A496" s="18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>
      <c r="A497" s="18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>
      <c r="A498" s="18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>
      <c r="A499" s="18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>
      <c r="A500" s="18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>
      <c r="A501" s="18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>
      <c r="A502" s="18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>
      <c r="A503" s="18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>
      <c r="A504" s="18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>
      <c r="A505" s="18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>
      <c r="A506" s="18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>
      <c r="A507" s="18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>
      <c r="A508" s="18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>
      <c r="A509" s="18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>
      <c r="A510" s="18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>
      <c r="A511" s="18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>
      <c r="A512" s="18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>
      <c r="A513" s="18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>
      <c r="A514" s="18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>
      <c r="A515" s="18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>
      <c r="A516" s="18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>
      <c r="A517" s="18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>
      <c r="A518" s="18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>
      <c r="A519" s="18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>
      <c r="A520" s="18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>
      <c r="A521" s="18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>
      <c r="A522" s="18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>
      <c r="A523" s="18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>
      <c r="A524" s="18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>
      <c r="A525" s="18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>
      <c r="A526" s="18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>
      <c r="A527" s="18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>
      <c r="A528" s="18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>
      <c r="A529" s="18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>
      <c r="A530" s="18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>
      <c r="A531" s="18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>
      <c r="A532" s="18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>
      <c r="A533" s="18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>
      <c r="A534" s="18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>
      <c r="A535" s="18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>
      <c r="A536" s="18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>
      <c r="A537" s="18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>
      <c r="A538" s="18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>
      <c r="A539" s="18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>
      <c r="A540" s="18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>
      <c r="A541" s="18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>
      <c r="A542" s="18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>
      <c r="A543" s="18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>
      <c r="A544" s="18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>
      <c r="A545" s="18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>
      <c r="A546" s="18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>
      <c r="A547" s="18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>
      <c r="A548" s="18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>
      <c r="A549" s="18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>
      <c r="A550" s="18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>
      <c r="A551" s="18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>
      <c r="A552" s="18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>
      <c r="A553" s="18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>
      <c r="A554" s="18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>
      <c r="A555" s="18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>
      <c r="A556" s="18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>
      <c r="A557" s="18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>
      <c r="A558" s="18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>
      <c r="A559" s="18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>
      <c r="A560" s="18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>
      <c r="A561" s="18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>
      <c r="A562" s="18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>
      <c r="A563" s="18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>
      <c r="A564" s="18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>
      <c r="A565" s="18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>
      <c r="A566" s="18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>
      <c r="A567" s="18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>
      <c r="A568" s="18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>
      <c r="A569" s="18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>
      <c r="A570" s="18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>
      <c r="A571" s="18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>
      <c r="A572" s="18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>
      <c r="A573" s="18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>
      <c r="A574" s="18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>
      <c r="A575" s="18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>
      <c r="A576" s="18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>
      <c r="A577" s="18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>
      <c r="A578" s="18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>
      <c r="A579" s="18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>
      <c r="A580" s="18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>
      <c r="A581" s="18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>
      <c r="A582" s="18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>
      <c r="A583" s="18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>
      <c r="A584" s="18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>
      <c r="A585" s="18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>
      <c r="A586" s="18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>
      <c r="A587" s="18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>
      <c r="A588" s="18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>
      <c r="A589" s="18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>
      <c r="A590" s="18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>
      <c r="A591" s="18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>
      <c r="A592" s="18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>
      <c r="A593" s="18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>
      <c r="A594" s="18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>
      <c r="A595" s="18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>
      <c r="A596" s="18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>
      <c r="A597" s="18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>
      <c r="A598" s="18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>
      <c r="A599" s="18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>
      <c r="A600" s="18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>
      <c r="A601" s="18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>
      <c r="A602" s="18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>
      <c r="A603" s="18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>
      <c r="A604" s="18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>
      <c r="A605" s="18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>
      <c r="A606" s="18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>
      <c r="A607" s="18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>
      <c r="A608" s="18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>
      <c r="A609" s="18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>
      <c r="A610" s="18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>
      <c r="A611" s="18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>
      <c r="A612" s="18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>
      <c r="A613" s="18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>
      <c r="A614" s="18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>
      <c r="A615" s="18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>
      <c r="A616" s="18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>
      <c r="A617" s="18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>
      <c r="A618" s="18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>
      <c r="A619" s="18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>
      <c r="A620" s="18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>
      <c r="A621" s="18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>
      <c r="A622" s="18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>
      <c r="A623" s="18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>
      <c r="A624" s="18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>
      <c r="A625" s="18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>
      <c r="A626" s="18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>
      <c r="A627" s="18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>
      <c r="A628" s="18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>
      <c r="A629" s="18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>
      <c r="A630" s="18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>
      <c r="A631" s="18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>
      <c r="A632" s="18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>
      <c r="A633" s="18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>
      <c r="A634" s="18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>
      <c r="A635" s="18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>
      <c r="A636" s="18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>
      <c r="A637" s="18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>
      <c r="A638" s="18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>
      <c r="A639" s="18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>
      <c r="A640" s="18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>
      <c r="A641" s="18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>
      <c r="A642" s="18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>
      <c r="A643" s="18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>
      <c r="A644" s="18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>
      <c r="A645" s="18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>
      <c r="A646" s="18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>
      <c r="A647" s="18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>
      <c r="A648" s="18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>
      <c r="A649" s="18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>
      <c r="A650" s="18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>
      <c r="A651" s="18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>
      <c r="A652" s="18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>
      <c r="A653" s="18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>
      <c r="A654" s="18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>
      <c r="A655" s="18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>
      <c r="A656" s="18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>
      <c r="A657" s="18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>
      <c r="A658" s="18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>
      <c r="A659" s="18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>
      <c r="A660" s="18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>
      <c r="A661" s="18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>
      <c r="A662" s="18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>
      <c r="A663" s="18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>
      <c r="A664" s="18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>
      <c r="A665" s="18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>
      <c r="A666" s="18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>
      <c r="A667" s="18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>
      <c r="A668" s="18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>
      <c r="A669" s="18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>
      <c r="A670" s="18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>
      <c r="A671" s="18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>
      <c r="A672" s="18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>
      <c r="A673" s="18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>
      <c r="A674" s="18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>
      <c r="A675" s="18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>
      <c r="A676" s="18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>
      <c r="A677" s="18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>
      <c r="A678" s="18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>
      <c r="A679" s="18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>
      <c r="A680" s="18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>
      <c r="A681" s="18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>
      <c r="A682" s="18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>
      <c r="A683" s="18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>
      <c r="A684" s="18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>
      <c r="A685" s="18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>
      <c r="A686" s="18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>
      <c r="A687" s="18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>
      <c r="A688" s="18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>
      <c r="A689" s="18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>
      <c r="A690" s="18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>
      <c r="A691" s="18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>
      <c r="A692" s="18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>
      <c r="A693" s="18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>
      <c r="A694" s="18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>
      <c r="A695" s="18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>
      <c r="A696" s="18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>
      <c r="A697" s="18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>
      <c r="A698" s="18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>
      <c r="A699" s="18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>
      <c r="A700" s="18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>
      <c r="A701" s="18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>
      <c r="A702" s="18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>
      <c r="A703" s="18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>
      <c r="A704" s="18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>
      <c r="A705" s="18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>
      <c r="A706" s="18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>
      <c r="A707" s="18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>
      <c r="A708" s="18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>
      <c r="A709" s="18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>
      <c r="A710" s="18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>
      <c r="A711" s="18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>
      <c r="A712" s="18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>
      <c r="A713" s="18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>
      <c r="A714" s="18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>
      <c r="A715" s="18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>
      <c r="A716" s="18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>
      <c r="A717" s="18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>
      <c r="A718" s="18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>
      <c r="A719" s="18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>
      <c r="A720" s="18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>
      <c r="A721" s="18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>
      <c r="A722" s="18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>
      <c r="A723" s="18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>
      <c r="A724" s="18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>
      <c r="A725" s="18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>
      <c r="A726" s="18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>
      <c r="A727" s="18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>
      <c r="A728" s="18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>
      <c r="A729" s="18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>
      <c r="A730" s="18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>
      <c r="A731" s="18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>
      <c r="A732" s="18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>
      <c r="A733" s="18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>
      <c r="A734" s="18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>
      <c r="A735" s="18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>
      <c r="A736" s="18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>
      <c r="A737" s="18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>
      <c r="A738" s="18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>
      <c r="A739" s="18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>
      <c r="A740" s="18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>
      <c r="A741" s="18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>
      <c r="A742" s="18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>
      <c r="A743" s="18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>
      <c r="A744" s="18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>
      <c r="A745" s="18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>
      <c r="A746" s="18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>
      <c r="A747" s="18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>
      <c r="A748" s="18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>
      <c r="A749" s="18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>
      <c r="A750" s="18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>
      <c r="A751" s="18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>
      <c r="A752" s="18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>
      <c r="A753" s="18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>
      <c r="A754" s="18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>
      <c r="A755" s="18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>
      <c r="A756" s="18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>
      <c r="A757" s="18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>
      <c r="A758" s="18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>
      <c r="A759" s="18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>
      <c r="A760" s="18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>
      <c r="A761" s="18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>
      <c r="A762" s="18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>
      <c r="A763" s="18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>
      <c r="A764" s="18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>
      <c r="A765" s="18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>
      <c r="A766" s="18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>
      <c r="A767" s="18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>
      <c r="A768" s="18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>
      <c r="A769" s="18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>
      <c r="A770" s="18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>
      <c r="A771" s="18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>
      <c r="A772" s="18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>
      <c r="A773" s="18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>
      <c r="A774" s="18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>
      <c r="A775" s="18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>
      <c r="A776" s="18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>
      <c r="A777" s="18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>
      <c r="A778" s="18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>
      <c r="A779" s="18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>
      <c r="A780" s="18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>
      <c r="A781" s="18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>
      <c r="A782" s="18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>
      <c r="A783" s="18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>
      <c r="A784" s="18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>
      <c r="A785" s="18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>
      <c r="A786" s="18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>
      <c r="A787" s="18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>
      <c r="A788" s="18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>
      <c r="A789" s="18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>
      <c r="A790" s="18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>
      <c r="A791" s="18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>
      <c r="A792" s="18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>
      <c r="A793" s="18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>
      <c r="A794" s="18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>
      <c r="A795" s="18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>
      <c r="A796" s="18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>
      <c r="A797" s="18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>
      <c r="A798" s="18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>
      <c r="A799" s="18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>
      <c r="A800" s="18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>
      <c r="A801" s="18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>
      <c r="A802" s="18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>
      <c r="A803" s="18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>
      <c r="A804" s="18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>
      <c r="A805" s="18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>
      <c r="A806" s="18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>
      <c r="A807" s="18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>
      <c r="A808" s="18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>
      <c r="A809" s="18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>
      <c r="A810" s="18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>
      <c r="A811" s="18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>
      <c r="A812" s="18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>
      <c r="A813" s="18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>
      <c r="A814" s="18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>
      <c r="A815" s="18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>
      <c r="A816" s="18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>
      <c r="A817" s="18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>
      <c r="A818" s="18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>
      <c r="A819" s="18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>
      <c r="A820" s="18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>
      <c r="A821" s="18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>
      <c r="A822" s="18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>
      <c r="A823" s="18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>
      <c r="A824" s="18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>
      <c r="A825" s="18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>
      <c r="A826" s="18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>
      <c r="A827" s="18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>
      <c r="A828" s="18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>
      <c r="A829" s="18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>
      <c r="A830" s="18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>
      <c r="A831" s="18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>
      <c r="A832" s="18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>
      <c r="A833" s="18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>
      <c r="A834" s="18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>
      <c r="A835" s="18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>
      <c r="A836" s="18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>
      <c r="A837" s="18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>
      <c r="A838" s="18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>
      <c r="A839" s="18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>
      <c r="A840" s="18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>
      <c r="A841" s="18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>
      <c r="A842" s="18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>
      <c r="A843" s="18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>
      <c r="A844" s="18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>
      <c r="A845" s="18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>
      <c r="A846" s="18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>
      <c r="A847" s="18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>
      <c r="A848" s="18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>
      <c r="A849" s="18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>
      <c r="A850" s="18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>
      <c r="A851" s="18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>
      <c r="A852" s="18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>
      <c r="A853" s="18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>
      <c r="A854" s="18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>
      <c r="A855" s="18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>
      <c r="A856" s="18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>
      <c r="A857" s="18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>
      <c r="A858" s="18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>
      <c r="A859" s="18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>
      <c r="A860" s="18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>
      <c r="A861" s="18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>
      <c r="A862" s="18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>
      <c r="A863" s="18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>
      <c r="A864" s="18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>
      <c r="A865" s="18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>
      <c r="A866" s="18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>
      <c r="A867" s="18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>
      <c r="A868" s="18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>
      <c r="A869" s="18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>
      <c r="A870" s="18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>
      <c r="A871" s="18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>
      <c r="A872" s="18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>
      <c r="A873" s="18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>
      <c r="A874" s="18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>
      <c r="A875" s="18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>
      <c r="A876" s="18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>
      <c r="A877" s="18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>
      <c r="A878" s="18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>
      <c r="A879" s="18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>
      <c r="A880" s="18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>
      <c r="A881" s="18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>
      <c r="A882" s="18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>
      <c r="A883" s="18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>
      <c r="A884" s="18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>
      <c r="A885" s="18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>
      <c r="A886" s="18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>
      <c r="A887" s="18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>
      <c r="A888" s="18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>
      <c r="A889" s="18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>
      <c r="A890" s="18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>
      <c r="A891" s="18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>
      <c r="A892" s="18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>
      <c r="A893" s="18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>
      <c r="A894" s="18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>
      <c r="A895" s="18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>
      <c r="A896" s="18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>
      <c r="A897" s="18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>
      <c r="A898" s="18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>
      <c r="A899" s="18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>
      <c r="A900" s="18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>
      <c r="A901" s="18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>
      <c r="A902" s="18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>
      <c r="A903" s="18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>
      <c r="A904" s="18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>
      <c r="A905" s="18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>
      <c r="A906" s="18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>
      <c r="A907" s="18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>
      <c r="A908" s="18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>
      <c r="A909" s="18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>
      <c r="A910" s="18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>
      <c r="A911" s="18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>
      <c r="A912" s="18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>
      <c r="A913" s="18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>
      <c r="A914" s="18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>
      <c r="A915" s="18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>
      <c r="A916" s="18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>
      <c r="A917" s="18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>
      <c r="A918" s="18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>
      <c r="A919" s="18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>
      <c r="A920" s="18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>
      <c r="A921" s="18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>
      <c r="A922" s="18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>
      <c r="A923" s="18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>
      <c r="A924" s="18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>
      <c r="A925" s="18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>
      <c r="A926" s="18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>
      <c r="A927" s="18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>
      <c r="A928" s="18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>
      <c r="A929" s="18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>
      <c r="A930" s="18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>
      <c r="A931" s="18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>
      <c r="A932" s="18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>
      <c r="A933" s="18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>
      <c r="A934" s="18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>
      <c r="A935" s="18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>
      <c r="A936" s="18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>
      <c r="A937" s="18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>
      <c r="A938" s="18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>
      <c r="A939" s="18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>
      <c r="A940" s="18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>
      <c r="A941" s="18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>
      <c r="A942" s="18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>
      <c r="A943" s="18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>
      <c r="A944" s="18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>
      <c r="A945" s="18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>
      <c r="A946" s="18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>
      <c r="A947" s="18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>
      <c r="A948" s="18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>
      <c r="A949" s="18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>
      <c r="A950" s="18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>
      <c r="A951" s="18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>
      <c r="A952" s="18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>
      <c r="A953" s="18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>
      <c r="A954" s="18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>
      <c r="A955" s="18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>
      <c r="A956" s="18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>
      <c r="A957" s="18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>
      <c r="A958" s="18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>
      <c r="A959" s="18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>
      <c r="A960" s="18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>
      <c r="A961" s="18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>
      <c r="A962" s="18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>
      <c r="A963" s="18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>
      <c r="A964" s="18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>
      <c r="A965" s="18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>
      <c r="A966" s="18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>
      <c r="A967" s="18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>
      <c r="A968" s="18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>
      <c r="A969" s="18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>
      <c r="A970" s="18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>
      <c r="A971" s="18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>
      <c r="A972" s="18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>
      <c r="A973" s="18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>
      <c r="A974" s="18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>
      <c r="A975" s="18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>
      <c r="A976" s="18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>
      <c r="A977" s="18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>
      <c r="A978" s="18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>
      <c r="A979" s="18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>
      <c r="A980" s="18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>
      <c r="A981" s="18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>
      <c r="A982" s="18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>
      <c r="A983" s="18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>
      <c r="A984" s="18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>
      <c r="A985" s="18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>
      <c r="A986" s="18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>
      <c r="A987" s="18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>
      <c r="A988" s="18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>
      <c r="A989" s="18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>
      <c r="A990" s="18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>
      <c r="A991" s="18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>
      <c r="A992" s="18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>
      <c r="A993" s="18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>
      <c r="A994" s="18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>
      <c r="A995" s="18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>
      <c r="A996" s="18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>
      <c r="A997" s="18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r="998">
      <c r="A998" s="18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  <row r="999">
      <c r="A999" s="18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</row>
    <row r="1000">
      <c r="A1000" s="18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</row>
    <row r="1001">
      <c r="A1001" s="18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</row>
    <row r="1002">
      <c r="A1002" s="18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</row>
    <row r="1003">
      <c r="A1003" s="18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</row>
    <row r="1004">
      <c r="A1004" s="18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</row>
    <row r="1005">
      <c r="A1005" s="18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</row>
    <row r="1006">
      <c r="A1006" s="18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</row>
    <row r="1007">
      <c r="A1007" s="18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</row>
    <row r="1008">
      <c r="A1008" s="18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</row>
    <row r="1009">
      <c r="A1009" s="18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</row>
    <row r="1010">
      <c r="A1010" s="18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</row>
    <row r="1011">
      <c r="A1011" s="18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</row>
    <row r="1012">
      <c r="A1012" s="18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</row>
    <row r="1013">
      <c r="A1013" s="18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</row>
    <row r="1014">
      <c r="A1014" s="18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</row>
  </sheetData>
  <conditionalFormatting sqref="C2:C162">
    <cfRule type="containsText" dxfId="0" priority="1" operator="containsText" text="Select">
      <formula>NOT(ISERROR(SEARCH(("Select"),(C2))))</formula>
    </cfRule>
  </conditionalFormatting>
  <dataValidations>
    <dataValidation type="list" allowBlank="1" sqref="C2:C162">
      <formula1>Functions!$A$1:$A$5</formula1>
    </dataValidation>
  </dataValidations>
  <hyperlinks>
    <hyperlink r:id="rId1" location="Meta" ref="D4"/>
    <hyperlink r:id="rId2" location="uri" ref="D5"/>
    <hyperlink r:id="rId3" location="code" ref="D6"/>
    <hyperlink r:id="rId4" location="Narrative" ref="D7"/>
    <hyperlink r:id="rId5" ref="D8"/>
    <hyperlink r:id="rId6" location="Extension" ref="D18"/>
    <hyperlink r:id="rId7" location="identifier" ref="D19"/>
    <hyperlink r:id="rId8" location="identifier" ref="D20"/>
    <hyperlink r:id="rId9" location="code" ref="D22"/>
    <hyperlink r:id="rId10" location="codeableconcept" ref="D23"/>
    <hyperlink r:id="rId11" ref="E23"/>
    <hyperlink r:id="rId12" location="uri" ref="D24"/>
    <hyperlink r:id="rId13" location="string" ref="D25"/>
    <hyperlink r:id="rId14" location="period" ref="D26"/>
    <hyperlink r:id="rId15" location="boolean" ref="D29"/>
    <hyperlink r:id="rId16" location="humanname" ref="D30"/>
    <hyperlink r:id="rId17" location="humanname" ref="D31"/>
    <hyperlink r:id="rId18" location="code" ref="D32"/>
    <hyperlink r:id="rId19" location="string" ref="D33"/>
    <hyperlink r:id="rId20" location="string" ref="D34"/>
    <hyperlink r:id="rId21" location="string" ref="D35"/>
    <hyperlink r:id="rId22" location="string" ref="D36"/>
    <hyperlink r:id="rId23" location="string" ref="D37"/>
    <hyperlink r:id="rId24" location="period" ref="D38"/>
    <hyperlink r:id="rId25" location="datetime" ref="D39"/>
    <hyperlink r:id="rId26" location="datetime" ref="D40"/>
    <hyperlink r:id="rId27" location="humanname" ref="D41"/>
    <hyperlink r:id="rId28" location="code" ref="D42"/>
    <hyperlink r:id="rId29" location="string" ref="D43"/>
    <hyperlink r:id="rId30" location="string" ref="D44"/>
    <hyperlink r:id="rId31" location="string" ref="D45"/>
    <hyperlink r:id="rId32" location="string" ref="D46"/>
    <hyperlink r:id="rId33" location="string" ref="D47"/>
    <hyperlink r:id="rId34" location="period" ref="D48"/>
    <hyperlink r:id="rId35" location="datetime" ref="D49"/>
    <hyperlink r:id="rId36" location="datetime" ref="D50"/>
    <hyperlink r:id="rId37" location="contactpoint" ref="D51"/>
    <hyperlink r:id="rId38" location="code" ref="D52"/>
    <hyperlink r:id="rId39" location="string" ref="D53"/>
    <hyperlink r:id="rId40" location="code" ref="D54"/>
    <hyperlink r:id="rId41" location="positiveint" ref="D55"/>
    <hyperlink r:id="rId42" location="period" ref="D56"/>
    <hyperlink r:id="rId43" location="datetime" ref="D57"/>
    <hyperlink r:id="rId44" location="datetime" ref="D58"/>
    <hyperlink r:id="rId45" location="code" ref="D59"/>
    <hyperlink r:id="rId46" location="date" ref="D60"/>
    <hyperlink r:id="rId47" location="address" ref="D63"/>
    <hyperlink r:id="rId48" location="code" ref="D64"/>
    <hyperlink r:id="rId49" location="code" ref="D65"/>
    <hyperlink r:id="rId50" location="string" ref="D66"/>
    <hyperlink r:id="rId51" location="string" ref="D67"/>
    <hyperlink r:id="rId52" location="string" ref="D68"/>
    <hyperlink r:id="rId53" location="string" ref="D69"/>
    <hyperlink r:id="rId54" location="string" ref="D70"/>
    <hyperlink r:id="rId55" location="string" ref="D71"/>
    <hyperlink r:id="rId56" location="string" ref="D72"/>
    <hyperlink r:id="rId57" location="period" ref="D73"/>
    <hyperlink r:id="rId58" location="datetime" ref="D74"/>
    <hyperlink r:id="rId59" location="datetime" ref="D75"/>
    <hyperlink r:id="rId60" location="codeableconcept" ref="D76"/>
    <hyperlink r:id="rId61" ref="E76"/>
    <hyperlink r:id="rId62" location="coding" ref="D77"/>
    <hyperlink r:id="rId63" location="uri" ref="D78"/>
    <hyperlink r:id="rId64" location="string" ref="D79"/>
    <hyperlink r:id="rId65" location="code" ref="D80"/>
    <hyperlink r:id="rId66" location="string" ref="D81"/>
    <hyperlink r:id="rId67" location="boolean" ref="D82"/>
    <hyperlink r:id="rId68" location="string" ref="D83"/>
    <hyperlink r:id="rId69" location="attachment" ref="D85"/>
    <hyperlink r:id="rId70" location="code" ref="D86"/>
    <hyperlink r:id="rId71" ref="E86"/>
    <hyperlink r:id="rId72" location="code" ref="D87"/>
    <hyperlink r:id="rId73" ref="E87"/>
    <hyperlink r:id="rId74" location="base64binary" ref="D88"/>
    <hyperlink r:id="rId75" location="uri" ref="D89"/>
    <hyperlink r:id="rId76" location="unsignedint" ref="D90"/>
    <hyperlink r:id="rId77" location="base64binary" ref="D91"/>
    <hyperlink r:id="rId78" location="string" ref="D92"/>
    <hyperlink r:id="rId79" location="datetime" ref="D93"/>
    <hyperlink r:id="rId80" ref="D94"/>
    <hyperlink r:id="rId81" location="Extension" ref="D95"/>
    <hyperlink r:id="rId82" location="codeableconcept" ref="D96"/>
    <hyperlink r:id="rId83" ref="E96"/>
    <hyperlink r:id="rId84" location="coding" ref="D97"/>
    <hyperlink r:id="rId85" location="uri" ref="D98"/>
    <hyperlink r:id="rId86" location="string" ref="D99"/>
    <hyperlink r:id="rId87" location="code" ref="D100"/>
    <hyperlink r:id="rId88" location="string" ref="D101"/>
    <hyperlink r:id="rId89" location="boolean" ref="D102"/>
    <hyperlink r:id="rId90" location="string" ref="D103"/>
    <hyperlink r:id="rId91" location="humanname" ref="D104"/>
    <hyperlink r:id="rId92" location="code" ref="D105"/>
    <hyperlink r:id="rId93" location="string" ref="D106"/>
    <hyperlink r:id="rId94" location="string" ref="D107"/>
    <hyperlink r:id="rId95" location="string" ref="D108"/>
    <hyperlink r:id="rId96" location="string" ref="D109"/>
    <hyperlink r:id="rId97" location="string" ref="D110"/>
    <hyperlink r:id="rId98" location="period" ref="D111"/>
    <hyperlink r:id="rId99" location="datetime" ref="D112"/>
    <hyperlink r:id="rId100" location="datetime" ref="D113"/>
    <hyperlink r:id="rId101" location="contactpoint" ref="D114"/>
    <hyperlink r:id="rId102" location="code" ref="D115"/>
    <hyperlink r:id="rId103" location="string" ref="D116"/>
    <hyperlink r:id="rId104" location="code" ref="D117"/>
    <hyperlink r:id="rId105" location="positiveint" ref="D118"/>
    <hyperlink r:id="rId106" location="period" ref="D119"/>
    <hyperlink r:id="rId107" location="datetime" ref="D120"/>
    <hyperlink r:id="rId108" location="datetime" ref="D121"/>
    <hyperlink r:id="rId109" location="address" ref="D122"/>
    <hyperlink r:id="rId110" location="code" ref="D123"/>
    <hyperlink r:id="rId111" location="code" ref="D124"/>
    <hyperlink r:id="rId112" location="string" ref="D125"/>
    <hyperlink r:id="rId113" location="string" ref="D126"/>
    <hyperlink r:id="rId114" location="string" ref="D127"/>
    <hyperlink r:id="rId115" location="string" ref="D128"/>
    <hyperlink r:id="rId116" location="string" ref="D129"/>
    <hyperlink r:id="rId117" location="string" ref="D130"/>
    <hyperlink r:id="rId118" location="string" ref="D131"/>
    <hyperlink r:id="rId119" location="period" ref="D132"/>
    <hyperlink r:id="rId120" location="datetime" ref="D133"/>
    <hyperlink r:id="rId121" location="datetime" ref="D134"/>
    <hyperlink r:id="rId122" location="code" ref="D135"/>
    <hyperlink r:id="rId123" location="string" ref="D138"/>
    <hyperlink r:id="rId124" location="identifier" ref="D139"/>
    <hyperlink r:id="rId125" location="string" ref="D140"/>
    <hyperlink r:id="rId126" location="period" ref="D141"/>
    <hyperlink r:id="rId127" location="datetime" ref="D142"/>
    <hyperlink r:id="rId128" location="datetime" ref="D143"/>
    <hyperlink r:id="rId129" location="string" ref="D147"/>
    <hyperlink r:id="rId130" location="identifier" ref="D148"/>
    <hyperlink r:id="rId131" location="string" ref="D149"/>
    <hyperlink r:id="rId132" location="string" ref="D152"/>
    <hyperlink r:id="rId133" location="identifier" ref="D153"/>
    <hyperlink r:id="rId134" location="string" ref="D154"/>
    <hyperlink r:id="rId135" ref="D155"/>
    <hyperlink r:id="rId136" location="Extension" ref="D156"/>
    <hyperlink r:id="rId137" location="string" ref="D160"/>
    <hyperlink r:id="rId138" location="identifier" ref="D161"/>
    <hyperlink r:id="rId139" location="string" ref="D162"/>
  </hyperlinks>
  <drawing r:id="rId14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</row>
    <row r="2">
      <c r="A2" s="2" t="s">
        <v>3</v>
      </c>
    </row>
    <row r="3">
      <c r="A3" s="2" t="s">
        <v>4</v>
      </c>
    </row>
    <row r="4">
      <c r="A4" s="2" t="s">
        <v>5</v>
      </c>
    </row>
    <row r="5">
      <c r="A5" s="2" t="s">
        <v>6</v>
      </c>
    </row>
  </sheetData>
  <drawing r:id="rId1"/>
</worksheet>
</file>